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67510eeb19681a73/المستندات/"/>
    </mc:Choice>
  </mc:AlternateContent>
  <xr:revisionPtr revIDLastSave="30" documentId="8_{3711BADF-8180-4BE3-AAF1-DDDEECE18EA0}" xr6:coauthVersionLast="47" xr6:coauthVersionMax="47" xr10:uidLastSave="{CAF6E205-6D08-48A7-8D00-79615781B514}"/>
  <bookViews>
    <workbookView xWindow="-108" yWindow="-108" windowWidth="23256" windowHeight="12576" tabRatio="721" activeTab="2" xr2:uid="{00000000-000D-0000-FFFF-FFFF00000000}"/>
  </bookViews>
  <sheets>
    <sheet name="Table1" sheetId="6" r:id="rId1"/>
    <sheet name="Analysis" sheetId="7" r:id="rId2"/>
    <sheet name="Dashboard" sheetId="8" r:id="rId3"/>
    <sheet name="Orders" sheetId="1" r:id="rId4"/>
    <sheet name="Products" sheetId="2" r:id="rId5"/>
    <sheet name="Sales_Reps" sheetId="3" r:id="rId6"/>
    <sheet name="Regions" sheetId="4" r:id="rId7"/>
    <sheet name="Customers" sheetId="5" r:id="rId8"/>
  </sheets>
  <definedNames>
    <definedName name="_xlcn.WorksheetConnection_MedicalSalesAnalysis.xlsxTable11" hidden="1">Table1[]</definedName>
    <definedName name="ExternalData_1" localSheetId="7" hidden="1">Customers!#REF!</definedName>
    <definedName name="ExternalData_2" localSheetId="0" hidden="1">Table1!$A$1:$P$2001</definedName>
    <definedName name="Slicer_Month">#N/A</definedName>
    <definedName name="Slicer_Product_Category">#N/A</definedName>
    <definedName name="Slicer_Region_Name">#N/A</definedName>
    <definedName name="Slicer_Sales_Rep_Name">#N/A</definedName>
    <definedName name="Slicer_Year">#N/A</definedName>
  </definedNames>
  <calcPr calcId="191029"/>
  <pivotCaches>
    <pivotCache cacheId="1786" r:id="rId9"/>
    <pivotCache cacheId="1822" r:id="rId10"/>
    <pivotCache cacheId="1825" r:id="rId11"/>
    <pivotCache cacheId="1828" r:id="rId12"/>
    <pivotCache cacheId="1831" r:id="rId13"/>
    <pivotCache cacheId="1834" r:id="rId14"/>
    <pivotCache cacheId="1837" r:id="rId15"/>
    <pivotCache cacheId="1840" r:id="rId16"/>
    <pivotCache cacheId="1843" r:id="rId17"/>
    <pivotCache cacheId="1846" r:id="rId18"/>
    <pivotCache cacheId="1849" r:id="rId19"/>
    <pivotCache cacheId="1852" r:id="rId20"/>
  </pivotCaches>
  <extLst>
    <ext xmlns:x14="http://schemas.microsoft.com/office/spreadsheetml/2009/9/main" uri="{876F7934-8845-4945-9796-88D515C7AA90}">
      <x14:pivotCaches>
        <pivotCache cacheId="8"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1_14d00060-b2a6-4d10-bfb1-3f0f56fe5d82" name="orders 1" connection="Query - orders"/>
          <x15:modelTable id="customers_5e7a4746-0bcc-4a13-a0a7-9f6777157ebc" name="customers" connection="Query - customers"/>
          <x15:modelTable id="regions_3153dd30-d457-4c13-bad1-7cbfa265db26" name="regions" connection="Query - regions"/>
          <x15:modelTable id="products_986275ec-b9e9-4d35-87d3-8f5b1b840cea" name="products" connection="Query - products"/>
          <x15:modelTable id="sales_rep_45616d20-9314-4c05-b046-0761c54d3a3d" name="sales_rep" connection="Query - sales_rep"/>
          <x15:modelTable id="Table1" name="Table1" connection="WorksheetConnection_Medical Sales Analysis.xlsx!Table1"/>
        </x15:modelTables>
        <x15:modelRelationships>
          <x15:modelRelationship fromTable="orders 1" fromColumn="Region_ID" toTable="regions" toColumn="Region_ID"/>
          <x15:modelRelationship fromTable="orders 1" fromColumn="Product_ID" toTable="products" toColumn="Product_ID"/>
          <x15:modelRelationship fromTable="orders 1" fromColumn="Sales_Rep_ID" toTable="sales_rep" toColumn="Sales_Rep_ID"/>
          <x15:modelRelationship fromTable="customers" fromColumn="Region_ID" toTable="regions" toColumn="Regio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7" l="1"/>
  <c r="B146" i="7"/>
  <c r="B151" i="7"/>
  <c r="B149" i="7"/>
  <c r="B148" i="7"/>
  <c r="B145" i="7"/>
  <c r="B144" i="7"/>
  <c r="B25" i="7"/>
  <c r="B24" i="7"/>
  <c r="B23" i="7"/>
  <c r="B20" i="7"/>
  <c r="B22" i="7"/>
  <c r="B19" i="7"/>
  <c r="B18" i="7"/>
  <c r="B147" i="7" l="1"/>
  <c r="B2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1809E9-0374-435C-82EB-BAD654781953}" keepAlive="1" name="ModelConnection_ExternalData_2" description="Data Model" type="5" refreshedVersion="8" minRefreshableVersion="5" saveData="1">
    <dbPr connection="Data Model Connection" command="orders 1" commandType="3"/>
    <extLst>
      <ext xmlns:x15="http://schemas.microsoft.com/office/spreadsheetml/2010/11/main" uri="{DE250136-89BD-433C-8126-D09CA5730AF9}">
        <x15:connection id="" model="1"/>
      </ext>
    </extLst>
  </connection>
  <connection id="2" xr16:uid="{27A3DE26-1949-4D51-9398-BBDA6A648658}" name="Query - customers" description="Connection to the 'customers' query in the workbook." type="100" refreshedVersion="8" minRefreshableVersion="5">
    <extLst>
      <ext xmlns:x15="http://schemas.microsoft.com/office/spreadsheetml/2010/11/main" uri="{DE250136-89BD-433C-8126-D09CA5730AF9}">
        <x15:connection id="49cce79d-9ac3-4d41-9983-507d24e0544f">
          <x15:oledbPr connection="Provider=Microsoft.Mashup.OleDb.1;Data Source=$Workbook$;Location=customers;Extended Properties=&quot;&quot;">
            <x15:dbTables>
              <x15:dbTable name="customers"/>
            </x15:dbTables>
          </x15:oledbPr>
        </x15:connection>
      </ext>
    </extLst>
  </connection>
  <connection id="3" xr16:uid="{F34FFABD-8227-4A31-8216-9AC70235CB44}" name="Query - orders" description="Connection to the 'orders' query in the workbook." type="100" refreshedVersion="8" minRefreshableVersion="5">
    <extLst>
      <ext xmlns:x15="http://schemas.microsoft.com/office/spreadsheetml/2010/11/main" uri="{DE250136-89BD-433C-8126-D09CA5730AF9}">
        <x15:connection id="f144dd08-a97c-4bdc-aa93-74805d30c2e6"/>
      </ext>
    </extLst>
  </connection>
  <connection id="4" xr16:uid="{8CF23A6D-C59A-43B4-A443-67958C01920C}" name="Query - products" description="Connection to the 'products' query in the workbook." type="100" refreshedVersion="8" minRefreshableVersion="5">
    <extLst>
      <ext xmlns:x15="http://schemas.microsoft.com/office/spreadsheetml/2010/11/main" uri="{DE250136-89BD-433C-8126-D09CA5730AF9}">
        <x15:connection id="b086a45a-4bf0-4856-b445-4ccfb0f00864">
          <x15:oledbPr connection="Provider=Microsoft.Mashup.OleDb.1;Data Source=$Workbook$;Location=products;Extended Properties=&quot;&quot;">
            <x15:dbTables>
              <x15:dbTable name="products"/>
            </x15:dbTables>
          </x15:oledbPr>
        </x15:connection>
      </ext>
    </extLst>
  </connection>
  <connection id="5" xr16:uid="{9EB2E64E-5155-49B0-90E4-D6C7C83E444A}" name="Query - regions" description="Connection to the 'regions' query in the workbook." type="100" refreshedVersion="8" minRefreshableVersion="5">
    <extLst>
      <ext xmlns:x15="http://schemas.microsoft.com/office/spreadsheetml/2010/11/main" uri="{DE250136-89BD-433C-8126-D09CA5730AF9}">
        <x15:connection id="390ef24c-b68a-4e5f-9393-5fd2010d6955">
          <x15:oledbPr connection="Provider=Microsoft.Mashup.OleDb.1;Data Source=$Workbook$;Location=regions;Extended Properties=&quot;&quot;">
            <x15:dbTables>
              <x15:dbTable name="regions"/>
            </x15:dbTables>
          </x15:oledbPr>
        </x15:connection>
      </ext>
    </extLst>
  </connection>
  <connection id="6" xr16:uid="{5A8BA3A7-5CFF-4B0D-B7B4-349F728200F8}" name="Query - sales_rep" description="Connection to the 'sales_rep' query in the workbook." type="100" refreshedVersion="8" minRefreshableVersion="5">
    <extLst>
      <ext xmlns:x15="http://schemas.microsoft.com/office/spreadsheetml/2010/11/main" uri="{DE250136-89BD-433C-8126-D09CA5730AF9}">
        <x15:connection id="1c53744b-8038-4d4b-8712-d356c9ef8b90">
          <x15:oledbPr connection="Provider=Microsoft.Mashup.OleDb.1;Data Source=$Workbook$;Location=sales_rep;Extended Properties=&quot;&quot;">
            <x15:dbTables>
              <x15:dbTable name="sales_rep"/>
            </x15:dbTables>
          </x15:oledbPr>
        </x15:connection>
      </ext>
    </extLst>
  </connection>
  <connection id="7" xr16:uid="{74412B27-7965-404C-B43D-F754E7A8C7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6511E7B5-89FC-4D30-9DC2-0150E2BC9D9C}" name="WorksheetConnection_Medical Sales Analysis.xlsx!Table1" type="102" refreshedVersion="8" minRefreshableVersion="5">
    <extLst>
      <ext xmlns:x15="http://schemas.microsoft.com/office/spreadsheetml/2010/11/main" uri="{DE250136-89BD-433C-8126-D09CA5730AF9}">
        <x15:connection id="Table1" autoDelete="1">
          <x15:rangePr sourceName="_xlcn.WorksheetConnection_MedicalSalesAnalysis.xlsxTable11"/>
        </x15:connection>
      </ext>
    </extLst>
  </connection>
</connections>
</file>

<file path=xl/sharedStrings.xml><?xml version="1.0" encoding="utf-8"?>
<sst xmlns="http://schemas.openxmlformats.org/spreadsheetml/2006/main" count="13015" uniqueCount="5295">
  <si>
    <t>Order_ID</t>
  </si>
  <si>
    <t>Order_Date</t>
  </si>
  <si>
    <t>Product_ID</t>
  </si>
  <si>
    <t>Sales_Rep_ID</t>
  </si>
  <si>
    <t>Region_ID</t>
  </si>
  <si>
    <t>Quantity_Sold</t>
  </si>
  <si>
    <t>Unit_Price</t>
  </si>
  <si>
    <t>Total_Sales</t>
  </si>
  <si>
    <t>Profit</t>
  </si>
  <si>
    <t>Return_Flag</t>
  </si>
  <si>
    <t>Time</t>
  </si>
  <si>
    <t>Year</t>
  </si>
  <si>
    <t>Month</t>
  </si>
  <si>
    <t>Day_of_Week</t>
  </si>
  <si>
    <t>Hour</t>
  </si>
  <si>
    <t>23:47</t>
  </si>
  <si>
    <t>Thursday</t>
  </si>
  <si>
    <t>16:50</t>
  </si>
  <si>
    <t>Wednesday</t>
  </si>
  <si>
    <t>09:00</t>
  </si>
  <si>
    <t>Sunday</t>
  </si>
  <si>
    <t>06:50</t>
  </si>
  <si>
    <t>Saturday</t>
  </si>
  <si>
    <t>10:42</t>
  </si>
  <si>
    <t>16:13</t>
  </si>
  <si>
    <t>01:32</t>
  </si>
  <si>
    <t>Friday</t>
  </si>
  <si>
    <t>14:48</t>
  </si>
  <si>
    <t>Monday</t>
  </si>
  <si>
    <t>05:40</t>
  </si>
  <si>
    <t>13:45</t>
  </si>
  <si>
    <t>Tuesday</t>
  </si>
  <si>
    <t>21:27</t>
  </si>
  <si>
    <t>07:19</t>
  </si>
  <si>
    <t>22:36</t>
  </si>
  <si>
    <t>02:24</t>
  </si>
  <si>
    <t>06:41</t>
  </si>
  <si>
    <t>00:54</t>
  </si>
  <si>
    <t>13:12</t>
  </si>
  <si>
    <t>12:19</t>
  </si>
  <si>
    <t>00:40</t>
  </si>
  <si>
    <t>23:01</t>
  </si>
  <si>
    <t>05:57</t>
  </si>
  <si>
    <t>05:55</t>
  </si>
  <si>
    <t>10:59</t>
  </si>
  <si>
    <t>13:23</t>
  </si>
  <si>
    <t>08:45</t>
  </si>
  <si>
    <t>14:05</t>
  </si>
  <si>
    <t>21:34</t>
  </si>
  <si>
    <t>06:31</t>
  </si>
  <si>
    <t>10:40</t>
  </si>
  <si>
    <t>16:56</t>
  </si>
  <si>
    <t>22:10</t>
  </si>
  <si>
    <t>12:50</t>
  </si>
  <si>
    <t>21:12</t>
  </si>
  <si>
    <t>16:28</t>
  </si>
  <si>
    <t>21:45</t>
  </si>
  <si>
    <t>12:06</t>
  </si>
  <si>
    <t>13:24</t>
  </si>
  <si>
    <t>10:35</t>
  </si>
  <si>
    <t>21:56</t>
  </si>
  <si>
    <t>05:17</t>
  </si>
  <si>
    <t>15:55</t>
  </si>
  <si>
    <t>21:46</t>
  </si>
  <si>
    <t>14:12</t>
  </si>
  <si>
    <t>13:10</t>
  </si>
  <si>
    <t>04:27</t>
  </si>
  <si>
    <t>15:37</t>
  </si>
  <si>
    <t>09:07</t>
  </si>
  <si>
    <t>14:07</t>
  </si>
  <si>
    <t>07:58</t>
  </si>
  <si>
    <t>23:20</t>
  </si>
  <si>
    <t>04:26</t>
  </si>
  <si>
    <t>05:14</t>
  </si>
  <si>
    <t>20:06</t>
  </si>
  <si>
    <t>12:27</t>
  </si>
  <si>
    <t>14:01</t>
  </si>
  <si>
    <t>11:35</t>
  </si>
  <si>
    <t>06:49</t>
  </si>
  <si>
    <t>19:14</t>
  </si>
  <si>
    <t>18:51</t>
  </si>
  <si>
    <t>03:17</t>
  </si>
  <si>
    <t>12:39</t>
  </si>
  <si>
    <t>11:22</t>
  </si>
  <si>
    <t>22:59</t>
  </si>
  <si>
    <t>01:46</t>
  </si>
  <si>
    <t>08:30</t>
  </si>
  <si>
    <t>02:43</t>
  </si>
  <si>
    <t>00:30</t>
  </si>
  <si>
    <t>18:34</t>
  </si>
  <si>
    <t>14:32</t>
  </si>
  <si>
    <t>07:59</t>
  </si>
  <si>
    <t>05:49</t>
  </si>
  <si>
    <t>15:06</t>
  </si>
  <si>
    <t>20:32</t>
  </si>
  <si>
    <t>17:59</t>
  </si>
  <si>
    <t>00:39</t>
  </si>
  <si>
    <t>21:54</t>
  </si>
  <si>
    <t>14:15</t>
  </si>
  <si>
    <t>09:26</t>
  </si>
  <si>
    <t>07:17</t>
  </si>
  <si>
    <t>16:04</t>
  </si>
  <si>
    <t>23:10</t>
  </si>
  <si>
    <t>16:23</t>
  </si>
  <si>
    <t>00:59</t>
  </si>
  <si>
    <t>20:34</t>
  </si>
  <si>
    <t>03:43</t>
  </si>
  <si>
    <t>00:50</t>
  </si>
  <si>
    <t>05:09</t>
  </si>
  <si>
    <t>02:05</t>
  </si>
  <si>
    <t>04:50</t>
  </si>
  <si>
    <t>18:02</t>
  </si>
  <si>
    <t>03:31</t>
  </si>
  <si>
    <t>15:47</t>
  </si>
  <si>
    <t>12:21</t>
  </si>
  <si>
    <t>20:13</t>
  </si>
  <si>
    <t>01:48</t>
  </si>
  <si>
    <t>06:42</t>
  </si>
  <si>
    <t>02:10</t>
  </si>
  <si>
    <t>03:00</t>
  </si>
  <si>
    <t>05:54</t>
  </si>
  <si>
    <t>09:23</t>
  </si>
  <si>
    <t>10:45</t>
  </si>
  <si>
    <t>02:57</t>
  </si>
  <si>
    <t>09:53</t>
  </si>
  <si>
    <t>11:44</t>
  </si>
  <si>
    <t>15:43</t>
  </si>
  <si>
    <t>18:25</t>
  </si>
  <si>
    <t>11:48</t>
  </si>
  <si>
    <t>13:55</t>
  </si>
  <si>
    <t>16:33</t>
  </si>
  <si>
    <t>17:58</t>
  </si>
  <si>
    <t>09:10</t>
  </si>
  <si>
    <t>11:06</t>
  </si>
  <si>
    <t>23:54</t>
  </si>
  <si>
    <t>00:21</t>
  </si>
  <si>
    <t>00:15</t>
  </si>
  <si>
    <t>19:56</t>
  </si>
  <si>
    <t>14:25</t>
  </si>
  <si>
    <t>13:50</t>
  </si>
  <si>
    <t>22:47</t>
  </si>
  <si>
    <t>01:26</t>
  </si>
  <si>
    <t>05:16</t>
  </si>
  <si>
    <t>13:57</t>
  </si>
  <si>
    <t>21:10</t>
  </si>
  <si>
    <t>19:11</t>
  </si>
  <si>
    <t>09:56</t>
  </si>
  <si>
    <t>01:00</t>
  </si>
  <si>
    <t>21:44</t>
  </si>
  <si>
    <t>15:10</t>
  </si>
  <si>
    <t>05:50</t>
  </si>
  <si>
    <t>18:48</t>
  </si>
  <si>
    <t>02:42</t>
  </si>
  <si>
    <t>04:52</t>
  </si>
  <si>
    <t>21:14</t>
  </si>
  <si>
    <t>13:11</t>
  </si>
  <si>
    <t>13:44</t>
  </si>
  <si>
    <t>00:51</t>
  </si>
  <si>
    <t>04:10</t>
  </si>
  <si>
    <t>00:06</t>
  </si>
  <si>
    <t>13:05</t>
  </si>
  <si>
    <t>10:25</t>
  </si>
  <si>
    <t>14:50</t>
  </si>
  <si>
    <t>09:34</t>
  </si>
  <si>
    <t>08:15</t>
  </si>
  <si>
    <t>13:13</t>
  </si>
  <si>
    <t>23:35</t>
  </si>
  <si>
    <t>16:06</t>
  </si>
  <si>
    <t>16:00</t>
  </si>
  <si>
    <t>12:17</t>
  </si>
  <si>
    <t>19:07</t>
  </si>
  <si>
    <t>00:38</t>
  </si>
  <si>
    <t>03:20</t>
  </si>
  <si>
    <t>15:20</t>
  </si>
  <si>
    <t>03:12</t>
  </si>
  <si>
    <t>07:42</t>
  </si>
  <si>
    <t>17:10</t>
  </si>
  <si>
    <t>09:27</t>
  </si>
  <si>
    <t>23:17</t>
  </si>
  <si>
    <t>15:57</t>
  </si>
  <si>
    <t>13:08</t>
  </si>
  <si>
    <t>01:40</t>
  </si>
  <si>
    <t>17:40</t>
  </si>
  <si>
    <t>04:23</t>
  </si>
  <si>
    <t>09:12</t>
  </si>
  <si>
    <t>05:51</t>
  </si>
  <si>
    <t>02:13</t>
  </si>
  <si>
    <t>18:08</t>
  </si>
  <si>
    <t>07:18</t>
  </si>
  <si>
    <t>04:58</t>
  </si>
  <si>
    <t>22:17</t>
  </si>
  <si>
    <t>08:57</t>
  </si>
  <si>
    <t>15:50</t>
  </si>
  <si>
    <t>07:06</t>
  </si>
  <si>
    <t>07:27</t>
  </si>
  <si>
    <t>18:54</t>
  </si>
  <si>
    <t>04:49</t>
  </si>
  <si>
    <t>22:41</t>
  </si>
  <si>
    <t>00:00</t>
  </si>
  <si>
    <t>08:35</t>
  </si>
  <si>
    <t>23:09</t>
  </si>
  <si>
    <t>08:06</t>
  </si>
  <si>
    <t>06:21</t>
  </si>
  <si>
    <t>07:23</t>
  </si>
  <si>
    <t>21:35</t>
  </si>
  <si>
    <t>08:49</t>
  </si>
  <si>
    <t>00:32</t>
  </si>
  <si>
    <t>07:22</t>
  </si>
  <si>
    <t>05:34</t>
  </si>
  <si>
    <t>04:19</t>
  </si>
  <si>
    <t>18:49</t>
  </si>
  <si>
    <t>01:29</t>
  </si>
  <si>
    <t>20:20</t>
  </si>
  <si>
    <t>04:02</t>
  </si>
  <si>
    <t>05:15</t>
  </si>
  <si>
    <t>02:35</t>
  </si>
  <si>
    <t>02:28</t>
  </si>
  <si>
    <t>04:20</t>
  </si>
  <si>
    <t>06:10</t>
  </si>
  <si>
    <t>02:25</t>
  </si>
  <si>
    <t>01:58</t>
  </si>
  <si>
    <t>08:59</t>
  </si>
  <si>
    <t>06:46</t>
  </si>
  <si>
    <t>20:54</t>
  </si>
  <si>
    <t>14:53</t>
  </si>
  <si>
    <t>06:26</t>
  </si>
  <si>
    <t>13:43</t>
  </si>
  <si>
    <t>17:28</t>
  </si>
  <si>
    <t>23:31</t>
  </si>
  <si>
    <t>16:59</t>
  </si>
  <si>
    <t>01:07</t>
  </si>
  <si>
    <t>11:12</t>
  </si>
  <si>
    <t>01:31</t>
  </si>
  <si>
    <t>05:22</t>
  </si>
  <si>
    <t>13:04</t>
  </si>
  <si>
    <t>02:59</t>
  </si>
  <si>
    <t>07:20</t>
  </si>
  <si>
    <t>21:00</t>
  </si>
  <si>
    <t>13:47</t>
  </si>
  <si>
    <t>21:03</t>
  </si>
  <si>
    <t>15:01</t>
  </si>
  <si>
    <t>11:13</t>
  </si>
  <si>
    <t>12:43</t>
  </si>
  <si>
    <t>06:48</t>
  </si>
  <si>
    <t>18:30</t>
  </si>
  <si>
    <t>15:23</t>
  </si>
  <si>
    <t>02:32</t>
  </si>
  <si>
    <t>20:47</t>
  </si>
  <si>
    <t>23:45</t>
  </si>
  <si>
    <t>09:13</t>
  </si>
  <si>
    <t>16:03</t>
  </si>
  <si>
    <t>18:24</t>
  </si>
  <si>
    <t>18:36</t>
  </si>
  <si>
    <t>02:50</t>
  </si>
  <si>
    <t>10:02</t>
  </si>
  <si>
    <t>10:43</t>
  </si>
  <si>
    <t>22:06</t>
  </si>
  <si>
    <t>15:03</t>
  </si>
  <si>
    <t>23:29</t>
  </si>
  <si>
    <t>12:53</t>
  </si>
  <si>
    <t>10:58</t>
  </si>
  <si>
    <t>06:58</t>
  </si>
  <si>
    <t>02:36</t>
  </si>
  <si>
    <t>17:39</t>
  </si>
  <si>
    <t>12:46</t>
  </si>
  <si>
    <t>23:36</t>
  </si>
  <si>
    <t>03:09</t>
  </si>
  <si>
    <t>10:21</t>
  </si>
  <si>
    <t>07:47</t>
  </si>
  <si>
    <t>02:45</t>
  </si>
  <si>
    <t>10:05</t>
  </si>
  <si>
    <t>21:25</t>
  </si>
  <si>
    <t>11:28</t>
  </si>
  <si>
    <t>03:41</t>
  </si>
  <si>
    <t>06:18</t>
  </si>
  <si>
    <t>06:51</t>
  </si>
  <si>
    <t>01:35</t>
  </si>
  <si>
    <t>19:22</t>
  </si>
  <si>
    <t>12:12</t>
  </si>
  <si>
    <t>19:48</t>
  </si>
  <si>
    <t>08:08</t>
  </si>
  <si>
    <t>09:52</t>
  </si>
  <si>
    <t>18:04</t>
  </si>
  <si>
    <t>11:03</t>
  </si>
  <si>
    <t>12:22</t>
  </si>
  <si>
    <t>01:59</t>
  </si>
  <si>
    <t>14:46</t>
  </si>
  <si>
    <t>07:32</t>
  </si>
  <si>
    <t>18:12</t>
  </si>
  <si>
    <t>17:12</t>
  </si>
  <si>
    <t>19:31</t>
  </si>
  <si>
    <t>03:30</t>
  </si>
  <si>
    <t>00:20</t>
  </si>
  <si>
    <t>03:16</t>
  </si>
  <si>
    <t>19:46</t>
  </si>
  <si>
    <t>05:52</t>
  </si>
  <si>
    <t>16:46</t>
  </si>
  <si>
    <t>06:23</t>
  </si>
  <si>
    <t>17:20</t>
  </si>
  <si>
    <t>01:03</t>
  </si>
  <si>
    <t>15:13</t>
  </si>
  <si>
    <t>16:09</t>
  </si>
  <si>
    <t>09:59</t>
  </si>
  <si>
    <t>10:19</t>
  </si>
  <si>
    <t>06:11</t>
  </si>
  <si>
    <t>06:35</t>
  </si>
  <si>
    <t>09:04</t>
  </si>
  <si>
    <t>07:04</t>
  </si>
  <si>
    <t>13:35</t>
  </si>
  <si>
    <t>12:44</t>
  </si>
  <si>
    <t>23:49</t>
  </si>
  <si>
    <t>16:36</t>
  </si>
  <si>
    <t>04:33</t>
  </si>
  <si>
    <t>01:43</t>
  </si>
  <si>
    <t>07:48</t>
  </si>
  <si>
    <t>03:40</t>
  </si>
  <si>
    <t>18:52</t>
  </si>
  <si>
    <t>19:10</t>
  </si>
  <si>
    <t>08:07</t>
  </si>
  <si>
    <t>08:43</t>
  </si>
  <si>
    <t>06:05</t>
  </si>
  <si>
    <t>18:21</t>
  </si>
  <si>
    <t>18:55</t>
  </si>
  <si>
    <t>01:45</t>
  </si>
  <si>
    <t>02:20</t>
  </si>
  <si>
    <t>06:14</t>
  </si>
  <si>
    <t>09:28</t>
  </si>
  <si>
    <t>05:05</t>
  </si>
  <si>
    <t>12:13</t>
  </si>
  <si>
    <t>10:00</t>
  </si>
  <si>
    <t>06:09</t>
  </si>
  <si>
    <t>13:02</t>
  </si>
  <si>
    <t>07:50</t>
  </si>
  <si>
    <t>12:15</t>
  </si>
  <si>
    <t>20:29</t>
  </si>
  <si>
    <t>14:11</t>
  </si>
  <si>
    <t>03:03</t>
  </si>
  <si>
    <t>01:33</t>
  </si>
  <si>
    <t>22:19</t>
  </si>
  <si>
    <t>21:51</t>
  </si>
  <si>
    <t>15:28</t>
  </si>
  <si>
    <t>21:23</t>
  </si>
  <si>
    <t>14:17</t>
  </si>
  <si>
    <t>02:46</t>
  </si>
  <si>
    <t>19:54</t>
  </si>
  <si>
    <t>11:52</t>
  </si>
  <si>
    <t>04:44</t>
  </si>
  <si>
    <t>20:19</t>
  </si>
  <si>
    <t>03:35</t>
  </si>
  <si>
    <t>16:08</t>
  </si>
  <si>
    <t>19:29</t>
  </si>
  <si>
    <t>16:32</t>
  </si>
  <si>
    <t>03:22</t>
  </si>
  <si>
    <t>23:43</t>
  </si>
  <si>
    <t>01:04</t>
  </si>
  <si>
    <t>03:37</t>
  </si>
  <si>
    <t>00:45</t>
  </si>
  <si>
    <t>17:06</t>
  </si>
  <si>
    <t>15:04</t>
  </si>
  <si>
    <t>08:39</t>
  </si>
  <si>
    <t>19:02</t>
  </si>
  <si>
    <t>04:39</t>
  </si>
  <si>
    <t>20:10</t>
  </si>
  <si>
    <t>00:42</t>
  </si>
  <si>
    <t>00:03</t>
  </si>
  <si>
    <t>00:22</t>
  </si>
  <si>
    <t>22:15</t>
  </si>
  <si>
    <t>22:27</t>
  </si>
  <si>
    <t>04:59</t>
  </si>
  <si>
    <t>20:30</t>
  </si>
  <si>
    <t>23:59</t>
  </si>
  <si>
    <t>11:21</t>
  </si>
  <si>
    <t>19:35</t>
  </si>
  <si>
    <t>18:39</t>
  </si>
  <si>
    <t>12:09</t>
  </si>
  <si>
    <t>08:09</t>
  </si>
  <si>
    <t>21:22</t>
  </si>
  <si>
    <t>08:01</t>
  </si>
  <si>
    <t>19:33</t>
  </si>
  <si>
    <t>06:28</t>
  </si>
  <si>
    <t>23:26</t>
  </si>
  <si>
    <t>11:30</t>
  </si>
  <si>
    <t>13:21</t>
  </si>
  <si>
    <t>09:11</t>
  </si>
  <si>
    <t>07:35</t>
  </si>
  <si>
    <t>12:54</t>
  </si>
  <si>
    <t>14:10</t>
  </si>
  <si>
    <t>14:49</t>
  </si>
  <si>
    <t>18:58</t>
  </si>
  <si>
    <t>02:07</t>
  </si>
  <si>
    <t>12:05</t>
  </si>
  <si>
    <t>17:45</t>
  </si>
  <si>
    <t>16:21</t>
  </si>
  <si>
    <t>04:06</t>
  </si>
  <si>
    <t>12:29</t>
  </si>
  <si>
    <t>21:26</t>
  </si>
  <si>
    <t>10:37</t>
  </si>
  <si>
    <t>22:04</t>
  </si>
  <si>
    <t>16:24</t>
  </si>
  <si>
    <t>05:23</t>
  </si>
  <si>
    <t>16:19</t>
  </si>
  <si>
    <t>01:01</t>
  </si>
  <si>
    <t>17:18</t>
  </si>
  <si>
    <t>13:26</t>
  </si>
  <si>
    <t>09:33</t>
  </si>
  <si>
    <t>00:31</t>
  </si>
  <si>
    <t>12:40</t>
  </si>
  <si>
    <t>23:27</t>
  </si>
  <si>
    <t>08:40</t>
  </si>
  <si>
    <t>17:29</t>
  </si>
  <si>
    <t>15:32</t>
  </si>
  <si>
    <t>01:50</t>
  </si>
  <si>
    <t>10:06</t>
  </si>
  <si>
    <t>15:46</t>
  </si>
  <si>
    <t>08:05</t>
  </si>
  <si>
    <t>11:09</t>
  </si>
  <si>
    <t>20:41</t>
  </si>
  <si>
    <t>23:19</t>
  </si>
  <si>
    <t>13:25</t>
  </si>
  <si>
    <t>18:26</t>
  </si>
  <si>
    <t>03:44</t>
  </si>
  <si>
    <t>05:10</t>
  </si>
  <si>
    <t>18:17</t>
  </si>
  <si>
    <t>17:11</t>
  </si>
  <si>
    <t>15:39</t>
  </si>
  <si>
    <t>21:59</t>
  </si>
  <si>
    <t>00:53</t>
  </si>
  <si>
    <t>05:08</t>
  </si>
  <si>
    <t>00:55</t>
  </si>
  <si>
    <t>19:44</t>
  </si>
  <si>
    <t>17:27</t>
  </si>
  <si>
    <t>18:59</t>
  </si>
  <si>
    <t>03:13</t>
  </si>
  <si>
    <t>16:48</t>
  </si>
  <si>
    <t>05:46</t>
  </si>
  <si>
    <t>11:40</t>
  </si>
  <si>
    <t>21:57</t>
  </si>
  <si>
    <t>23:15</t>
  </si>
  <si>
    <t>01:24</t>
  </si>
  <si>
    <t>20:14</t>
  </si>
  <si>
    <t>21:32</t>
  </si>
  <si>
    <t>23:16</t>
  </si>
  <si>
    <t>16:55</t>
  </si>
  <si>
    <t>11:42</t>
  </si>
  <si>
    <t>04:35</t>
  </si>
  <si>
    <t>22:20</t>
  </si>
  <si>
    <t>03:26</t>
  </si>
  <si>
    <t>20:37</t>
  </si>
  <si>
    <t>11:53</t>
  </si>
  <si>
    <t>17:56</t>
  </si>
  <si>
    <t>17:53</t>
  </si>
  <si>
    <t>04:51</t>
  </si>
  <si>
    <t>13:03</t>
  </si>
  <si>
    <t>19:49</t>
  </si>
  <si>
    <t>14:43</t>
  </si>
  <si>
    <t>10:30</t>
  </si>
  <si>
    <t>13:19</t>
  </si>
  <si>
    <t>10:36</t>
  </si>
  <si>
    <t>03:45</t>
  </si>
  <si>
    <t>21:38</t>
  </si>
  <si>
    <t>07:29</t>
  </si>
  <si>
    <t>19:21</t>
  </si>
  <si>
    <t>09:36</t>
  </si>
  <si>
    <t>00:46</t>
  </si>
  <si>
    <t>04:16</t>
  </si>
  <si>
    <t>07:01</t>
  </si>
  <si>
    <t>18:13</t>
  </si>
  <si>
    <t>09:01</t>
  </si>
  <si>
    <t>07:00</t>
  </si>
  <si>
    <t>03:24</t>
  </si>
  <si>
    <t>22:42</t>
  </si>
  <si>
    <t>13:15</t>
  </si>
  <si>
    <t>01:52</t>
  </si>
  <si>
    <t>21:43</t>
  </si>
  <si>
    <t>14:51</t>
  </si>
  <si>
    <t>12:10</t>
  </si>
  <si>
    <t>08:16</t>
  </si>
  <si>
    <t>20:04</t>
  </si>
  <si>
    <t>03:53</t>
  </si>
  <si>
    <t>16:15</t>
  </si>
  <si>
    <t>02:03</t>
  </si>
  <si>
    <t>18:50</t>
  </si>
  <si>
    <t>04:57</t>
  </si>
  <si>
    <t>23:40</t>
  </si>
  <si>
    <t>21:16</t>
  </si>
  <si>
    <t>21:58</t>
  </si>
  <si>
    <t>16:26</t>
  </si>
  <si>
    <t>13:07</t>
  </si>
  <si>
    <t>18:33</t>
  </si>
  <si>
    <t>17:19</t>
  </si>
  <si>
    <t>07:24</t>
  </si>
  <si>
    <t>22:39</t>
  </si>
  <si>
    <t>14:27</t>
  </si>
  <si>
    <t>19:12</t>
  </si>
  <si>
    <t>11:00</t>
  </si>
  <si>
    <t>04:11</t>
  </si>
  <si>
    <t>22:07</t>
  </si>
  <si>
    <t>07:11</t>
  </si>
  <si>
    <t>11:23</t>
  </si>
  <si>
    <t>13:59</t>
  </si>
  <si>
    <t>18:47</t>
  </si>
  <si>
    <t>20:02</t>
  </si>
  <si>
    <t>19:50</t>
  </si>
  <si>
    <t>11:58</t>
  </si>
  <si>
    <t>08:42</t>
  </si>
  <si>
    <t>15:33</t>
  </si>
  <si>
    <t>19:40</t>
  </si>
  <si>
    <t>14:02</t>
  </si>
  <si>
    <t>16:22</t>
  </si>
  <si>
    <t>19:37</t>
  </si>
  <si>
    <t>07:51</t>
  </si>
  <si>
    <t>12:18</t>
  </si>
  <si>
    <t>21:17</t>
  </si>
  <si>
    <t>03:32</t>
  </si>
  <si>
    <t>11:15</t>
  </si>
  <si>
    <t>08:33</t>
  </si>
  <si>
    <t>10:11</t>
  </si>
  <si>
    <t>23:57</t>
  </si>
  <si>
    <t>19:24</t>
  </si>
  <si>
    <t>07:28</t>
  </si>
  <si>
    <t>01:19</t>
  </si>
  <si>
    <t>08:00</t>
  </si>
  <si>
    <t>09:20</t>
  </si>
  <si>
    <t>10:41</t>
  </si>
  <si>
    <t>15:14</t>
  </si>
  <si>
    <t>16:52</t>
  </si>
  <si>
    <t>17:16</t>
  </si>
  <si>
    <t>21:36</t>
  </si>
  <si>
    <t>16:07</t>
  </si>
  <si>
    <t>08:17</t>
  </si>
  <si>
    <t>22:18</t>
  </si>
  <si>
    <t>14:16</t>
  </si>
  <si>
    <t>16:14</t>
  </si>
  <si>
    <t>16:25</t>
  </si>
  <si>
    <t>18:18</t>
  </si>
  <si>
    <t>00:02</t>
  </si>
  <si>
    <t>22:44</t>
  </si>
  <si>
    <t>05:59</t>
  </si>
  <si>
    <t>17:02</t>
  </si>
  <si>
    <t>18:28</t>
  </si>
  <si>
    <t>08:14</t>
  </si>
  <si>
    <t>11:31</t>
  </si>
  <si>
    <t>22:25</t>
  </si>
  <si>
    <t>02:31</t>
  </si>
  <si>
    <t>12:00</t>
  </si>
  <si>
    <t>11:14</t>
  </si>
  <si>
    <t>12:38</t>
  </si>
  <si>
    <t>10:14</t>
  </si>
  <si>
    <t>18:57</t>
  </si>
  <si>
    <t>20:46</t>
  </si>
  <si>
    <t>05:56</t>
  </si>
  <si>
    <t>14:41</t>
  </si>
  <si>
    <t>06:03</t>
  </si>
  <si>
    <t>14:31</t>
  </si>
  <si>
    <t>15:51</t>
  </si>
  <si>
    <t>04:37</t>
  </si>
  <si>
    <t>18:42</t>
  </si>
  <si>
    <t>19:34</t>
  </si>
  <si>
    <t>14:38</t>
  </si>
  <si>
    <t>10:12</t>
  </si>
  <si>
    <t>13:06</t>
  </si>
  <si>
    <t>10:51</t>
  </si>
  <si>
    <t>19:45</t>
  </si>
  <si>
    <t>20:05</t>
  </si>
  <si>
    <t>04:45</t>
  </si>
  <si>
    <t>08:31</t>
  </si>
  <si>
    <t>15:08</t>
  </si>
  <si>
    <t>17:54</t>
  </si>
  <si>
    <t>14:45</t>
  </si>
  <si>
    <t>21:30</t>
  </si>
  <si>
    <t>23:58</t>
  </si>
  <si>
    <t>21:28</t>
  </si>
  <si>
    <t>04:17</t>
  </si>
  <si>
    <t>08:21</t>
  </si>
  <si>
    <t>03:07</t>
  </si>
  <si>
    <t>16:02</t>
  </si>
  <si>
    <t>05:58</t>
  </si>
  <si>
    <t>12:47</t>
  </si>
  <si>
    <t>17:01</t>
  </si>
  <si>
    <t>20:48</t>
  </si>
  <si>
    <t>16:51</t>
  </si>
  <si>
    <t>07:57</t>
  </si>
  <si>
    <t>06:38</t>
  </si>
  <si>
    <t>22:05</t>
  </si>
  <si>
    <t>09:03</t>
  </si>
  <si>
    <t>10:53</t>
  </si>
  <si>
    <t>02:37</t>
  </si>
  <si>
    <t>22:35</t>
  </si>
  <si>
    <t>21:01</t>
  </si>
  <si>
    <t>00:17</t>
  </si>
  <si>
    <t>15:17</t>
  </si>
  <si>
    <t>07:55</t>
  </si>
  <si>
    <t>09:25</t>
  </si>
  <si>
    <t>13:40</t>
  </si>
  <si>
    <t>22:45</t>
  </si>
  <si>
    <t>15:38</t>
  </si>
  <si>
    <t>15:48</t>
  </si>
  <si>
    <t>04:14</t>
  </si>
  <si>
    <t>22:43</t>
  </si>
  <si>
    <t>07:15</t>
  </si>
  <si>
    <t>14:44</t>
  </si>
  <si>
    <t>13:36</t>
  </si>
  <si>
    <t>07:05</t>
  </si>
  <si>
    <t>11:55</t>
  </si>
  <si>
    <t>02:58</t>
  </si>
  <si>
    <t>16:53</t>
  </si>
  <si>
    <t>04:05</t>
  </si>
  <si>
    <t>17:00</t>
  </si>
  <si>
    <t>14:09</t>
  </si>
  <si>
    <t>04:29</t>
  </si>
  <si>
    <t>20:35</t>
  </si>
  <si>
    <t>14:40</t>
  </si>
  <si>
    <t>17:37</t>
  </si>
  <si>
    <t>22:13</t>
  </si>
  <si>
    <t>01:44</t>
  </si>
  <si>
    <t>09:54</t>
  </si>
  <si>
    <t>08:19</t>
  </si>
  <si>
    <t>20:57</t>
  </si>
  <si>
    <t>22:32</t>
  </si>
  <si>
    <t>15:34</t>
  </si>
  <si>
    <t>20:15</t>
  </si>
  <si>
    <t>06:37</t>
  </si>
  <si>
    <t>06:17</t>
  </si>
  <si>
    <t>01:42</t>
  </si>
  <si>
    <t>17:13</t>
  </si>
  <si>
    <t>06:59</t>
  </si>
  <si>
    <t>20:23</t>
  </si>
  <si>
    <t>01:55</t>
  </si>
  <si>
    <t>15:52</t>
  </si>
  <si>
    <t>08:51</t>
  </si>
  <si>
    <t>15:27</t>
  </si>
  <si>
    <t>21:05</t>
  </si>
  <si>
    <t>11:45</t>
  </si>
  <si>
    <t>22:56</t>
  </si>
  <si>
    <t>22:40</t>
  </si>
  <si>
    <t>02:27</t>
  </si>
  <si>
    <t>02:04</t>
  </si>
  <si>
    <t>08:54</t>
  </si>
  <si>
    <t>06:25</t>
  </si>
  <si>
    <t>15:07</t>
  </si>
  <si>
    <t>15:35</t>
  </si>
  <si>
    <t>09:16</t>
  </si>
  <si>
    <t>08:13</t>
  </si>
  <si>
    <t>00:24</t>
  </si>
  <si>
    <t>16:54</t>
  </si>
  <si>
    <t>00:28</t>
  </si>
  <si>
    <t>09:44</t>
  </si>
  <si>
    <t>09:41</t>
  </si>
  <si>
    <t>08:27</t>
  </si>
  <si>
    <t>17:57</t>
  </si>
  <si>
    <t>20:44</t>
  </si>
  <si>
    <t>07:43</t>
  </si>
  <si>
    <t>09:05</t>
  </si>
  <si>
    <t>03:25</t>
  </si>
  <si>
    <t>12:08</t>
  </si>
  <si>
    <t>18:27</t>
  </si>
  <si>
    <t>05:38</t>
  </si>
  <si>
    <t>18:23</t>
  </si>
  <si>
    <t>23:53</t>
  </si>
  <si>
    <t>00:11</t>
  </si>
  <si>
    <t>22:57</t>
  </si>
  <si>
    <t>10:33</t>
  </si>
  <si>
    <t>10:55</t>
  </si>
  <si>
    <t>04:42</t>
  </si>
  <si>
    <t>18:20</t>
  </si>
  <si>
    <t>18:16</t>
  </si>
  <si>
    <t>19:43</t>
  </si>
  <si>
    <t>23:51</t>
  </si>
  <si>
    <t>05:53</t>
  </si>
  <si>
    <t>21:48</t>
  </si>
  <si>
    <t>22:12</t>
  </si>
  <si>
    <t>14:28</t>
  </si>
  <si>
    <t>20:03</t>
  </si>
  <si>
    <t>02:16</t>
  </si>
  <si>
    <t>15:26</t>
  </si>
  <si>
    <t>05:00</t>
  </si>
  <si>
    <t>04:36</t>
  </si>
  <si>
    <t>05:13</t>
  </si>
  <si>
    <t>05:27</t>
  </si>
  <si>
    <t>16:49</t>
  </si>
  <si>
    <t>06:45</t>
  </si>
  <si>
    <t>19:01</t>
  </si>
  <si>
    <t>23:38</t>
  </si>
  <si>
    <t>17:07</t>
  </si>
  <si>
    <t>15:49</t>
  </si>
  <si>
    <t>00:16</t>
  </si>
  <si>
    <t>12:26</t>
  </si>
  <si>
    <t>16:38</t>
  </si>
  <si>
    <t>10:56</t>
  </si>
  <si>
    <t>06:57</t>
  </si>
  <si>
    <t>13:48</t>
  </si>
  <si>
    <t>23:11</t>
  </si>
  <si>
    <t>00:14</t>
  </si>
  <si>
    <t>02:01</t>
  </si>
  <si>
    <t>00:41</t>
  </si>
  <si>
    <t>03:06</t>
  </si>
  <si>
    <t>00:18</t>
  </si>
  <si>
    <t>22:38</t>
  </si>
  <si>
    <t>00:37</t>
  </si>
  <si>
    <t>21:20</t>
  </si>
  <si>
    <t>21:13</t>
  </si>
  <si>
    <t>05:06</t>
  </si>
  <si>
    <t>15:00</t>
  </si>
  <si>
    <t>20:40</t>
  </si>
  <si>
    <t>18:19</t>
  </si>
  <si>
    <t>02:26</t>
  </si>
  <si>
    <t>17:17</t>
  </si>
  <si>
    <t>15:44</t>
  </si>
  <si>
    <t>17:26</t>
  </si>
  <si>
    <t>03:42</t>
  </si>
  <si>
    <t>17:09</t>
  </si>
  <si>
    <t>08:38</t>
  </si>
  <si>
    <t>11:47</t>
  </si>
  <si>
    <t>15:12</t>
  </si>
  <si>
    <t>23:08</t>
  </si>
  <si>
    <t>08:56</t>
  </si>
  <si>
    <t>22:48</t>
  </si>
  <si>
    <t>09:48</t>
  </si>
  <si>
    <t>22:51</t>
  </si>
  <si>
    <t>08:10</t>
  </si>
  <si>
    <t>14:20</t>
  </si>
  <si>
    <t>03:28</t>
  </si>
  <si>
    <t>05:11</t>
  </si>
  <si>
    <t>15:59</t>
  </si>
  <si>
    <t>03:10</t>
  </si>
  <si>
    <t>13:51</t>
  </si>
  <si>
    <t>07:02</t>
  </si>
  <si>
    <t>20:09</t>
  </si>
  <si>
    <t>03:19</t>
  </si>
  <si>
    <t>17:38</t>
  </si>
  <si>
    <t>01:25</t>
  </si>
  <si>
    <t>10:50</t>
  </si>
  <si>
    <t>08:12</t>
  </si>
  <si>
    <t>12:11</t>
  </si>
  <si>
    <t>13:52</t>
  </si>
  <si>
    <t>09:32</t>
  </si>
  <si>
    <t>20:08</t>
  </si>
  <si>
    <t>15:42</t>
  </si>
  <si>
    <t>21:04</t>
  </si>
  <si>
    <t>12:28</t>
  </si>
  <si>
    <t>14:59</t>
  </si>
  <si>
    <t>16:39</t>
  </si>
  <si>
    <t>03:08</t>
  </si>
  <si>
    <t>19:06</t>
  </si>
  <si>
    <t>00:43</t>
  </si>
  <si>
    <t>20:53</t>
  </si>
  <si>
    <t>00:25</t>
  </si>
  <si>
    <t>08:58</t>
  </si>
  <si>
    <t>22:33</t>
  </si>
  <si>
    <t>08:24</t>
  </si>
  <si>
    <t>10:10</t>
  </si>
  <si>
    <t>19:51</t>
  </si>
  <si>
    <t>06:12</t>
  </si>
  <si>
    <t>20:16</t>
  </si>
  <si>
    <t>06:15</t>
  </si>
  <si>
    <t>02:12</t>
  </si>
  <si>
    <t>04:31</t>
  </si>
  <si>
    <t>04:53</t>
  </si>
  <si>
    <t>20:21</t>
  </si>
  <si>
    <t>14:55</t>
  </si>
  <si>
    <t>14:56</t>
  </si>
  <si>
    <t>12:56</t>
  </si>
  <si>
    <t>03:48</t>
  </si>
  <si>
    <t>23:14</t>
  </si>
  <si>
    <t>07:26</t>
  </si>
  <si>
    <t>18:11</t>
  </si>
  <si>
    <t>18:00</t>
  </si>
  <si>
    <t>14:21</t>
  </si>
  <si>
    <t>16:37</t>
  </si>
  <si>
    <t>15:45</t>
  </si>
  <si>
    <t>14:57</t>
  </si>
  <si>
    <t>03:55</t>
  </si>
  <si>
    <t>20:51</t>
  </si>
  <si>
    <t>11:59</t>
  </si>
  <si>
    <t>02:56</t>
  </si>
  <si>
    <t>04:04</t>
  </si>
  <si>
    <t>13:20</t>
  </si>
  <si>
    <t>06:24</t>
  </si>
  <si>
    <t>06:01</t>
  </si>
  <si>
    <t>11:43</t>
  </si>
  <si>
    <t>06:06</t>
  </si>
  <si>
    <t>11:27</t>
  </si>
  <si>
    <t>11:02</t>
  </si>
  <si>
    <t>11:36</t>
  </si>
  <si>
    <t>07:46</t>
  </si>
  <si>
    <t>09:50</t>
  </si>
  <si>
    <t>19:25</t>
  </si>
  <si>
    <t>13:49</t>
  </si>
  <si>
    <t>06:13</t>
  </si>
  <si>
    <t>18:40</t>
  </si>
  <si>
    <t>22:34</t>
  </si>
  <si>
    <t>04:12</t>
  </si>
  <si>
    <t>08:53</t>
  </si>
  <si>
    <t>22:53</t>
  </si>
  <si>
    <t>11:56</t>
  </si>
  <si>
    <t>11:08</t>
  </si>
  <si>
    <t>22:37</t>
  </si>
  <si>
    <t>04:18</t>
  </si>
  <si>
    <t>16:01</t>
  </si>
  <si>
    <t>03:51</t>
  </si>
  <si>
    <t>12:59</t>
  </si>
  <si>
    <t>05:28</t>
  </si>
  <si>
    <t>16:35</t>
  </si>
  <si>
    <t>23:50</t>
  </si>
  <si>
    <t>17:43</t>
  </si>
  <si>
    <t>05:07</t>
  </si>
  <si>
    <t>19:52</t>
  </si>
  <si>
    <t>10:49</t>
  </si>
  <si>
    <t>18:06</t>
  </si>
  <si>
    <t>03:39</t>
  </si>
  <si>
    <t>03:54</t>
  </si>
  <si>
    <t>09:02</t>
  </si>
  <si>
    <t>02:21</t>
  </si>
  <si>
    <t>20:28</t>
  </si>
  <si>
    <t>13:46</t>
  </si>
  <si>
    <t>11:50</t>
  </si>
  <si>
    <t>17:35</t>
  </si>
  <si>
    <t>19:04</t>
  </si>
  <si>
    <t>05:33</t>
  </si>
  <si>
    <t>14:06</t>
  </si>
  <si>
    <t>23:48</t>
  </si>
  <si>
    <t>08:25</t>
  </si>
  <si>
    <t>22:46</t>
  </si>
  <si>
    <t>20:59</t>
  </si>
  <si>
    <t>22:23</t>
  </si>
  <si>
    <t>20:12</t>
  </si>
  <si>
    <t>13:56</t>
  </si>
  <si>
    <t>21:53</t>
  </si>
  <si>
    <t>16:57</t>
  </si>
  <si>
    <t>01:22</t>
  </si>
  <si>
    <t>15:31</t>
  </si>
  <si>
    <t>19:41</t>
  </si>
  <si>
    <t>13:37</t>
  </si>
  <si>
    <t>16:34</t>
  </si>
  <si>
    <t>16:44</t>
  </si>
  <si>
    <t>03:58</t>
  </si>
  <si>
    <t>01:23</t>
  </si>
  <si>
    <t>10:20</t>
  </si>
  <si>
    <t>02:19</t>
  </si>
  <si>
    <t>07:25</t>
  </si>
  <si>
    <t>12:31</t>
  </si>
  <si>
    <t>19:36</t>
  </si>
  <si>
    <t>13:16</t>
  </si>
  <si>
    <t>03:18</t>
  </si>
  <si>
    <t>01:49</t>
  </si>
  <si>
    <t>21:08</t>
  </si>
  <si>
    <t>20:36</t>
  </si>
  <si>
    <t>08:44</t>
  </si>
  <si>
    <t>03:47</t>
  </si>
  <si>
    <t>01:21</t>
  </si>
  <si>
    <t>22:50</t>
  </si>
  <si>
    <t>11:17</t>
  </si>
  <si>
    <t>12:49</t>
  </si>
  <si>
    <t>14:04</t>
  </si>
  <si>
    <t>14:42</t>
  </si>
  <si>
    <t>03:50</t>
  </si>
  <si>
    <t>14:39</t>
  </si>
  <si>
    <t>05:03</t>
  </si>
  <si>
    <t>16:05</t>
  </si>
  <si>
    <t>04:08</t>
  </si>
  <si>
    <t>11:04</t>
  </si>
  <si>
    <t>14:36</t>
  </si>
  <si>
    <t>08:04</t>
  </si>
  <si>
    <t>00:10</t>
  </si>
  <si>
    <t>08:11</t>
  </si>
  <si>
    <t>17:55</t>
  </si>
  <si>
    <t>17:36</t>
  </si>
  <si>
    <t>12:33</t>
  </si>
  <si>
    <t>12:45</t>
  </si>
  <si>
    <t>22:09</t>
  </si>
  <si>
    <t>10:17</t>
  </si>
  <si>
    <t>07:53</t>
  </si>
  <si>
    <t>08:32</t>
  </si>
  <si>
    <t>20:25</t>
  </si>
  <si>
    <t>19:18</t>
  </si>
  <si>
    <t>03:46</t>
  </si>
  <si>
    <t>05:31</t>
  </si>
  <si>
    <t>01:09</t>
  </si>
  <si>
    <t>05:48</t>
  </si>
  <si>
    <t>23:22</t>
  </si>
  <si>
    <t>22:49</t>
  </si>
  <si>
    <t>11:26</t>
  </si>
  <si>
    <t>21:50</t>
  </si>
  <si>
    <t>12:04</t>
  </si>
  <si>
    <t>01:16</t>
  </si>
  <si>
    <t>06:34</t>
  </si>
  <si>
    <t>07:03</t>
  </si>
  <si>
    <t>18:03</t>
  </si>
  <si>
    <t>04:15</t>
  </si>
  <si>
    <t>10:28</t>
  </si>
  <si>
    <t>21:42</t>
  </si>
  <si>
    <t>14:35</t>
  </si>
  <si>
    <t>00:56</t>
  </si>
  <si>
    <t>04:09</t>
  </si>
  <si>
    <t>02:23</t>
  </si>
  <si>
    <t>22:52</t>
  </si>
  <si>
    <t>07:52</t>
  </si>
  <si>
    <t>11:19</t>
  </si>
  <si>
    <t>10:44</t>
  </si>
  <si>
    <t>18:07</t>
  </si>
  <si>
    <t>22:02</t>
  </si>
  <si>
    <t>02:29</t>
  </si>
  <si>
    <t>07:37</t>
  </si>
  <si>
    <t>21:31</t>
  </si>
  <si>
    <t>10:24</t>
  </si>
  <si>
    <t>13:38</t>
  </si>
  <si>
    <t>05:18</t>
  </si>
  <si>
    <t>16:40</t>
  </si>
  <si>
    <t>00:04</t>
  </si>
  <si>
    <t>15:02</t>
  </si>
  <si>
    <t>19:16</t>
  </si>
  <si>
    <t>14:37</t>
  </si>
  <si>
    <t>07:38</t>
  </si>
  <si>
    <t>16:31</t>
  </si>
  <si>
    <t>09:37</t>
  </si>
  <si>
    <t>20:00</t>
  </si>
  <si>
    <t>09:24</t>
  </si>
  <si>
    <t>02:54</t>
  </si>
  <si>
    <t>22:30</t>
  </si>
  <si>
    <t>11:11</t>
  </si>
  <si>
    <t>06:19</t>
  </si>
  <si>
    <t>10:32</t>
  </si>
  <si>
    <t>19:55</t>
  </si>
  <si>
    <t>13:27</t>
  </si>
  <si>
    <t>04:34</t>
  </si>
  <si>
    <t>21:09</t>
  </si>
  <si>
    <t>03:33</t>
  </si>
  <si>
    <t>23:33</t>
  </si>
  <si>
    <t>14:34</t>
  </si>
  <si>
    <t>15:19</t>
  </si>
  <si>
    <t>14:26</t>
  </si>
  <si>
    <t>11:46</t>
  </si>
  <si>
    <t>06:16</t>
  </si>
  <si>
    <t>16:12</t>
  </si>
  <si>
    <t>03:57</t>
  </si>
  <si>
    <t>00:29</t>
  </si>
  <si>
    <t>07:31</t>
  </si>
  <si>
    <t>11:51</t>
  </si>
  <si>
    <t>09:47</t>
  </si>
  <si>
    <t>21:40</t>
  </si>
  <si>
    <t>00:58</t>
  </si>
  <si>
    <t>11:39</t>
  </si>
  <si>
    <t>00:57</t>
  </si>
  <si>
    <t>01:28</t>
  </si>
  <si>
    <t>04:46</t>
  </si>
  <si>
    <t>23:02</t>
  </si>
  <si>
    <t>04:25</t>
  </si>
  <si>
    <t>22:22</t>
  </si>
  <si>
    <t>01:38</t>
  </si>
  <si>
    <t>14:58</t>
  </si>
  <si>
    <t>06:27</t>
  </si>
  <si>
    <t>15:41</t>
  </si>
  <si>
    <t>20:11</t>
  </si>
  <si>
    <t>06:55</t>
  </si>
  <si>
    <t>06:43</t>
  </si>
  <si>
    <t>04:38</t>
  </si>
  <si>
    <t>19:26</t>
  </si>
  <si>
    <t>04:32</t>
  </si>
  <si>
    <t>14:47</t>
  </si>
  <si>
    <t>01:37</t>
  </si>
  <si>
    <t>07:12</t>
  </si>
  <si>
    <t>01:11</t>
  </si>
  <si>
    <t>02:55</t>
  </si>
  <si>
    <t>17:31</t>
  </si>
  <si>
    <t>10:39</t>
  </si>
  <si>
    <t>00:34</t>
  </si>
  <si>
    <t>17:05</t>
  </si>
  <si>
    <t>18:05</t>
  </si>
  <si>
    <t>14:33</t>
  </si>
  <si>
    <t>20:56</t>
  </si>
  <si>
    <t>13:00</t>
  </si>
  <si>
    <t>04:13</t>
  </si>
  <si>
    <t>23:56</t>
  </si>
  <si>
    <t>19:00</t>
  </si>
  <si>
    <t>05:37</t>
  </si>
  <si>
    <t>09:58</t>
  </si>
  <si>
    <t>01:47</t>
  </si>
  <si>
    <t>15:09</t>
  </si>
  <si>
    <t>13:30</t>
  </si>
  <si>
    <t>21:21</t>
  </si>
  <si>
    <t>12:25</t>
  </si>
  <si>
    <t>09:40</t>
  </si>
  <si>
    <t>12:58</t>
  </si>
  <si>
    <t>13:54</t>
  </si>
  <si>
    <t>07:54</t>
  </si>
  <si>
    <t>17:34</t>
  </si>
  <si>
    <t>15:36</t>
  </si>
  <si>
    <t>01:15</t>
  </si>
  <si>
    <t>22:58</t>
  </si>
  <si>
    <t>21:11</t>
  </si>
  <si>
    <t>10:34</t>
  </si>
  <si>
    <t>09:29</t>
  </si>
  <si>
    <t>07:10</t>
  </si>
  <si>
    <t>17:46</t>
  </si>
  <si>
    <t>03:21</t>
  </si>
  <si>
    <t>15:29</t>
  </si>
  <si>
    <t>08:47</t>
  </si>
  <si>
    <t>04:48</t>
  </si>
  <si>
    <t>20:27</t>
  </si>
  <si>
    <t>10:29</t>
  </si>
  <si>
    <t>07:09</t>
  </si>
  <si>
    <t>06:02</t>
  </si>
  <si>
    <t>05:04</t>
  </si>
  <si>
    <t>01:36</t>
  </si>
  <si>
    <t>03:02</t>
  </si>
  <si>
    <t>01:10</t>
  </si>
  <si>
    <t>02:41</t>
  </si>
  <si>
    <t>09:49</t>
  </si>
  <si>
    <t>06:44</t>
  </si>
  <si>
    <t>07:39</t>
  </si>
  <si>
    <t>19:09</t>
  </si>
  <si>
    <t>09:55</t>
  </si>
  <si>
    <t>08:48</t>
  </si>
  <si>
    <t>21:52</t>
  </si>
  <si>
    <t>19:15</t>
  </si>
  <si>
    <t>01:30</t>
  </si>
  <si>
    <t>10:15</t>
  </si>
  <si>
    <t>13:17</t>
  </si>
  <si>
    <t>01:18</t>
  </si>
  <si>
    <t>00:13</t>
  </si>
  <si>
    <t>22:03</t>
  </si>
  <si>
    <t>08:50</t>
  </si>
  <si>
    <t>01:20</t>
  </si>
  <si>
    <t>12:36</t>
  </si>
  <si>
    <t>13:01</t>
  </si>
  <si>
    <t>13:39</t>
  </si>
  <si>
    <t>12:41</t>
  </si>
  <si>
    <t>11:34</t>
  </si>
  <si>
    <t>17:48</t>
  </si>
  <si>
    <t>03:49</t>
  </si>
  <si>
    <t>08:02</t>
  </si>
  <si>
    <t>22:01</t>
  </si>
  <si>
    <t>01:57</t>
  </si>
  <si>
    <t>15:54</t>
  </si>
  <si>
    <t>11:05</t>
  </si>
  <si>
    <t>19:05</t>
  </si>
  <si>
    <t>18:09</t>
  </si>
  <si>
    <t>03:34</t>
  </si>
  <si>
    <t>11:07</t>
  </si>
  <si>
    <t>23:05</t>
  </si>
  <si>
    <t>08:55</t>
  </si>
  <si>
    <t>23:39</t>
  </si>
  <si>
    <t>05:02</t>
  </si>
  <si>
    <t>19:23</t>
  </si>
  <si>
    <t>16:17</t>
  </si>
  <si>
    <t>21:41</t>
  </si>
  <si>
    <t>23:18</t>
  </si>
  <si>
    <t>10:48</t>
  </si>
  <si>
    <t>09:14</t>
  </si>
  <si>
    <t>04:56</t>
  </si>
  <si>
    <t>23:52</t>
  </si>
  <si>
    <t>01:54</t>
  </si>
  <si>
    <t>06:30</t>
  </si>
  <si>
    <t>09:39</t>
  </si>
  <si>
    <t>18:35</t>
  </si>
  <si>
    <t>21:15</t>
  </si>
  <si>
    <t>17:42</t>
  </si>
  <si>
    <t>12:16</t>
  </si>
  <si>
    <t>03:59</t>
  </si>
  <si>
    <t>19:20</t>
  </si>
  <si>
    <t>17:47</t>
  </si>
  <si>
    <t>17:03</t>
  </si>
  <si>
    <t>01:14</t>
  </si>
  <si>
    <t>23:32</t>
  </si>
  <si>
    <t>08:46</t>
  </si>
  <si>
    <t>01:51</t>
  </si>
  <si>
    <t>00:27</t>
  </si>
  <si>
    <t>01:13</t>
  </si>
  <si>
    <t>06:36</t>
  </si>
  <si>
    <t>11:57</t>
  </si>
  <si>
    <t>00:01</t>
  </si>
  <si>
    <t>00:44</t>
  </si>
  <si>
    <t>04:40</t>
  </si>
  <si>
    <t>15:22</t>
  </si>
  <si>
    <t>04:00</t>
  </si>
  <si>
    <t>21:19</t>
  </si>
  <si>
    <t>16:16</t>
  </si>
  <si>
    <t>21:06</t>
  </si>
  <si>
    <t>03:29</t>
  </si>
  <si>
    <t>12:02</t>
  </si>
  <si>
    <t>09:57</t>
  </si>
  <si>
    <t>00:07</t>
  </si>
  <si>
    <t>12:14</t>
  </si>
  <si>
    <t>17:14</t>
  </si>
  <si>
    <t>16:43</t>
  </si>
  <si>
    <t>15:53</t>
  </si>
  <si>
    <t>09:51</t>
  </si>
  <si>
    <t>05:12</t>
  </si>
  <si>
    <t>21:47</t>
  </si>
  <si>
    <t>07:34</t>
  </si>
  <si>
    <t>00:12</t>
  </si>
  <si>
    <t>15:24</t>
  </si>
  <si>
    <t>03:38</t>
  </si>
  <si>
    <t>20:17</t>
  </si>
  <si>
    <t>18:31</t>
  </si>
  <si>
    <t>05:36</t>
  </si>
  <si>
    <t>11:54</t>
  </si>
  <si>
    <t>17:44</t>
  </si>
  <si>
    <t>08:28</t>
  </si>
  <si>
    <t>21:37</t>
  </si>
  <si>
    <t>02:14</t>
  </si>
  <si>
    <t>22:16</t>
  </si>
  <si>
    <t>15:21</t>
  </si>
  <si>
    <t>07:33</t>
  </si>
  <si>
    <t>12:32</t>
  </si>
  <si>
    <t>Product_Name</t>
  </si>
  <si>
    <t>Product_Category</t>
  </si>
  <si>
    <t>Digital Thermometer</t>
  </si>
  <si>
    <t>Medical Supplies</t>
  </si>
  <si>
    <t>Blood Pressure Monitor</t>
  </si>
  <si>
    <t>Medical Equipment</t>
  </si>
  <si>
    <t>First Aid Kit</t>
  </si>
  <si>
    <t>Health &amp; Safety</t>
  </si>
  <si>
    <t>Pulse Oximeter</t>
  </si>
  <si>
    <t>Medical Devices</t>
  </si>
  <si>
    <t>Nebulizer Machine</t>
  </si>
  <si>
    <t>Respiratory Care</t>
  </si>
  <si>
    <t>Medical Compression Socks</t>
  </si>
  <si>
    <t>Health &amp; Wellness</t>
  </si>
  <si>
    <t>Sales_Rep_Name</t>
  </si>
  <si>
    <t>Hire_Date</t>
  </si>
  <si>
    <t>Ruxandra Bălăcescu</t>
  </si>
  <si>
    <t>Doru Mănescu</t>
  </si>
  <si>
    <t>Camelia Florea</t>
  </si>
  <si>
    <t>Alin Rădulescu</t>
  </si>
  <si>
    <t>Sorina Istrăteanu</t>
  </si>
  <si>
    <t>Region_Name</t>
  </si>
  <si>
    <t>Râmnicu Vâlcea</t>
  </si>
  <si>
    <t>Satu Mare</t>
  </si>
  <si>
    <t>Botoșani</t>
  </si>
  <si>
    <t>Focșani</t>
  </si>
  <si>
    <t>Târgoviște</t>
  </si>
  <si>
    <t>Customer_ID</t>
  </si>
  <si>
    <t>Customer_Name</t>
  </si>
  <si>
    <t>Andrei Ghiță</t>
  </si>
  <si>
    <t>Elena Moraru</t>
  </si>
  <si>
    <t>Mihai Luca</t>
  </si>
  <si>
    <t>Maria Dobre</t>
  </si>
  <si>
    <t>Vlad Mihăilescu</t>
  </si>
  <si>
    <t>Gabriela Bădescu</t>
  </si>
  <si>
    <t>Cristian Ion</t>
  </si>
  <si>
    <t>Andreea Barbu</t>
  </si>
  <si>
    <t>Radu Ionescu</t>
  </si>
  <si>
    <t>Laura Matei</t>
  </si>
  <si>
    <t>Sorin Drăgoi</t>
  </si>
  <si>
    <t>Bianca Țucă</t>
  </si>
  <si>
    <t>Daniel Petrescu</t>
  </si>
  <si>
    <t>Adela Bălăcescu</t>
  </si>
  <si>
    <t>Radu Păun</t>
  </si>
  <si>
    <t>Corina Vasilescu</t>
  </si>
  <si>
    <t>Florin Iliescu</t>
  </si>
  <si>
    <t>Teodora Onofrei</t>
  </si>
  <si>
    <t>George Gălățeanu</t>
  </si>
  <si>
    <t>Oana Cioran</t>
  </si>
  <si>
    <t>Alina Munteanu</t>
  </si>
  <si>
    <t>Lucian Pârvu</t>
  </si>
  <si>
    <t>Roxana Păcurar</t>
  </si>
  <si>
    <t>Cătălin Neagu</t>
  </si>
  <si>
    <t>Simona Rădulescu</t>
  </si>
  <si>
    <t>Tiberiu Barbu</t>
  </si>
  <si>
    <t>Mihaela Georgescu</t>
  </si>
  <si>
    <t>Costel Săvulescu</t>
  </si>
  <si>
    <t>Irina Cristea</t>
  </si>
  <si>
    <t>Paul Moldovan</t>
  </si>
  <si>
    <t>Violeta Ionescu</t>
  </si>
  <si>
    <t>Emil Bălăceanu</t>
  </si>
  <si>
    <t>Dorina Săftoiu</t>
  </si>
  <si>
    <t>Aurel Ilie</t>
  </si>
  <si>
    <t>Claudia Munteanu</t>
  </si>
  <si>
    <t>Octavian Costea</t>
  </si>
  <si>
    <t>Lavinia Vasile</t>
  </si>
  <si>
    <t>Nicolae Zaharescu</t>
  </si>
  <si>
    <t>Eliza Andrei</t>
  </si>
  <si>
    <t>Victor Opriș</t>
  </si>
  <si>
    <t>Raluca Văduva</t>
  </si>
  <si>
    <t>Denis Ciorăscu</t>
  </si>
  <si>
    <t>Sorina Drăghici</t>
  </si>
  <si>
    <t>Doru Bădescu</t>
  </si>
  <si>
    <t>Adriana Popa</t>
  </si>
  <si>
    <t>Lucian Țăran</t>
  </si>
  <si>
    <t>Ruxandra Rădoi</t>
  </si>
  <si>
    <t>Emil Păunescu</t>
  </si>
  <si>
    <t>Anca Ionescu</t>
  </si>
  <si>
    <t>Silvian Georgescu</t>
  </si>
  <si>
    <t>Toma Popescu</t>
  </si>
  <si>
    <t>Florentina Rădulescu</t>
  </si>
  <si>
    <t>Ionel Sandu</t>
  </si>
  <si>
    <t>Adriana Cojocaru</t>
  </si>
  <si>
    <t>Florin Răzvan</t>
  </si>
  <si>
    <t>Mirela Moraru</t>
  </si>
  <si>
    <t>Cristian Toma</t>
  </si>
  <si>
    <t>Alina Călin</t>
  </si>
  <si>
    <t>Victor Stan</t>
  </si>
  <si>
    <t>Delia Pârvu</t>
  </si>
  <si>
    <t>Horia Răchita</t>
  </si>
  <si>
    <t>Mirela Nica</t>
  </si>
  <si>
    <t>Dan Iliescu</t>
  </si>
  <si>
    <t>Loredana Bălan</t>
  </si>
  <si>
    <t>Paul Dumitru</t>
  </si>
  <si>
    <t>Radu Neagu</t>
  </si>
  <si>
    <t>Oana Ioniță</t>
  </si>
  <si>
    <t>Darius Barbu</t>
  </si>
  <si>
    <t>Gabriela Fărcaș</t>
  </si>
  <si>
    <t>Andrei Dima</t>
  </si>
  <si>
    <t>Teodora Rusu</t>
  </si>
  <si>
    <t>Silvian Moraru</t>
  </si>
  <si>
    <t>Diana Vasile</t>
  </si>
  <si>
    <t>Horia Mihăilescu</t>
  </si>
  <si>
    <t>Livia Popescu</t>
  </si>
  <si>
    <t>Costel Floru</t>
  </si>
  <si>
    <t>Vasile Avram</t>
  </si>
  <si>
    <t>Sorina Munteanu</t>
  </si>
  <si>
    <t>Mirela Popescu</t>
  </si>
  <si>
    <t>Daciana Rădoi</t>
  </si>
  <si>
    <t>Cristian Bălcescu</t>
  </si>
  <si>
    <t>Elena Bălan</t>
  </si>
  <si>
    <t>Adrian Istrate</t>
  </si>
  <si>
    <t>Ion Albu</t>
  </si>
  <si>
    <t>Raluca Țăran</t>
  </si>
  <si>
    <t>Florin Sima</t>
  </si>
  <si>
    <t>Andreea Mărgineanu</t>
  </si>
  <si>
    <t>Octavian Georgescu</t>
  </si>
  <si>
    <t>Simona Văduva</t>
  </si>
  <si>
    <t>Emil Radu</t>
  </si>
  <si>
    <t>Dorina Ionescu</t>
  </si>
  <si>
    <t>Radu Costin</t>
  </si>
  <si>
    <t>Tiberiu Florea</t>
  </si>
  <si>
    <t>Gabriela Vlad</t>
  </si>
  <si>
    <t>Mihai Toma</t>
  </si>
  <si>
    <t>Alin Văduva</t>
  </si>
  <si>
    <t>Mihaela Săftoiu</t>
  </si>
  <si>
    <t>Sorin Vasile</t>
  </si>
  <si>
    <t>Laura Sandu</t>
  </si>
  <si>
    <t>Paul Zaharescu</t>
  </si>
  <si>
    <t>9/5/2024 11:47 PM</t>
  </si>
  <si>
    <t>12/13/2023 4:50 PM</t>
  </si>
  <si>
    <t>9/17/2023 9:00 AM</t>
  </si>
  <si>
    <t>12/24/2022 6:50 AM</t>
  </si>
  <si>
    <t>8/5/2023 10:42 AM</t>
  </si>
  <si>
    <t>12/30/2023 4:13 PM</t>
  </si>
  <si>
    <t>3/22/2024 1:32 AM</t>
  </si>
  <si>
    <t>6/17/2024 2:48 PM</t>
  </si>
  <si>
    <t>1/16/2023 5:40 AM</t>
  </si>
  <si>
    <t>10/8/2024 1:45 PM</t>
  </si>
  <si>
    <t>2/20/2024 9:27 PM</t>
  </si>
  <si>
    <t>4/1/2023 7:19 AM</t>
  </si>
  <si>
    <t>5/3/2023 10:36 PM</t>
  </si>
  <si>
    <t>11/29/2022 2:24 AM</t>
  </si>
  <si>
    <t>8/9/2024 6:41 AM</t>
  </si>
  <si>
    <t>9/24/2023 12:54 AM</t>
  </si>
  <si>
    <t>1/25/2024 1:12 PM</t>
  </si>
  <si>
    <t>3/6/2023 12:19 PM</t>
  </si>
  <si>
    <t>6/4/2023 12:40 AM</t>
  </si>
  <si>
    <t>3/25/2023 11:01 PM</t>
  </si>
  <si>
    <t>8/31/2024 5:57 AM</t>
  </si>
  <si>
    <t>8/23/2023 5:55 AM</t>
  </si>
  <si>
    <t>6/24/2024 10:59 AM</t>
  </si>
  <si>
    <t>7/25/2024 1:23 PM</t>
  </si>
  <si>
    <t>3/16/2024 8:45 AM</t>
  </si>
  <si>
    <t>9/9/2023 2:05 PM</t>
  </si>
  <si>
    <t>12/1/2022 9:34 PM</t>
  </si>
  <si>
    <t>9/26/2024 6:31 AM</t>
  </si>
  <si>
    <t>9/18/2023 10:40 AM</t>
  </si>
  <si>
    <t>11/28/2022 4:56 PM</t>
  </si>
  <si>
    <t>4/5/2023 10:10 PM</t>
  </si>
  <si>
    <t>1/26/2024 12:50 PM</t>
  </si>
  <si>
    <t>7/5/2023 9:12 PM</t>
  </si>
  <si>
    <t>7/12/2023 4:28 PM</t>
  </si>
  <si>
    <t>9/13/2024 9:45 PM</t>
  </si>
  <si>
    <t>11/17/2022 9:00 AM</t>
  </si>
  <si>
    <t>2/1/2023 12:06 PM</t>
  </si>
  <si>
    <t>1/14/2023 1:24 PM</t>
  </si>
  <si>
    <t>12/26/2023 10:35 AM</t>
  </si>
  <si>
    <t>5/15/2024 9:56 PM</t>
  </si>
  <si>
    <t>9/29/2024 5:17 AM</t>
  </si>
  <si>
    <t>1/18/2023 3:55 PM</t>
  </si>
  <si>
    <t>12/2/2023 9:46 PM</t>
  </si>
  <si>
    <t>6/29/2023 2:12 PM</t>
  </si>
  <si>
    <t>2/20/2024 1:10 PM</t>
  </si>
  <si>
    <t>1/19/2023 4:27 AM</t>
  </si>
  <si>
    <t>3/16/2024 3:37 PM</t>
  </si>
  <si>
    <t>1/8/2024 9:07 AM</t>
  </si>
  <si>
    <t>11/1/2023 2:07 PM</t>
  </si>
  <si>
    <t>11/16/2022 7:58 AM</t>
  </si>
  <si>
    <t>6/28/2023 11:20 PM</t>
  </si>
  <si>
    <t>10/24/2023 4:26 AM</t>
  </si>
  <si>
    <t>11/3/2023 5:14 AM</t>
  </si>
  <si>
    <t>7/30/2024 8:06 PM</t>
  </si>
  <si>
    <t>6/15/2023 12:27 PM</t>
  </si>
  <si>
    <t>8/13/2023 2:01 PM</t>
  </si>
  <si>
    <t>10/6/2024 11:35 AM</t>
  </si>
  <si>
    <t>3/11/2023 6:49 AM</t>
  </si>
  <si>
    <t>10/25/2024 7:14 PM</t>
  </si>
  <si>
    <t>3/7/2024 6:51 PM</t>
  </si>
  <si>
    <t>4/19/2023 10:35 AM</t>
  </si>
  <si>
    <t>6/20/2023 3:17 AM</t>
  </si>
  <si>
    <t>7/10/2023 12:39 PM</t>
  </si>
  <si>
    <t>11/9/2022 11:22 AM</t>
  </si>
  <si>
    <t>5/25/2024 10:59 PM</t>
  </si>
  <si>
    <t>1/25/2024 1:46 AM</t>
  </si>
  <si>
    <t>2/18/2023 8:30 AM</t>
  </si>
  <si>
    <t>1/2/2024 2:43 AM</t>
  </si>
  <si>
    <t>12/15/2023 12:30 AM</t>
  </si>
  <si>
    <t>6/4/2024 6:34 PM</t>
  </si>
  <si>
    <t>9/26/2024 2:32 PM</t>
  </si>
  <si>
    <t>5/13/2024 7:59 AM</t>
  </si>
  <si>
    <t>2/14/2023 5:49 AM</t>
  </si>
  <si>
    <t>8/27/2024 3:06 PM</t>
  </si>
  <si>
    <t>9/21/2023 8:32 PM</t>
  </si>
  <si>
    <t>11/10/2023 5:59 PM</t>
  </si>
  <si>
    <t>12/19/2022 12:39 AM</t>
  </si>
  <si>
    <t>9/20/2024 9:54 PM</t>
  </si>
  <si>
    <t>10/13/2023 2:15 PM</t>
  </si>
  <si>
    <t>9/6/2024 9:26 AM</t>
  </si>
  <si>
    <t>4/2/2024 7:17 AM</t>
  </si>
  <si>
    <t>9/21/2023 4:04 PM</t>
  </si>
  <si>
    <t>6/24/2024 11:10 PM</t>
  </si>
  <si>
    <t>4/21/2023 4:23 PM</t>
  </si>
  <si>
    <t>10/3/2024 12:59 AM</t>
  </si>
  <si>
    <t>8/16/2024 8:34 PM</t>
  </si>
  <si>
    <t>4/16/2023 3:43 AM</t>
  </si>
  <si>
    <t>5/23/2024 12:50 AM</t>
  </si>
  <si>
    <t>5/10/2024 5:09 AM</t>
  </si>
  <si>
    <t>2/15/2023 2:05 AM</t>
  </si>
  <si>
    <t>2/20/2023 4:50 AM</t>
  </si>
  <si>
    <t>11/1/2023 6:02 PM</t>
  </si>
  <si>
    <t>4/12/2024 4:27 AM</t>
  </si>
  <si>
    <t>8/30/2023 3:31 AM</t>
  </si>
  <si>
    <t>6/28/2023 3:47 PM</t>
  </si>
  <si>
    <t>3/21/2023 12:21 PM</t>
  </si>
  <si>
    <t>12/29/2022 8:13 PM</t>
  </si>
  <si>
    <t>12/27/2022 9:45 PM</t>
  </si>
  <si>
    <t>3/14/2024 1:48 AM</t>
  </si>
  <si>
    <t>2/28/2023 6:42 AM</t>
  </si>
  <si>
    <t>5/4/2023 2:10 AM</t>
  </si>
  <si>
    <t>7/14/2023 3:00 AM</t>
  </si>
  <si>
    <t>11/29/2022 5:54 AM</t>
  </si>
  <si>
    <t>1/21/2023 9:12 PM</t>
  </si>
  <si>
    <t>10/3/2023 9:23 AM</t>
  </si>
  <si>
    <t>2/17/2024 3:31 AM</t>
  </si>
  <si>
    <t>4/16/2023 10:45 AM</t>
  </si>
  <si>
    <t>1/4/2023 2:57 AM</t>
  </si>
  <si>
    <t>10/22/2024 9:53 AM</t>
  </si>
  <si>
    <t>4/28/2024 11:44 AM</t>
  </si>
  <si>
    <t>2/2/2024 3:43 PM</t>
  </si>
  <si>
    <t>2/21/2023 6:25 PM</t>
  </si>
  <si>
    <t>9/6/2023 11:48 AM</t>
  </si>
  <si>
    <t>5/24/2023 1:55 PM</t>
  </si>
  <si>
    <t>2/2/2024 4:33 PM</t>
  </si>
  <si>
    <t>5/30/2023 5:58 PM</t>
  </si>
  <si>
    <t>7/26/2024 9:10 AM</t>
  </si>
  <si>
    <t>5/25/2023 2:05 PM</t>
  </si>
  <si>
    <t>2/5/2023 11:06 AM</t>
  </si>
  <si>
    <t>2/16/2024 11:54 PM</t>
  </si>
  <si>
    <t>5/4/2024 12:21 AM</t>
  </si>
  <si>
    <t>2/6/2023 12:15 AM</t>
  </si>
  <si>
    <t>12/9/2023 7:56 PM</t>
  </si>
  <si>
    <t>9/7/2023 2:25 PM</t>
  </si>
  <si>
    <t>12/27/2022 1:50 PM</t>
  </si>
  <si>
    <t>3/19/2023 10:47 PM</t>
  </si>
  <si>
    <t>4/17/2023 1:26 AM</t>
  </si>
  <si>
    <t>5/19/2023 5:16 AM</t>
  </si>
  <si>
    <t>1/16/2023 1:57 PM</t>
  </si>
  <si>
    <t>4/21/2023 9:10 PM</t>
  </si>
  <si>
    <t>10/17/2023 7:11 PM</t>
  </si>
  <si>
    <t>11/13/2022 2:25 PM</t>
  </si>
  <si>
    <t>1/30/2023 9:56 AM</t>
  </si>
  <si>
    <t>2/16/2024 1:00 AM</t>
  </si>
  <si>
    <t>3/31/2024 9:44 PM</t>
  </si>
  <si>
    <t>3/23/2023 3:10 PM</t>
  </si>
  <si>
    <t>6/23/2024 5:50 AM</t>
  </si>
  <si>
    <t>12/15/2023 6:48 PM</t>
  </si>
  <si>
    <t>9/21/2023 2:42 AM</t>
  </si>
  <si>
    <t>12/20/2023 4:52 AM</t>
  </si>
  <si>
    <t>4/10/2023 9:14 PM</t>
  </si>
  <si>
    <t>6/2/2023 1:11 PM</t>
  </si>
  <si>
    <t>5/23/2023 1:44 PM</t>
  </si>
  <si>
    <t>7/20/2023 12:51 AM</t>
  </si>
  <si>
    <t>7/22/2023 4:10 AM</t>
  </si>
  <si>
    <t>2/21/2024 12:06 AM</t>
  </si>
  <si>
    <t>1/1/2023 1:05 PM</t>
  </si>
  <si>
    <t>4/29/2024 10:25 AM</t>
  </si>
  <si>
    <t>4/27/2024 2:50 PM</t>
  </si>
  <si>
    <t>9/26/2024 9:34 AM</t>
  </si>
  <si>
    <t>7/8/2024 8:15 AM</t>
  </si>
  <si>
    <t>6/5/2023 1:13 PM</t>
  </si>
  <si>
    <t>9/14/2023 11:35 PM</t>
  </si>
  <si>
    <t>12/7/2023 4:06 PM</t>
  </si>
  <si>
    <t>9/24/2024 4:00 PM</t>
  </si>
  <si>
    <t>7/29/2023 12:17 PM</t>
  </si>
  <si>
    <t>11/7/2023 7:07 PM</t>
  </si>
  <si>
    <t>5/14/2024 12:38 AM</t>
  </si>
  <si>
    <t>6/4/2024 3:20 AM</t>
  </si>
  <si>
    <t>1/24/2024 3:20 PM</t>
  </si>
  <si>
    <t>11/5/2022 3:12 AM</t>
  </si>
  <si>
    <t>9/2/2023 7:42 AM</t>
  </si>
  <si>
    <t>8/14/2024 5:10 PM</t>
  </si>
  <si>
    <t>9/4/2023 9:27 AM</t>
  </si>
  <si>
    <t>11/20/2022 10:10 PM</t>
  </si>
  <si>
    <t>5/20/2023 11:17 PM</t>
  </si>
  <si>
    <t>11/12/2023 3:57 PM</t>
  </si>
  <si>
    <t>12/7/2023 1:08 PM</t>
  </si>
  <si>
    <t>5/23/2024 1:40 AM</t>
  </si>
  <si>
    <t>7/29/2023 5:40 PM</t>
  </si>
  <si>
    <t>7/17/2024 4:23 AM</t>
  </si>
  <si>
    <t>8/29/2024 9:12 AM</t>
  </si>
  <si>
    <t>3/21/2024 5:51 AM</t>
  </si>
  <si>
    <t>9/5/2024 2:13 AM</t>
  </si>
  <si>
    <t>4/30/2023 6:08 PM</t>
  </si>
  <si>
    <t>2/17/2024 7:18 AM</t>
  </si>
  <si>
    <t>2/4/2023 4:58 AM</t>
  </si>
  <si>
    <t>6/18/2024 12:39 PM</t>
  </si>
  <si>
    <t>8/12/2024 10:17 PM</t>
  </si>
  <si>
    <t>3/19/2023 8:57 AM</t>
  </si>
  <si>
    <t>11/17/2023 3:50 PM</t>
  </si>
  <si>
    <t>5/7/2024 7:06 AM</t>
  </si>
  <si>
    <t>11/22/2022 7:27 AM</t>
  </si>
  <si>
    <t>12/2/2023 6:54 PM</t>
  </si>
  <si>
    <t>11/4/2023 4:49 AM</t>
  </si>
  <si>
    <t>5/13/2023 10:41 PM</t>
  </si>
  <si>
    <t>6/23/2024 12:00 AM</t>
  </si>
  <si>
    <t>6/25/2024 8:35 AM</t>
  </si>
  <si>
    <t>11/7/2022 11:09 PM</t>
  </si>
  <si>
    <t>10/11/2024 8:06 AM</t>
  </si>
  <si>
    <t>2/8/2024 6:21 AM</t>
  </si>
  <si>
    <t>2/19/2023 7:23 AM</t>
  </si>
  <si>
    <t>2/3/2024 9:35 PM</t>
  </si>
  <si>
    <t>12/8/2022 8:49 AM</t>
  </si>
  <si>
    <t>9/15/2024 12:32 AM</t>
  </si>
  <si>
    <t>7/21/2023 7:22 AM</t>
  </si>
  <si>
    <t>12/18/2023 11:09 PM</t>
  </si>
  <si>
    <t>12/16/2023 5:34 AM</t>
  </si>
  <si>
    <t>10/23/2023 9:12 PM</t>
  </si>
  <si>
    <t>10/26/2022 4:19 AM</t>
  </si>
  <si>
    <t>3/8/2024 6:49 PM</t>
  </si>
  <si>
    <t>1/14/2024 1:29 AM</t>
  </si>
  <si>
    <t>8/5/2024 8:20 PM</t>
  </si>
  <si>
    <t>2/12/2023 7:22 AM</t>
  </si>
  <si>
    <t>4/30/2023 4:02 AM</t>
  </si>
  <si>
    <t>4/27/2024 5:15 AM</t>
  </si>
  <si>
    <t>8/26/2023 2:05 AM</t>
  </si>
  <si>
    <t>5/3/2023 1:48 AM</t>
  </si>
  <si>
    <t>6/4/2024 2:35 AM</t>
  </si>
  <si>
    <t>11/17/2023 2:28 AM</t>
  </si>
  <si>
    <t>3/12/2023 4:20 AM</t>
  </si>
  <si>
    <t>8/10/2024 6:10 AM</t>
  </si>
  <si>
    <t>7/13/2024 2:25 AM</t>
  </si>
  <si>
    <t>12/23/2022 1:58 AM</t>
  </si>
  <si>
    <t>2/18/2024 8:59 AM</t>
  </si>
  <si>
    <t>6/4/2024 6:46 AM</t>
  </si>
  <si>
    <t>12/30/2022 3:43 AM</t>
  </si>
  <si>
    <t>9/8/2023 8:54 PM</t>
  </si>
  <si>
    <t>2/15/2023 2:53 PM</t>
  </si>
  <si>
    <t>8/26/2024 6:26 AM</t>
  </si>
  <si>
    <t>12/27/2022 1:43 PM</t>
  </si>
  <si>
    <t>9/16/2024 12:00 AM</t>
  </si>
  <si>
    <t>1/14/2024 5:28 PM</t>
  </si>
  <si>
    <t>9/11/2024 11:31 PM</t>
  </si>
  <si>
    <t>1/17/2023 4:59 PM</t>
  </si>
  <si>
    <t>6/28/2024 1:07 AM</t>
  </si>
  <si>
    <t>9/24/2023 11:12 AM</t>
  </si>
  <si>
    <t>2/29/2024 1:31 AM</t>
  </si>
  <si>
    <t>8/25/2023 5:22 AM</t>
  </si>
  <si>
    <t>4/14/2023 1:04 PM</t>
  </si>
  <si>
    <t>1/23/2023 2:59 AM</t>
  </si>
  <si>
    <t>1/16/2024 7:20 AM</t>
  </si>
  <si>
    <t>3/30/2024 9:00 PM</t>
  </si>
  <si>
    <t>4/13/2023 1:47 PM</t>
  </si>
  <si>
    <t>2/26/2023 9:03 PM</t>
  </si>
  <si>
    <t>9/26/2023 3:01 PM</t>
  </si>
  <si>
    <t>11/29/2023 11:13 AM</t>
  </si>
  <si>
    <t>5/10/2024 12:43 PM</t>
  </si>
  <si>
    <t>12/5/2023 6:48 AM</t>
  </si>
  <si>
    <t>4/28/2023 6:30 PM</t>
  </si>
  <si>
    <t>8/9/2023 3:23 PM</t>
  </si>
  <si>
    <t>12/29/2022 2:32 AM</t>
  </si>
  <si>
    <t>4/5/2024 8:47 PM</t>
  </si>
  <si>
    <t>8/2/2024 6:08 PM</t>
  </si>
  <si>
    <t>8/31/2024 11:45 PM</t>
  </si>
  <si>
    <t>9/7/2024 9:13 AM</t>
  </si>
  <si>
    <t>2/26/2024 4:58 AM</t>
  </si>
  <si>
    <t>7/3/2024 4:03 PM</t>
  </si>
  <si>
    <t>8/19/2023 6:24 PM</t>
  </si>
  <si>
    <t>10/2/2023 6:36 PM</t>
  </si>
  <si>
    <t>12/18/2022 2:50 AM</t>
  </si>
  <si>
    <t>11/6/2022 10:02 AM</t>
  </si>
  <si>
    <t>12/29/2022 10:43 AM</t>
  </si>
  <si>
    <t>1/6/2023 10:06 PM</t>
  </si>
  <si>
    <t>3/26/2024 7:18 AM</t>
  </si>
  <si>
    <t>11/19/2022 3:03 PM</t>
  </si>
  <si>
    <t>10/9/2023 11:29 PM</t>
  </si>
  <si>
    <t>2/1/2023 12:53 PM</t>
  </si>
  <si>
    <t>2/10/2023 10:58 AM</t>
  </si>
  <si>
    <t>7/25/2024 6:58 AM</t>
  </si>
  <si>
    <t>4/3/2024 2:36 AM</t>
  </si>
  <si>
    <t>12/6/2022 5:39 PM</t>
  </si>
  <si>
    <t>7/13/2023 12:46 PM</t>
  </si>
  <si>
    <t>10/28/2023 11:36 PM</t>
  </si>
  <si>
    <t>5/10/2024 3:09 AM</t>
  </si>
  <si>
    <t>11/5/2023 10:21 AM</t>
  </si>
  <si>
    <t>6/26/2024 7:47 AM</t>
  </si>
  <si>
    <t>5/9/2023 2:45 AM</t>
  </si>
  <si>
    <t>11/30/2022 9:12 AM</t>
  </si>
  <si>
    <t>9/10/2023 10:05 AM</t>
  </si>
  <si>
    <t>10/4/2023 9:25 PM</t>
  </si>
  <si>
    <t>9/15/2023 11:28 AM</t>
  </si>
  <si>
    <t>3/31/2024 3:41 AM</t>
  </si>
  <si>
    <t>8/2/2023 6:18 AM</t>
  </si>
  <si>
    <t>4/18/2023 6:51 AM</t>
  </si>
  <si>
    <t>5/3/2024 1:35 AM</t>
  </si>
  <si>
    <t>12/18/2022 7:22 PM</t>
  </si>
  <si>
    <t>2/13/2023 12:12 PM</t>
  </si>
  <si>
    <t>11/12/2022 11:12 AM</t>
  </si>
  <si>
    <t>9/22/2024 7:19 AM</t>
  </si>
  <si>
    <t>6/7/2023 7:48 PM</t>
  </si>
  <si>
    <t>7/18/2023 2:28 AM</t>
  </si>
  <si>
    <t>9/8/2023 8:08 AM</t>
  </si>
  <si>
    <t>8/3/2024 9:52 AM</t>
  </si>
  <si>
    <t>2/18/2024 1:32 AM</t>
  </si>
  <si>
    <t>12/13/2022 6:04 PM</t>
  </si>
  <si>
    <t>2/28/2024 11:03 AM</t>
  </si>
  <si>
    <t>11/10/2023 12:22 PM</t>
  </si>
  <si>
    <t>5/31/2023 1:59 AM</t>
  </si>
  <si>
    <t>4/4/2024 2:46 PM</t>
  </si>
  <si>
    <t>9/7/2023 7:32 AM</t>
  </si>
  <si>
    <t>2/15/2024 6:12 PM</t>
  </si>
  <si>
    <t>11/3/2023 5:12 PM</t>
  </si>
  <si>
    <t>6/12/2024 6:42 AM</t>
  </si>
  <si>
    <t>1/8/2024 7:31 PM</t>
  </si>
  <si>
    <t>10/26/2023 10:36 PM</t>
  </si>
  <si>
    <t>5/24/2023 4:00 PM</t>
  </si>
  <si>
    <t>11/30/2022 3:30 AM</t>
  </si>
  <si>
    <t>11/30/2022 12:20 AM</t>
  </si>
  <si>
    <t>11/11/2023 3:16 AM</t>
  </si>
  <si>
    <t>12/9/2023 7:46 PM</t>
  </si>
  <si>
    <t>7/17/2023 5:52 AM</t>
  </si>
  <si>
    <t>11/20/2022 4:46 PM</t>
  </si>
  <si>
    <t>5/27/2023 10:05 AM</t>
  </si>
  <si>
    <t>9/7/2023 6:23 AM</t>
  </si>
  <si>
    <t>11/6/2023 5:20 PM</t>
  </si>
  <si>
    <t>9/21/2024 1:05 PM</t>
  </si>
  <si>
    <t>1/22/2023 1:03 AM</t>
  </si>
  <si>
    <t>4/1/2023 3:13 PM</t>
  </si>
  <si>
    <t>4/26/2024 2:50 PM</t>
  </si>
  <si>
    <t>6/29/2023 4:09 PM</t>
  </si>
  <si>
    <t>8/28/2023 3:43 AM</t>
  </si>
  <si>
    <t>1/1/2024 9:59 AM</t>
  </si>
  <si>
    <t>9/16/2023 10:19 AM</t>
  </si>
  <si>
    <t>2/27/2024 12:50 PM</t>
  </si>
  <si>
    <t>10/29/2022 6:11 AM</t>
  </si>
  <si>
    <t>9/9/2023 6:35 AM</t>
  </si>
  <si>
    <t>8/6/2024 9:04 AM</t>
  </si>
  <si>
    <t>6/2/2023 7:04 AM</t>
  </si>
  <si>
    <t>5/26/2023 1:35 PM</t>
  </si>
  <si>
    <t>11/21/2023 12:44 PM</t>
  </si>
  <si>
    <t>7/21/2024 11:49 PM</t>
  </si>
  <si>
    <t>5/14/2024 5:39 PM</t>
  </si>
  <si>
    <t>4/16/2024 4:36 PM</t>
  </si>
  <si>
    <t>7/4/2024 4:33 AM</t>
  </si>
  <si>
    <t>5/13/2023 1:43 AM</t>
  </si>
  <si>
    <t>1/28/2024 7:48 AM</t>
  </si>
  <si>
    <t>4/9/2024 3:40 AM</t>
  </si>
  <si>
    <t>6/27/2023 6:52 PM</t>
  </si>
  <si>
    <t>11/12/2023 7:10 PM</t>
  </si>
  <si>
    <t>12/3/2023 8:07 AM</t>
  </si>
  <si>
    <t>1/24/2023 8:43 AM</t>
  </si>
  <si>
    <t>9/28/2023 6:05 AM</t>
  </si>
  <si>
    <t>4/1/2024 6:21 PM</t>
  </si>
  <si>
    <t>7/25/2023 11:06 AM</t>
  </si>
  <si>
    <t>11/13/2022 6:55 PM</t>
  </si>
  <si>
    <t>9/29/2023 5:10 PM</t>
  </si>
  <si>
    <t>4/6/2023 4:27 AM</t>
  </si>
  <si>
    <t>5/29/2024 1:45 AM</t>
  </si>
  <si>
    <t>4/13/2023 2:20 AM</t>
  </si>
  <si>
    <t>8/4/2024 6:14 AM</t>
  </si>
  <si>
    <t>9/26/2023 9:28 AM</t>
  </si>
  <si>
    <t>8/27/2023 5:05 AM</t>
  </si>
  <si>
    <t>3/1/2024 12:13 PM</t>
  </si>
  <si>
    <t>10/26/2023 10:00 AM</t>
  </si>
  <si>
    <t>5/11/2024 6:09 AM</t>
  </si>
  <si>
    <t>7/31/2024 1:02 PM</t>
  </si>
  <si>
    <t>11/26/2022 7:50 AM</t>
  </si>
  <si>
    <t>2/12/2023 3:30 AM</t>
  </si>
  <si>
    <t>9/25/2024 12:15 PM</t>
  </si>
  <si>
    <t>4/6/2023 8:29 PM</t>
  </si>
  <si>
    <t>7/31/2023 2:11 PM</t>
  </si>
  <si>
    <t>2/18/2023 3:03 AM</t>
  </si>
  <si>
    <t>12/18/2022 1:33 AM</t>
  </si>
  <si>
    <t>10/22/2023 10:19 PM</t>
  </si>
  <si>
    <t>7/13/2023 9:51 PM</t>
  </si>
  <si>
    <t>10/22/2023 3:28 PM</t>
  </si>
  <si>
    <t>7/27/2024 9:23 PM</t>
  </si>
  <si>
    <t>1/9/2023 2:17 PM</t>
  </si>
  <si>
    <t>9/21/2023 2:46 AM</t>
  </si>
  <si>
    <t>8/21/2023 7:54 PM</t>
  </si>
  <si>
    <t>12/16/2023 11:52 AM</t>
  </si>
  <si>
    <t>2/28/2023 1:50 PM</t>
  </si>
  <si>
    <t>2/13/2023 4:44 AM</t>
  </si>
  <si>
    <t>5/19/2024 4:44 AM</t>
  </si>
  <si>
    <t>10/8/2023 8:19 PM</t>
  </si>
  <si>
    <t>11/9/2023 3:35 AM</t>
  </si>
  <si>
    <t>8/1/2024 4:08 PM</t>
  </si>
  <si>
    <t>12/19/2022 7:29 PM</t>
  </si>
  <si>
    <t>8/24/2023 4:32 PM</t>
  </si>
  <si>
    <t>5/29/2024 3:22 AM</t>
  </si>
  <si>
    <t>2/13/2023 2:05 PM</t>
  </si>
  <si>
    <t>7/3/2024 11:43 PM</t>
  </si>
  <si>
    <t>11/5/2023 1:04 AM</t>
  </si>
  <si>
    <t>11/15/2023 3:37 AM</t>
  </si>
  <si>
    <t>9/16/2023 4:13 PM</t>
  </si>
  <si>
    <t>5/1/2023 12:45 AM</t>
  </si>
  <si>
    <t>8/11/2024 5:06 PM</t>
  </si>
  <si>
    <t>11/16/2023 3:04 PM</t>
  </si>
  <si>
    <t>8/8/2024 3:12 AM</t>
  </si>
  <si>
    <t>8/13/2024 8:39 AM</t>
  </si>
  <si>
    <t>3/25/2024 7:02 PM</t>
  </si>
  <si>
    <t>8/13/2024 4:39 AM</t>
  </si>
  <si>
    <t>2/18/2024 8:10 PM</t>
  </si>
  <si>
    <t>10/11/2023 2:57 AM</t>
  </si>
  <si>
    <t>6/12/2023 12:42 AM</t>
  </si>
  <si>
    <t>12/23/2022 1:04 AM</t>
  </si>
  <si>
    <t>8/30/2023 12:03 AM</t>
  </si>
  <si>
    <t>4/10/2024 12:22 AM</t>
  </si>
  <si>
    <t>7/14/2023 10:15 PM</t>
  </si>
  <si>
    <t>11/3/2023 10:45 AM</t>
  </si>
  <si>
    <t>12/29/2022 10:27 PM</t>
  </si>
  <si>
    <t>8/28/2024 4:59 AM</t>
  </si>
  <si>
    <t>11/19/2022 8:30 PM</t>
  </si>
  <si>
    <t>4/13/2023 11:59 PM</t>
  </si>
  <si>
    <t>2/12/2023 11:21 AM</t>
  </si>
  <si>
    <t>6/16/2023 7:35 PM</t>
  </si>
  <si>
    <t>8/17/2023 6:39 PM</t>
  </si>
  <si>
    <t>6/9/2023 12:09 PM</t>
  </si>
  <si>
    <t>10/7/2023 8:09 AM</t>
  </si>
  <si>
    <t>9/23/2024 9:22 PM</t>
  </si>
  <si>
    <t>4/19/2024 8:01 AM</t>
  </si>
  <si>
    <t>2/13/2024 7:33 PM</t>
  </si>
  <si>
    <t>3/31/2023 6:28 AM</t>
  </si>
  <si>
    <t>7/6/2024 11:26 PM</t>
  </si>
  <si>
    <t>10/17/2023 11:30 AM</t>
  </si>
  <si>
    <t>6/23/2024 1:21 PM</t>
  </si>
  <si>
    <t>6/2/2023 5:28 PM</t>
  </si>
  <si>
    <t>1/19/2023 8:13 PM</t>
  </si>
  <si>
    <t>3/23/2024 9:11 AM</t>
  </si>
  <si>
    <t>3/3/2024 7:35 AM</t>
  </si>
  <si>
    <t>12/6/2022 12:54 PM</t>
  </si>
  <si>
    <t>7/17/2024 2:10 PM</t>
  </si>
  <si>
    <t>9/8/2024 2:49 PM</t>
  </si>
  <si>
    <t>7/29/2023 11:26 PM</t>
  </si>
  <si>
    <t>3/29/2023 2:46 PM</t>
  </si>
  <si>
    <t>9/19/2023 6:58 PM</t>
  </si>
  <si>
    <t>6/23/2024 5:05 AM</t>
  </si>
  <si>
    <t>8/4/2023 2:07 AM</t>
  </si>
  <si>
    <t>4/19/2023 12:05 PM</t>
  </si>
  <si>
    <t>9/7/2023 5:45 PM</t>
  </si>
  <si>
    <t>2/21/2023 7:56 PM</t>
  </si>
  <si>
    <t>9/15/2024 4:21 PM</t>
  </si>
  <si>
    <t>12/31/2022 4:06 AM</t>
  </si>
  <si>
    <t>6/11/2023 12:29 PM</t>
  </si>
  <si>
    <t>1/31/2024 9:26 PM</t>
  </si>
  <si>
    <t>9/18/2023 10:37 AM</t>
  </si>
  <si>
    <t>5/9/2024 10:04 PM</t>
  </si>
  <si>
    <t>11/13/2023 8:45 AM</t>
  </si>
  <si>
    <t>11/27/2022 4:24 PM</t>
  </si>
  <si>
    <t>8/11/2024 5:23 AM</t>
  </si>
  <si>
    <t>1/17/2023 6:49 AM</t>
  </si>
  <si>
    <t>6/18/2024 4:44 AM</t>
  </si>
  <si>
    <t>11/14/2023 4:00 PM</t>
  </si>
  <si>
    <t>4/15/2023 9:51 PM</t>
  </si>
  <si>
    <t>4/21/2024 4:19 PM</t>
  </si>
  <si>
    <t>12/5/2022 1:01 AM</t>
  </si>
  <si>
    <t>5/31/2024 5:18 PM</t>
  </si>
  <si>
    <t>10/27/2022 1:26 PM</t>
  </si>
  <si>
    <t>11/19/2023 9:33 AM</t>
  </si>
  <si>
    <t>6/30/2024 12:31 AM</t>
  </si>
  <si>
    <t>9/20/2024 3:43 PM</t>
  </si>
  <si>
    <t>6/23/2024 8:13 PM</t>
  </si>
  <si>
    <t>1/5/2023 12:40 PM</t>
  </si>
  <si>
    <t>4/12/2023 7:23 AM</t>
  </si>
  <si>
    <t>4/14/2024 11:27 PM</t>
  </si>
  <si>
    <t>8/3/2023 7:17 AM</t>
  </si>
  <si>
    <t>7/18/2024 8:40 AM</t>
  </si>
  <si>
    <t>9/15/2023 5:29 PM</t>
  </si>
  <si>
    <t>3/31/2023 8:54 PM</t>
  </si>
  <si>
    <t>10/10/2023 3:32 PM</t>
  </si>
  <si>
    <t>9/17/2024 1:50 AM</t>
  </si>
  <si>
    <t>8/18/2023 10:06 AM</t>
  </si>
  <si>
    <t>3/10/2023 3:46 PM</t>
  </si>
  <si>
    <t>4/17/2024 6:58 AM</t>
  </si>
  <si>
    <t>1/11/2024 8:34 PM</t>
  </si>
  <si>
    <t>2/23/2023 3:47 PM</t>
  </si>
  <si>
    <t>5/27/2024 2:28 AM</t>
  </si>
  <si>
    <t>8/11/2024 8:08 AM</t>
  </si>
  <si>
    <t>7/13/2024 8:05 AM</t>
  </si>
  <si>
    <t>8/21/2024 11:09 AM</t>
  </si>
  <si>
    <t>3/5/2023 8:41 PM</t>
  </si>
  <si>
    <t>5/26/2024 12:21 PM</t>
  </si>
  <si>
    <t>3/25/2023 11:19 PM</t>
  </si>
  <si>
    <t>5/18/2023 1:25 PM</t>
  </si>
  <si>
    <t>10/15/2024 6:26 PM</t>
  </si>
  <si>
    <t>12/26/2022 3:44 AM</t>
  </si>
  <si>
    <t>10/2/2024 5:10 AM</t>
  </si>
  <si>
    <t>5/11/2024 4:20 AM</t>
  </si>
  <si>
    <t>6/15/2024 8:49 AM</t>
  </si>
  <si>
    <t>3/5/2023 6:17 PM</t>
  </si>
  <si>
    <t>4/4/2024 5:11 PM</t>
  </si>
  <si>
    <t>12/19/2022 2:46 AM</t>
  </si>
  <si>
    <t>6/10/2024 3:39 PM</t>
  </si>
  <si>
    <t>11/2/2023 9:59 PM</t>
  </si>
  <si>
    <t>10/8/2024 9:00 AM</t>
  </si>
  <si>
    <t>6/9/2023 12:53 AM</t>
  </si>
  <si>
    <t>3/6/2024 5:08 AM</t>
  </si>
  <si>
    <t>4/29/2024 12:55 AM</t>
  </si>
  <si>
    <t>1/4/2024 4:06 PM</t>
  </si>
  <si>
    <t>3/22/2024 7:20 AM</t>
  </si>
  <si>
    <t>5/29/2024 4:32 PM</t>
  </si>
  <si>
    <t>5/16/2023 7:44 PM</t>
  </si>
  <si>
    <t>9/28/2023 5:27 PM</t>
  </si>
  <si>
    <t>8/26/2023 6:59 PM</t>
  </si>
  <si>
    <t>4/22/2023 3:13 AM</t>
  </si>
  <si>
    <t>8/31/2023 4:48 PM</t>
  </si>
  <si>
    <t>2/13/2024 6:09 AM</t>
  </si>
  <si>
    <t>6/20/2023 5:46 AM</t>
  </si>
  <si>
    <t>6/17/2023 11:40 AM</t>
  </si>
  <si>
    <t>6/18/2023 9:57 PM</t>
  </si>
  <si>
    <t>12/14/2023 11:15 PM</t>
  </si>
  <si>
    <t>1/25/2024 1:24 AM</t>
  </si>
  <si>
    <t>5/22/2024 8:14 PM</t>
  </si>
  <si>
    <t>9/19/2024 9:32 PM</t>
  </si>
  <si>
    <t>12/27/2023 6:35 AM</t>
  </si>
  <si>
    <t>9/16/2023 11:16 PM</t>
  </si>
  <si>
    <t>12/27/2022 4:55 PM</t>
  </si>
  <si>
    <t>5/17/2024 8:43 AM</t>
  </si>
  <si>
    <t>9/20/2023 11:42 AM</t>
  </si>
  <si>
    <t>12/17/2022 4:35 AM</t>
  </si>
  <si>
    <t>7/8/2024 10:20 PM</t>
  </si>
  <si>
    <t>4/29/2023 3:26 AM</t>
  </si>
  <si>
    <t>6/6/2024 8:37 PM</t>
  </si>
  <si>
    <t>5/14/2024 11:15 PM</t>
  </si>
  <si>
    <t>10/20/2023 11:53 AM</t>
  </si>
  <si>
    <t>4/23/2024 5:56 PM</t>
  </si>
  <si>
    <t>7/10/2024 5:53 PM</t>
  </si>
  <si>
    <t>11/3/2023 4:51 AM</t>
  </si>
  <si>
    <t>6/26/2024 1:03 PM</t>
  </si>
  <si>
    <t>12/26/2023 4:19 PM</t>
  </si>
  <si>
    <t>9/1/2024 7:49 PM</t>
  </si>
  <si>
    <t>5/20/2024 8:29 PM</t>
  </si>
  <si>
    <t>7/23/2023 2:43 PM</t>
  </si>
  <si>
    <t>10/16/2024 12:09 PM</t>
  </si>
  <si>
    <t>12/3/2022 4:06 PM</t>
  </si>
  <si>
    <t>6/30/2024 10:30 AM</t>
  </si>
  <si>
    <t>8/24/2023 1:19 PM</t>
  </si>
  <si>
    <t>7/2/2023 10:36 AM</t>
  </si>
  <si>
    <t>12/7/2023 3:45 AM</t>
  </si>
  <si>
    <t>2/14/2024 9:38 PM</t>
  </si>
  <si>
    <t>3/4/2024 7:29 AM</t>
  </si>
  <si>
    <t>5/17/2024 2:35 AM</t>
  </si>
  <si>
    <t>4/9/2023 7:21 PM</t>
  </si>
  <si>
    <t>8/24/2023 9:36 AM</t>
  </si>
  <si>
    <t>4/26/2024 5:58 PM</t>
  </si>
  <si>
    <t>11/27/2023 8:30 AM</t>
  </si>
  <si>
    <t>2/11/2023 12:46 AM</t>
  </si>
  <si>
    <t>11/19/2023 4:16 AM</t>
  </si>
  <si>
    <t>3/20/2023 12:39 PM</t>
  </si>
  <si>
    <t>4/5/2024 7:01 AM</t>
  </si>
  <si>
    <t>1/17/2024 6:13 PM</t>
  </si>
  <si>
    <t>10/21/2024 9:01 AM</t>
  </si>
  <si>
    <t>9/28/2024 7:32 AM</t>
  </si>
  <si>
    <t>2/14/2023 7:00 AM</t>
  </si>
  <si>
    <t>8/29/2024 8:59 AM</t>
  </si>
  <si>
    <t>1/4/2024 3:24 AM</t>
  </si>
  <si>
    <t>5/31/2024 10:42 PM</t>
  </si>
  <si>
    <t>4/28/2023 1:15 PM</t>
  </si>
  <si>
    <t>6/18/2024 8:45 AM</t>
  </si>
  <si>
    <t>2/22/2024 1:52 AM</t>
  </si>
  <si>
    <t>3/7/2024 5:20 PM</t>
  </si>
  <si>
    <t>3/28/2024 9:43 PM</t>
  </si>
  <si>
    <t>12/25/2023 11:30 AM</t>
  </si>
  <si>
    <t>6/28/2024 2:51 PM</t>
  </si>
  <si>
    <t>2/15/2024 12:10 PM</t>
  </si>
  <si>
    <t>10/29/2023 8:16 AM</t>
  </si>
  <si>
    <t>8/7/2024 8:04 PM</t>
  </si>
  <si>
    <t>10/30/2022 3:53 AM</t>
  </si>
  <si>
    <t>1/23/2023 4:15 PM</t>
  </si>
  <si>
    <t>12/26/2023 2:03 AM</t>
  </si>
  <si>
    <t>11/27/2023 6:50 PM</t>
  </si>
  <si>
    <t>3/7/2023 4:57 AM</t>
  </si>
  <si>
    <t>11/3/2023 4:58 AM</t>
  </si>
  <si>
    <t>9/2/2023 11:40 PM</t>
  </si>
  <si>
    <t>3/17/2024 9:16 PM</t>
  </si>
  <si>
    <t>8/9/2024 9:58 PM</t>
  </si>
  <si>
    <t>10/28/2023 4:26 PM</t>
  </si>
  <si>
    <t>8/30/2024 1:07 PM</t>
  </si>
  <si>
    <t>6/21/2024 12:15 AM</t>
  </si>
  <si>
    <t>1/3/2024 6:33 PM</t>
  </si>
  <si>
    <t>11/2/2023 7:31 PM</t>
  </si>
  <si>
    <t>10/4/2023 5:19 PM</t>
  </si>
  <si>
    <t>2/5/2024 7:24 AM</t>
  </si>
  <si>
    <t>8/23/2023 10:39 PM</t>
  </si>
  <si>
    <t>9/12/2023 2:27 PM</t>
  </si>
  <si>
    <t>6/15/2023 11:19 PM</t>
  </si>
  <si>
    <t>9/29/2024 10:43 AM</t>
  </si>
  <si>
    <t>4/6/2024 7:12 PM</t>
  </si>
  <si>
    <t>8/23/2023 9:51 PM</t>
  </si>
  <si>
    <t>10/27/2022 11:00 AM</t>
  </si>
  <si>
    <t>4/25/2024 4:11 AM</t>
  </si>
  <si>
    <t>3/27/2023 10:07 PM</t>
  </si>
  <si>
    <t>2/5/2024 10:59 AM</t>
  </si>
  <si>
    <t>6/16/2023 11:29 PM</t>
  </si>
  <si>
    <t>9/27/2024 7:11 AM</t>
  </si>
  <si>
    <t>3/25/2024 11:23 AM</t>
  </si>
  <si>
    <t>5/5/2023 1:59 PM</t>
  </si>
  <si>
    <t>8/19/2024 6:47 PM</t>
  </si>
  <si>
    <t>7/2/2024 8:02 PM</t>
  </si>
  <si>
    <t>6/18/2023 9:27 AM</t>
  </si>
  <si>
    <t>1/22/2024 7:50 PM</t>
  </si>
  <si>
    <t>12/30/2022 11:58 AM</t>
  </si>
  <si>
    <t>7/24/2023 6:46 AM</t>
  </si>
  <si>
    <t>12/19/2023 8:42 AM</t>
  </si>
  <si>
    <t>1/31/2023 3:33 PM</t>
  </si>
  <si>
    <t>1/21/2024 7:40 PM</t>
  </si>
  <si>
    <t>5/3/2024 11:35 AM</t>
  </si>
  <si>
    <t>11/9/2023 2:02 PM</t>
  </si>
  <si>
    <t>4/16/2023 4:22 PM</t>
  </si>
  <si>
    <t>8/23/2023 7:37 PM</t>
  </si>
  <si>
    <t>6/15/2023 7:51 AM</t>
  </si>
  <si>
    <t>2/6/2023 4:59 AM</t>
  </si>
  <si>
    <t>6/7/2023 2:46 AM</t>
  </si>
  <si>
    <t>3/5/2024 12:18 PM</t>
  </si>
  <si>
    <t>3/28/2023 9:17 PM</t>
  </si>
  <si>
    <t>2/29/2024 3:32 AM</t>
  </si>
  <si>
    <t>4/3/2023 6:49 PM</t>
  </si>
  <si>
    <t>3/21/2024 11:15 AM</t>
  </si>
  <si>
    <t>8/8/2023 1:50 PM</t>
  </si>
  <si>
    <t>8/16/2023 5:51 AM</t>
  </si>
  <si>
    <t>9/5/2024 10:43 AM</t>
  </si>
  <si>
    <t>8/6/2024 1:00 AM</t>
  </si>
  <si>
    <t>8/4/2024 8:33 AM</t>
  </si>
  <si>
    <t>12/30/2023 10:11 AM</t>
  </si>
  <si>
    <t>5/30/2024 11:57 PM</t>
  </si>
  <si>
    <t>9/24/2023 7:24 PM</t>
  </si>
  <si>
    <t>5/10/2023 7:28 AM</t>
  </si>
  <si>
    <t>1/28/2024 6:04 PM</t>
  </si>
  <si>
    <t>4/23/2023 9:36 AM</t>
  </si>
  <si>
    <t>4/27/2023 1:19 AM</t>
  </si>
  <si>
    <t>2/4/2023 6:36 PM</t>
  </si>
  <si>
    <t>12/1/2022 2:35 AM</t>
  </si>
  <si>
    <t>12/30/2022 8:00 AM</t>
  </si>
  <si>
    <t>1/4/2023 6:50 PM</t>
  </si>
  <si>
    <t>4/27/2023 9:20 AM</t>
  </si>
  <si>
    <t>6/18/2023 10:41 AM</t>
  </si>
  <si>
    <t>6/6/2024 3:14 PM</t>
  </si>
  <si>
    <t>7/21/2023 1:21 PM</t>
  </si>
  <si>
    <t>3/3/2023 4:52 PM</t>
  </si>
  <si>
    <t>3/2/2023 5:16 PM</t>
  </si>
  <si>
    <t>1/18/2023 9:36 PM</t>
  </si>
  <si>
    <t>1/11/2024 3:53 AM</t>
  </si>
  <si>
    <t>12/15/2023 4:07 PM</t>
  </si>
  <si>
    <t>8/25/2024 1:58 AM</t>
  </si>
  <si>
    <t>10/20/2023 8:17 AM</t>
  </si>
  <si>
    <t>10/14/2023 10:18 PM</t>
  </si>
  <si>
    <t>1/3/2023 1:32 AM</t>
  </si>
  <si>
    <t>12/21/2022 2:01 PM</t>
  </si>
  <si>
    <t>11/18/2023 2:16 PM</t>
  </si>
  <si>
    <t>2/6/2023 4:14 PM</t>
  </si>
  <si>
    <t>12/29/2022 9:53 AM</t>
  </si>
  <si>
    <t>12/16/2022 4:25 PM</t>
  </si>
  <si>
    <t>4/7/2023 6:18 PM</t>
  </si>
  <si>
    <t>3/14/2023 12:02 AM</t>
  </si>
  <si>
    <t>9/12/2023 11:59 PM</t>
  </si>
  <si>
    <t>12/11/2022 10:44 PM</t>
  </si>
  <si>
    <t>2/7/2024 5:59 AM</t>
  </si>
  <si>
    <t>9/9/2024 5:02 PM</t>
  </si>
  <si>
    <t>12/11/2023 4:24 PM</t>
  </si>
  <si>
    <t>9/9/2023 5:59 AM</t>
  </si>
  <si>
    <t>9/30/2024 10:06 PM</t>
  </si>
  <si>
    <t>7/12/2024 6:28 PM</t>
  </si>
  <si>
    <t>3/21/2023 6:05 AM</t>
  </si>
  <si>
    <t>11/24/2023 8:14 AM</t>
  </si>
  <si>
    <t>9/18/2023 11:31 AM</t>
  </si>
  <si>
    <t>5/15/2024 10:25 PM</t>
  </si>
  <si>
    <t>7/10/2023 2:31 AM</t>
  </si>
  <si>
    <t>5/24/2023 12:00 PM</t>
  </si>
  <si>
    <t>9/24/2024 11:14 AM</t>
  </si>
  <si>
    <t>1/7/2023 12:38 PM</t>
  </si>
  <si>
    <t>12/24/2023 10:14 AM</t>
  </si>
  <si>
    <t>9/12/2023 6:57 PM</t>
  </si>
  <si>
    <t>6/28/2024 8:46 PM</t>
  </si>
  <si>
    <t>5/9/2023 2:10 AM</t>
  </si>
  <si>
    <t>11/9/2023 5:56 AM</t>
  </si>
  <si>
    <t>2/7/2023 2:07 AM</t>
  </si>
  <si>
    <t>9/7/2024 2:41 PM</t>
  </si>
  <si>
    <t>8/23/2023 6:03 AM</t>
  </si>
  <si>
    <t>12/14/2023 2:31 PM</t>
  </si>
  <si>
    <t>1/20/2023 5:22 AM</t>
  </si>
  <si>
    <t>7/1/2023 3:51 PM</t>
  </si>
  <si>
    <t>5/9/2024 4:37 AM</t>
  </si>
  <si>
    <t>10/12/2023 6:42 PM</t>
  </si>
  <si>
    <t>10/27/2022 7:34 PM</t>
  </si>
  <si>
    <t>1/20/2024 2:38 PM</t>
  </si>
  <si>
    <t>7/21/2024 10:12 AM</t>
  </si>
  <si>
    <t>9/11/2024 1:06 PM</t>
  </si>
  <si>
    <t>7/24/2024 10:51 AM</t>
  </si>
  <si>
    <t>1/10/2023 10:18 PM</t>
  </si>
  <si>
    <t>3/24/2023 7:45 PM</t>
  </si>
  <si>
    <t>5/11/2024 4:21 PM</t>
  </si>
  <si>
    <t>9/24/2024 8:05 PM</t>
  </si>
  <si>
    <t>5/16/2024 11:31 PM</t>
  </si>
  <si>
    <t>8/2/2023 4:45 AM</t>
  </si>
  <si>
    <t>8/25/2023 9:03 PM</t>
  </si>
  <si>
    <t>1/19/2023 8:31 AM</t>
  </si>
  <si>
    <t>8/5/2023 4:02 AM</t>
  </si>
  <si>
    <t>8/21/2023 3:08 PM</t>
  </si>
  <si>
    <t>1/3/2024 5:54 PM</t>
  </si>
  <si>
    <t>5/11/2023 8:13 PM</t>
  </si>
  <si>
    <t>3/8/2023 9:51 PM</t>
  </si>
  <si>
    <t>1/18/2023 2:45 PM</t>
  </si>
  <si>
    <t>4/11/2023 9:30 PM</t>
  </si>
  <si>
    <t>3/24/2023 11:58 PM</t>
  </si>
  <si>
    <t>1/17/2023 12:12 PM</t>
  </si>
  <si>
    <t>1/28/2023 9:28 PM</t>
  </si>
  <si>
    <t>8/8/2024 4:17 AM</t>
  </si>
  <si>
    <t>4/15/2023 8:21 AM</t>
  </si>
  <si>
    <t>4/4/2023 4:09 PM</t>
  </si>
  <si>
    <t>12/23/2022 3:32 AM</t>
  </si>
  <si>
    <t>4/24/2023 3:07 AM</t>
  </si>
  <si>
    <t>4/19/2024 4:02 PM</t>
  </si>
  <si>
    <t>4/18/2023 5:58 AM</t>
  </si>
  <si>
    <t>7/7/2024 1:35 AM</t>
  </si>
  <si>
    <t>4/21/2023 9:11 AM</t>
  </si>
  <si>
    <t>11/15/2022 12:47 PM</t>
  </si>
  <si>
    <t>2/14/2024 5:01 PM</t>
  </si>
  <si>
    <t>2/18/2023 8:48 PM</t>
  </si>
  <si>
    <t>1/30/2023 4:51 PM</t>
  </si>
  <si>
    <t>12/14/2022 7:57 AM</t>
  </si>
  <si>
    <t>3/5/2023 6:38 AM</t>
  </si>
  <si>
    <t>4/5/2024 4:02 PM</t>
  </si>
  <si>
    <t>2/8/2024 10:05 PM</t>
  </si>
  <si>
    <t>11/2/2022 9:03 AM</t>
  </si>
  <si>
    <t>11/21/2023 10:53 AM</t>
  </si>
  <si>
    <t>6/11/2024 7:07 PM</t>
  </si>
  <si>
    <t>12/7/2023 2:37 AM</t>
  </si>
  <si>
    <t>7/24/2023 1:25 PM</t>
  </si>
  <si>
    <t>2/14/2023 10:35 PM</t>
  </si>
  <si>
    <t>5/28/2024 9:01 PM</t>
  </si>
  <si>
    <t>4/7/2024 12:17 AM</t>
  </si>
  <si>
    <t>12/5/2022 8:45 AM</t>
  </si>
  <si>
    <t>10/4/2023 9:20 AM</t>
  </si>
  <si>
    <t>6/8/2023 6:17 PM</t>
  </si>
  <si>
    <t>7/20/2024 3:17 PM</t>
  </si>
  <si>
    <t>9/19/2023 3:55 PM</t>
  </si>
  <si>
    <t>12/17/2022 11:09 PM</t>
  </si>
  <si>
    <t>10/3/2023 7:55 AM</t>
  </si>
  <si>
    <t>12/13/2022 9:25 AM</t>
  </si>
  <si>
    <t>10/5/2024 1:40 PM</t>
  </si>
  <si>
    <t>10/6/2024 11:44 AM</t>
  </si>
  <si>
    <t>3/2/2024 8:13 PM</t>
  </si>
  <si>
    <t>8/20/2023 4:02 AM</t>
  </si>
  <si>
    <t>7/13/2024 9:38 PM</t>
  </si>
  <si>
    <t>10/14/2024 10:45 PM</t>
  </si>
  <si>
    <t>8/1/2023 6:51 AM</t>
  </si>
  <si>
    <t>11/25/2023 3:38 PM</t>
  </si>
  <si>
    <t>3/31/2024 7:47 AM</t>
  </si>
  <si>
    <t>12/29/2022 3:48 PM</t>
  </si>
  <si>
    <t>9/14/2023 12:15 AM</t>
  </si>
  <si>
    <t>11/18/2023 4:14 AM</t>
  </si>
  <si>
    <t>2/3/2023 7:57 AM</t>
  </si>
  <si>
    <t>12/18/2022 10:43 PM</t>
  </si>
  <si>
    <t>2/3/2024 7:15 AM</t>
  </si>
  <si>
    <t>5/20/2024 2:44 PM</t>
  </si>
  <si>
    <t>9/21/2023 1:36 PM</t>
  </si>
  <si>
    <t>10/24/2024 7:05 AM</t>
  </si>
  <si>
    <t>12/9/2023 9:53 AM</t>
  </si>
  <si>
    <t>9/27/2023 3:37 AM</t>
  </si>
  <si>
    <t>7/29/2024 11:55 AM</t>
  </si>
  <si>
    <t>12/29/2023 7:23 AM</t>
  </si>
  <si>
    <t>8/2/2024 3:13 AM</t>
  </si>
  <si>
    <t>1/19/2023 2:58 AM</t>
  </si>
  <si>
    <t>8/12/2024 4:53 PM</t>
  </si>
  <si>
    <t>6/9/2023 4:05 AM</t>
  </si>
  <si>
    <t>4/29/2024 5:00 PM</t>
  </si>
  <si>
    <t>9/13/2023 2:09 PM</t>
  </si>
  <si>
    <t>5/15/2024 4:29 AM</t>
  </si>
  <si>
    <t>12/5/2022 8:35 PM</t>
  </si>
  <si>
    <t>5/23/2024 2:40 PM</t>
  </si>
  <si>
    <t>4/3/2023 6:52 PM</t>
  </si>
  <si>
    <t>12/25/2023 5:37 PM</t>
  </si>
  <si>
    <t>6/23/2023 10:13 PM</t>
  </si>
  <si>
    <t>11/10/2022 2:53 PM</t>
  </si>
  <si>
    <t>9/4/2023 1:44 AM</t>
  </si>
  <si>
    <t>10/11/2024 7:00 AM</t>
  </si>
  <si>
    <t>9/5/2024 9:54 AM</t>
  </si>
  <si>
    <t>6/30/2024 8:19 AM</t>
  </si>
  <si>
    <t>1/14/2023 6:21 AM</t>
  </si>
  <si>
    <t>11/10/2023 8:57 PM</t>
  </si>
  <si>
    <t>1/17/2024 10:32 PM</t>
  </si>
  <si>
    <t>6/7/2024 3:34 PM</t>
  </si>
  <si>
    <t>2/3/2024 8:15 PM</t>
  </si>
  <si>
    <t>2/29/2024 7:34 PM</t>
  </si>
  <si>
    <t>5/29/2024 6:37 AM</t>
  </si>
  <si>
    <t>2/25/2024 10:27 PM</t>
  </si>
  <si>
    <t>2/24/2024 7:29 AM</t>
  </si>
  <si>
    <t>12/8/2022 11:20 PM</t>
  </si>
  <si>
    <t>7/27/2023 7:19 AM</t>
  </si>
  <si>
    <t>3/25/2024 5:39 PM</t>
  </si>
  <si>
    <t>2/11/2023 10:20 PM</t>
  </si>
  <si>
    <t>7/19/2024 6:17 AM</t>
  </si>
  <si>
    <t>5/31/2023 1:12 PM</t>
  </si>
  <si>
    <t>6/24/2023 1:42 AM</t>
  </si>
  <si>
    <t>6/9/2024 5:13 PM</t>
  </si>
  <si>
    <t>8/1/2024 6:59 AM</t>
  </si>
  <si>
    <t>1/25/2024 8:23 PM</t>
  </si>
  <si>
    <t>5/21/2023 7:29 AM</t>
  </si>
  <si>
    <t>6/19/2023 7:58 AM</t>
  </si>
  <si>
    <t>2/10/2024 1:55 AM</t>
  </si>
  <si>
    <t>7/15/2023 3:52 PM</t>
  </si>
  <si>
    <t>3/26/2024 8:51 AM</t>
  </si>
  <si>
    <t>12/30/2022 3:27 PM</t>
  </si>
  <si>
    <t>6/27/2024 6:23 AM</t>
  </si>
  <si>
    <t>9/28/2024 8:48 PM</t>
  </si>
  <si>
    <t>11/13/2022 8:49 AM</t>
  </si>
  <si>
    <t>7/9/2023 9:05 PM</t>
  </si>
  <si>
    <t>6/15/2024 11:45 AM</t>
  </si>
  <si>
    <t>6/29/2023 10:56 PM</t>
  </si>
  <si>
    <t>3/1/2023 8:33 AM</t>
  </si>
  <si>
    <t>7/8/2023 10:32 PM</t>
  </si>
  <si>
    <t>10/1/2024 11:26 PM</t>
  </si>
  <si>
    <t>12/5/2022 10:40 PM</t>
  </si>
  <si>
    <t>7/7/2024 2:27 AM</t>
  </si>
  <si>
    <t>5/4/2024 2:04 AM</t>
  </si>
  <si>
    <t>5/11/2023 8:54 AM</t>
  </si>
  <si>
    <t>9/24/2023 12:00 PM</t>
  </si>
  <si>
    <t>3/2/2023 10:12 AM</t>
  </si>
  <si>
    <t>7/30/2024 6:25 AM</t>
  </si>
  <si>
    <t>11/10/2022 7:18 AM</t>
  </si>
  <si>
    <t>3/15/2024 3:07 PM</t>
  </si>
  <si>
    <t>8/18/2023 3:35 PM</t>
  </si>
  <si>
    <t>10/17/2023 9:16 AM</t>
  </si>
  <si>
    <t>8/6/2023 5:37 PM</t>
  </si>
  <si>
    <t>11/6/2022 6:08 PM</t>
  </si>
  <si>
    <t>9/23/2023 1:59 AM</t>
  </si>
  <si>
    <t>2/18/2023 5:54 PM</t>
  </si>
  <si>
    <t>2/13/2023 1:57 PM</t>
  </si>
  <si>
    <t>3/14/2024 8:13 AM</t>
  </si>
  <si>
    <t>3/3/2023 1:15 PM</t>
  </si>
  <si>
    <t>5/17/2023 12:24 AM</t>
  </si>
  <si>
    <t>12/25/2022 4:54 PM</t>
  </si>
  <si>
    <t>9/2/2023 11:09 AM</t>
  </si>
  <si>
    <t>3/27/2023 12:28 AM</t>
  </si>
  <si>
    <t>8/30/2024 10:42 PM</t>
  </si>
  <si>
    <t>11/1/2022 9:44 AM</t>
  </si>
  <si>
    <t>6/21/2023 9:41 AM</t>
  </si>
  <si>
    <t>11/6/2022 10:45 AM</t>
  </si>
  <si>
    <t>3/18/2024 6:17 PM</t>
  </si>
  <si>
    <t>12/2/2022 8:27 AM</t>
  </si>
  <si>
    <t>4/13/2024 5:57 PM</t>
  </si>
  <si>
    <t>11/12/2022 8:44 PM</t>
  </si>
  <si>
    <t>1/3/2023 7:43 AM</t>
  </si>
  <si>
    <t>6/7/2024 8:08 AM</t>
  </si>
  <si>
    <t>11/9/2023 9:05 AM</t>
  </si>
  <si>
    <t>6/26/2023 9:27 PM</t>
  </si>
  <si>
    <t>2/6/2024 3:25 AM</t>
  </si>
  <si>
    <t>10/19/2023 12:08 PM</t>
  </si>
  <si>
    <t>6/8/2024 6:27 PM</t>
  </si>
  <si>
    <t>10/7/2023 4:58 AM</t>
  </si>
  <si>
    <t>12/6/2022 8:41 PM</t>
  </si>
  <si>
    <t>1/25/2023 5:38 AM</t>
  </si>
  <si>
    <t>9/14/2024 6:23 PM</t>
  </si>
  <si>
    <t>5/7/2023 3:35 AM</t>
  </si>
  <si>
    <t>4/30/2024 11:53 PM</t>
  </si>
  <si>
    <t>11/20/2023 11:57 PM</t>
  </si>
  <si>
    <t>10/11/2023 12:11 AM</t>
  </si>
  <si>
    <t>10/21/2024 10:57 PM</t>
  </si>
  <si>
    <t>5/17/2024 10:33 AM</t>
  </si>
  <si>
    <t>2/15/2023 9:59 AM</t>
  </si>
  <si>
    <t>3/15/2024 3:41 AM</t>
  </si>
  <si>
    <t>5/11/2024 6:03 AM</t>
  </si>
  <si>
    <t>7/4/2024 10:55 AM</t>
  </si>
  <si>
    <t>6/18/2024 6:26 PM</t>
  </si>
  <si>
    <t>2/26/2024 3:55 PM</t>
  </si>
  <si>
    <t>3/29/2023 8:45 AM</t>
  </si>
  <si>
    <t>2/7/2024 4:42 AM</t>
  </si>
  <si>
    <t>3/2/2023 2:11 PM</t>
  </si>
  <si>
    <t>1/5/2024 6:20 PM</t>
  </si>
  <si>
    <t>3/2/2024 6:16 PM</t>
  </si>
  <si>
    <t>11/13/2022 3:07 PM</t>
  </si>
  <si>
    <t>1/31/2023 7:43 PM</t>
  </si>
  <si>
    <t>5/26/2024 9:05 AM</t>
  </si>
  <si>
    <t>6/19/2024 11:51 PM</t>
  </si>
  <si>
    <t>6/7/2023 8:00 AM</t>
  </si>
  <si>
    <t>1/6/2024 6:16 PM</t>
  </si>
  <si>
    <t>10/4/2024 5:53 AM</t>
  </si>
  <si>
    <t>10/2/2024 6:34 PM</t>
  </si>
  <si>
    <t>7/28/2024 9:48 PM</t>
  </si>
  <si>
    <t>8/27/2023 10:12 PM</t>
  </si>
  <si>
    <t>6/24/2024 3:17 PM</t>
  </si>
  <si>
    <t>3/26/2024 2:28 PM</t>
  </si>
  <si>
    <t>8/24/2023 8:03 PM</t>
  </si>
  <si>
    <t>5/28/2024 2:16 AM</t>
  </si>
  <si>
    <t>9/23/2023 3:25 AM</t>
  </si>
  <si>
    <t>3/8/2023 3:26 PM</t>
  </si>
  <si>
    <t>12/25/2022 11:31 PM</t>
  </si>
  <si>
    <t>3/14/2023 3:32 PM</t>
  </si>
  <si>
    <t>1/28/2024 1:04 PM</t>
  </si>
  <si>
    <t>12/9/2022 7:42 AM</t>
  </si>
  <si>
    <t>2/4/2023 5:00 AM</t>
  </si>
  <si>
    <t>7/4/2023 4:36 AM</t>
  </si>
  <si>
    <t>11/26/2022 5:13 AM</t>
  </si>
  <si>
    <t>4/22/2023 5:27 AM</t>
  </si>
  <si>
    <t>1/8/2023 4:50 PM</t>
  </si>
  <si>
    <t>12/3/2023 8:41 PM</t>
  </si>
  <si>
    <t>10/20/2024 4:49 PM</t>
  </si>
  <si>
    <t>2/6/2023 7:07 PM</t>
  </si>
  <si>
    <t>8/30/2024 10:12 AM</t>
  </si>
  <si>
    <t>11/29/2023 6:45 AM</t>
  </si>
  <si>
    <t>6/13/2024 7:01 PM</t>
  </si>
  <si>
    <t>7/18/2024 11:38 PM</t>
  </si>
  <si>
    <t>6/17/2024 5:07 PM</t>
  </si>
  <si>
    <t>11/21/2023 3:49 PM</t>
  </si>
  <si>
    <t>6/6/2024 12:40 PM</t>
  </si>
  <si>
    <t>1/22/2023 8:48 PM</t>
  </si>
  <si>
    <t>8/28/2024 12:16 AM</t>
  </si>
  <si>
    <t>10/24/2023 7:47 AM</t>
  </si>
  <si>
    <t>11/15/2023 12:26 PM</t>
  </si>
  <si>
    <t>8/21/2024 4:38 PM</t>
  </si>
  <si>
    <t>5/28/2024 10:56 AM</t>
  </si>
  <si>
    <t>5/26/2023 6:57 AM</t>
  </si>
  <si>
    <t>7/5/2023 1:48 PM</t>
  </si>
  <si>
    <t>12/20/2023 11:11 PM</t>
  </si>
  <si>
    <t>5/3/2024 12:14 AM</t>
  </si>
  <si>
    <t>9/14/2024 2:01 AM</t>
  </si>
  <si>
    <t>1/4/2024 6:48 PM</t>
  </si>
  <si>
    <t>11/23/2022 7:27 AM</t>
  </si>
  <si>
    <t>10/26/2023 12:41 AM</t>
  </si>
  <si>
    <t>8/5/2023 3:06 AM</t>
  </si>
  <si>
    <t>4/28/2024 12:18 AM</t>
  </si>
  <si>
    <t>1/16/2024 5:05 AM</t>
  </si>
  <si>
    <t>9/30/2023 1:43 PM</t>
  </si>
  <si>
    <t>8/28/2024 10:38 PM</t>
  </si>
  <si>
    <t>2/22/2024 12:37 AM</t>
  </si>
  <si>
    <t>6/6/2023 4:46 PM</t>
  </si>
  <si>
    <t>6/19/2024 12:21 PM</t>
  </si>
  <si>
    <t>4/25/2024 9:20 PM</t>
  </si>
  <si>
    <t>5/13/2023 9:13 PM</t>
  </si>
  <si>
    <t>2/8/2023 5:06 AM</t>
  </si>
  <si>
    <t>6/15/2024 3:00 PM</t>
  </si>
  <si>
    <t>6/6/2024 5:19 PM</t>
  </si>
  <si>
    <t>5/9/2024 8:40 PM</t>
  </si>
  <si>
    <t>10/28/2022 6:19 PM</t>
  </si>
  <si>
    <t>2/14/2023 2:26 AM</t>
  </si>
  <si>
    <t>1/22/2023 6:54 PM</t>
  </si>
  <si>
    <t>2/25/2024 5:17 PM</t>
  </si>
  <si>
    <t>6/8/2024 3:44 PM</t>
  </si>
  <si>
    <t>12/18/2023 5:26 PM</t>
  </si>
  <si>
    <t>9/25/2024 3:42 AM</t>
  </si>
  <si>
    <t>2/13/2023 2:49 PM</t>
  </si>
  <si>
    <t>3/7/2023 7:33 PM</t>
  </si>
  <si>
    <t>10/17/2024 11:09 AM</t>
  </si>
  <si>
    <t>5/23/2024 5:09 PM</t>
  </si>
  <si>
    <t>10/6/2023 8:38 AM</t>
  </si>
  <si>
    <t>4/9/2024 4:59 AM</t>
  </si>
  <si>
    <t>8/29/2023 6:13 PM</t>
  </si>
  <si>
    <t>12/6/2023 11:47 AM</t>
  </si>
  <si>
    <t>10/19/2024 3:12 PM</t>
  </si>
  <si>
    <t>5/29/2024 2:07 PM</t>
  </si>
  <si>
    <t>10/17/2023 11:08 PM</t>
  </si>
  <si>
    <t>10/14/2023 4:46 PM</t>
  </si>
  <si>
    <t>6/30/2023 8:27 AM</t>
  </si>
  <si>
    <t>2/20/2023 8:56 AM</t>
  </si>
  <si>
    <t>2/15/2024 10:48 PM</t>
  </si>
  <si>
    <t>3/27/2024 9:48 AM</t>
  </si>
  <si>
    <t>4/1/2023 12:59 AM</t>
  </si>
  <si>
    <t>5/18/2024 2:49 PM</t>
  </si>
  <si>
    <t>2/11/2024 10:51 PM</t>
  </si>
  <si>
    <t>11/6/2023 9:12 PM</t>
  </si>
  <si>
    <t>2/4/2023 7:34 PM</t>
  </si>
  <si>
    <t>7/5/2023 8:10 AM</t>
  </si>
  <si>
    <t>7/24/2023 12:46 AM</t>
  </si>
  <si>
    <t>9/7/2023 2:20 PM</t>
  </si>
  <si>
    <t>2/29/2024 3:28 AM</t>
  </si>
  <si>
    <t>1/19/2024 1:40 PM</t>
  </si>
  <si>
    <t>4/20/2023 5:02 PM</t>
  </si>
  <si>
    <t>6/21/2024 5:11 AM</t>
  </si>
  <si>
    <t>11/11/2022 3:59 PM</t>
  </si>
  <si>
    <t>2/7/2023 12:03 AM</t>
  </si>
  <si>
    <t>3/25/2023 3:10 AM</t>
  </si>
  <si>
    <t>4/17/2024 10:48 PM</t>
  </si>
  <si>
    <t>5/16/2023 1:51 PM</t>
  </si>
  <si>
    <t>6/22/2023 1:50 AM</t>
  </si>
  <si>
    <t>5/18/2024 7:02 AM</t>
  </si>
  <si>
    <t>11/18/2022 8:09 PM</t>
  </si>
  <si>
    <t>9/3/2023 3:19 AM</t>
  </si>
  <si>
    <t>10/5/2024 5:38 PM</t>
  </si>
  <si>
    <t>10/24/2023 1:25 AM</t>
  </si>
  <si>
    <t>2/21/2023 10:50 AM</t>
  </si>
  <si>
    <t>4/5/2023 12:32 AM</t>
  </si>
  <si>
    <t>1/13/2024 9:16 AM</t>
  </si>
  <si>
    <t>11/20/2022 8:12 AM</t>
  </si>
  <si>
    <t>6/5/2023 2:07 PM</t>
  </si>
  <si>
    <t>5/20/2023 4:03 PM</t>
  </si>
  <si>
    <t>3/12/2024 1:11 PM</t>
  </si>
  <si>
    <t>12/13/2023 12:11 PM</t>
  </si>
  <si>
    <t>9/22/2023 1:52 PM</t>
  </si>
  <si>
    <t>11/17/2022 9:46 PM</t>
  </si>
  <si>
    <t>5/11/2024 4:54 PM</t>
  </si>
  <si>
    <t>1/21/2024 1:24 PM</t>
  </si>
  <si>
    <t>5/11/2023 10:20 PM</t>
  </si>
  <si>
    <t>5/13/2024 9:28 AM</t>
  </si>
  <si>
    <t>1/9/2024 10:10 PM</t>
  </si>
  <si>
    <t>1/14/2024 9:32 AM</t>
  </si>
  <si>
    <t>5/16/2023 9:56 AM</t>
  </si>
  <si>
    <t>1/24/2024 6:20 PM</t>
  </si>
  <si>
    <t>10/1/2024 1:25 AM</t>
  </si>
  <si>
    <t>9/22/2024 3:43 PM</t>
  </si>
  <si>
    <t>6/2/2024 8:08 PM</t>
  </si>
  <si>
    <t>12/1/2022 10:13 PM</t>
  </si>
  <si>
    <t>1/12/2023 3:42 PM</t>
  </si>
  <si>
    <t>1/26/2024 12:06 AM</t>
  </si>
  <si>
    <t>8/16/2024 10:51 PM</t>
  </si>
  <si>
    <t>12/27/2022 8:17 AM</t>
  </si>
  <si>
    <t>1/31/2023 9:04 PM</t>
  </si>
  <si>
    <t>10/14/2023 12:28 PM</t>
  </si>
  <si>
    <t>1/1/2024 10:43 PM</t>
  </si>
  <si>
    <t>11/16/2023 2:59 PM</t>
  </si>
  <si>
    <t>4/2/2024 2:28 PM</t>
  </si>
  <si>
    <t>11/10/2023 4:51 AM</t>
  </si>
  <si>
    <t>2/28/2023 8:20 PM</t>
  </si>
  <si>
    <t>4/13/2023 2:01 PM</t>
  </si>
  <si>
    <t>12/16/2022 6:18 PM</t>
  </si>
  <si>
    <t>2/27/2024 3:06 AM</t>
  </si>
  <si>
    <t>2/19/2024 4:39 PM</t>
  </si>
  <si>
    <t>8/31/2023 3:08 AM</t>
  </si>
  <si>
    <t>11/29/2022 5:07 PM</t>
  </si>
  <si>
    <t>4/2/2024 7:06 PM</t>
  </si>
  <si>
    <t>8/14/2023 12:43 AM</t>
  </si>
  <si>
    <t>8/3/2023 12:18 PM</t>
  </si>
  <si>
    <t>5/16/2023 8:53 PM</t>
  </si>
  <si>
    <t>6/14/2023 2:09 PM</t>
  </si>
  <si>
    <t>1/20/2024 6:59 PM</t>
  </si>
  <si>
    <t>7/23/2024 10:56 AM</t>
  </si>
  <si>
    <t>9/12/2023 5:13 AM</t>
  </si>
  <si>
    <t>12/30/2022 8:12 AM</t>
  </si>
  <si>
    <t>1/7/2023 5:06 AM</t>
  </si>
  <si>
    <t>1/2/2024 12:06 PM</t>
  </si>
  <si>
    <t>1/1/2024 2:35 AM</t>
  </si>
  <si>
    <t>11/15/2022 4:28 PM</t>
  </si>
  <si>
    <t>5/26/2024 10:56 AM</t>
  </si>
  <si>
    <t>7/1/2023 11:13 AM</t>
  </si>
  <si>
    <t>10/12/2023 12:25 AM</t>
  </si>
  <si>
    <t>12/23/2023 5:18 PM</t>
  </si>
  <si>
    <t>5/14/2023 2:37 AM</t>
  </si>
  <si>
    <t>5/19/2023 8:58 AM</t>
  </si>
  <si>
    <t>12/20/2022 10:33 PM</t>
  </si>
  <si>
    <t>10/17/2023 8:24 AM</t>
  </si>
  <si>
    <t>6/27/2023 1:52 AM</t>
  </si>
  <si>
    <t>6/21/2023 1:32 AM</t>
  </si>
  <si>
    <t>5/5/2023 8:43 AM</t>
  </si>
  <si>
    <t>2/3/2023 10:10 AM</t>
  </si>
  <si>
    <t>12/4/2023 5:58 PM</t>
  </si>
  <si>
    <t>11/17/2022 7:51 PM</t>
  </si>
  <si>
    <t>12/29/2023 6:17 PM</t>
  </si>
  <si>
    <t>6/8/2024 6:12 AM</t>
  </si>
  <si>
    <t>9/16/2023 11:13 AM</t>
  </si>
  <si>
    <t>1/27/2024 8:16 PM</t>
  </si>
  <si>
    <t>6/21/2023 6:15 AM</t>
  </si>
  <si>
    <t>9/5/2023 2:12 AM</t>
  </si>
  <si>
    <t>11/4/2022 8:41 PM</t>
  </si>
  <si>
    <t>8/22/2023 4:31 AM</t>
  </si>
  <si>
    <t>11/12/2022 4:53 AM</t>
  </si>
  <si>
    <t>11/6/2022 8:21 PM</t>
  </si>
  <si>
    <t>2/21/2024 2:55 PM</t>
  </si>
  <si>
    <t>1/28/2023 2:56 PM</t>
  </si>
  <si>
    <t>4/11/2024 9:12 AM</t>
  </si>
  <si>
    <t>11/28/2023 8:20 PM</t>
  </si>
  <si>
    <t>6/2/2024 3:38 PM</t>
  </si>
  <si>
    <t>11/1/2022 12:56 PM</t>
  </si>
  <si>
    <t>8/1/2023 8:20 PM</t>
  </si>
  <si>
    <t>6/13/2024 7:21 PM</t>
  </si>
  <si>
    <t>12/11/2022 5:16 AM</t>
  </si>
  <si>
    <t>10/27/2023 2:31 PM</t>
  </si>
  <si>
    <t>4/20/2024 7:04 AM</t>
  </si>
  <si>
    <t>10/30/2023 12:00 AM</t>
  </si>
  <si>
    <t>6/30/2024 4:32 PM</t>
  </si>
  <si>
    <t>2/25/2024 3:48 AM</t>
  </si>
  <si>
    <t>3/15/2023 9:17 PM</t>
  </si>
  <si>
    <t>9/17/2024 11:14 PM</t>
  </si>
  <si>
    <t>5/4/2023 7:26 AM</t>
  </si>
  <si>
    <t>4/12/2023 9:25 AM</t>
  </si>
  <si>
    <t>11/20/2022 6:11 PM</t>
  </si>
  <si>
    <t>6/26/2023 6:00 PM</t>
  </si>
  <si>
    <t>6/12/2024 12:22 PM</t>
  </si>
  <si>
    <t>2/18/2023 2:21 PM</t>
  </si>
  <si>
    <t>7/6/2023 1:15 PM</t>
  </si>
  <si>
    <t>2/11/2023 3:44 PM</t>
  </si>
  <si>
    <t>5/14/2023 4:37 PM</t>
  </si>
  <si>
    <t>1/8/2024 11:44 AM</t>
  </si>
  <si>
    <t>1/11/2024 7:48 PM</t>
  </si>
  <si>
    <t>2/10/2024 12:30 AM</t>
  </si>
  <si>
    <t>5/4/2024 3:45 PM</t>
  </si>
  <si>
    <t>4/29/2024 11:00 AM</t>
  </si>
  <si>
    <t>2/11/2023 2:57 PM</t>
  </si>
  <si>
    <t>7/21/2024 10:18 PM</t>
  </si>
  <si>
    <t>2/21/2023 4:00 PM</t>
  </si>
  <si>
    <t>12/31/2022 10:02 AM</t>
  </si>
  <si>
    <t>12/5/2023 3:55 AM</t>
  </si>
  <si>
    <t>10/19/2024 6:57 PM</t>
  </si>
  <si>
    <t>7/26/2023 2:46 PM</t>
  </si>
  <si>
    <t>9/20/2023 8:51 PM</t>
  </si>
  <si>
    <t>2/3/2024 11:48 AM</t>
  </si>
  <si>
    <t>12/26/2023 7:00 AM</t>
  </si>
  <si>
    <t>4/16/2023 11:59 AM</t>
  </si>
  <si>
    <t>4/16/2024 10:47 PM</t>
  </si>
  <si>
    <t>9/3/2024 2:56 AM</t>
  </si>
  <si>
    <t>3/28/2023 8:16 AM</t>
  </si>
  <si>
    <t>12/30/2023 8:13 PM</t>
  </si>
  <si>
    <t>7/1/2024 3:03 PM</t>
  </si>
  <si>
    <t>5/4/2024 4:04 AM</t>
  </si>
  <si>
    <t>10/23/2024 1:20 PM</t>
  </si>
  <si>
    <t>11/1/2023 7:17 AM</t>
  </si>
  <si>
    <t>7/2/2024 6:24 AM</t>
  </si>
  <si>
    <t>7/11/2024 2:50 AM</t>
  </si>
  <si>
    <t>11/24/2022 10:10 PM</t>
  </si>
  <si>
    <t>1/28/2024 1:04 AM</t>
  </si>
  <si>
    <t>8/28/2024 4:53 AM</t>
  </si>
  <si>
    <t>3/8/2024 6:01 AM</t>
  </si>
  <si>
    <t>3/14/2024 11:43 AM</t>
  </si>
  <si>
    <t>3/3/2023 7:42 AM</t>
  </si>
  <si>
    <t>2/2/2024 6:06 AM</t>
  </si>
  <si>
    <t>11/19/2022 3:10 AM</t>
  </si>
  <si>
    <t>8/7/2024 11:27 AM</t>
  </si>
  <si>
    <t>3/7/2024 11:02 AM</t>
  </si>
  <si>
    <t>10/25/2024 5:07 PM</t>
  </si>
  <si>
    <t>3/7/2023 11:36 AM</t>
  </si>
  <si>
    <t>1/16/2023 7:46 AM</t>
  </si>
  <si>
    <t>12/16/2022 9:50 AM</t>
  </si>
  <si>
    <t>5/4/2024 12:00 PM</t>
  </si>
  <si>
    <t>10/19/2023 7:25 PM</t>
  </si>
  <si>
    <t>10/31/2022 7:43 PM</t>
  </si>
  <si>
    <t>7/6/2023 1:49 PM</t>
  </si>
  <si>
    <t>4/8/2024 12:18 AM</t>
  </si>
  <si>
    <t>3/5/2023 6:13 AM</t>
  </si>
  <si>
    <t>5/25/2023 2:16 AM</t>
  </si>
  <si>
    <t>5/8/2024 6:40 PM</t>
  </si>
  <si>
    <t>9/11/2023 1:48 AM</t>
  </si>
  <si>
    <t>8/27/2023 10:34 PM</t>
  </si>
  <si>
    <t>7/10/2023 10:56 PM</t>
  </si>
  <si>
    <t>10/15/2023 11:29 PM</t>
  </si>
  <si>
    <t>9/28/2023 12:40 PM</t>
  </si>
  <si>
    <t>11/4/2023 12:18 AM</t>
  </si>
  <si>
    <t>6/14/2024 4:12 AM</t>
  </si>
  <si>
    <t>3/18/2024 10:30 AM</t>
  </si>
  <si>
    <t>8/26/2024 8:53 AM</t>
  </si>
  <si>
    <t>7/14/2024 10:53 PM</t>
  </si>
  <si>
    <t>4/12/2023 11:56 AM</t>
  </si>
  <si>
    <t>11/29/2022 1:26 AM</t>
  </si>
  <si>
    <t>8/2/2023 11:08 AM</t>
  </si>
  <si>
    <t>11/22/2023 12:06 AM</t>
  </si>
  <si>
    <t>11/5/2022 1:51 PM</t>
  </si>
  <si>
    <t>10/15/2024 12:18 PM</t>
  </si>
  <si>
    <t>10/15/2023 10:37 PM</t>
  </si>
  <si>
    <t>3/13/2023 6:54 PM</t>
  </si>
  <si>
    <t>10/11/2023 4:26 AM</t>
  </si>
  <si>
    <t>7/29/2023 5:55 AM</t>
  </si>
  <si>
    <t>9/25/2024 10:51 AM</t>
  </si>
  <si>
    <t>12/23/2022 10:06 AM</t>
  </si>
  <si>
    <t>5/23/2023 1:51 PM</t>
  </si>
  <si>
    <t>12/11/2022 4:02 AM</t>
  </si>
  <si>
    <t>5/9/2024 7:17 AM</t>
  </si>
  <si>
    <t>9/9/2023 4:18 AM</t>
  </si>
  <si>
    <t>6/25/2024 2:04 AM</t>
  </si>
  <si>
    <t>10/3/2024 11:44 AM</t>
  </si>
  <si>
    <t>12/27/2022 2:16 PM</t>
  </si>
  <si>
    <t>3/4/2024 5:20 PM</t>
  </si>
  <si>
    <t>1/19/2024 4:01 PM</t>
  </si>
  <si>
    <t>2/26/2023 12:12 PM</t>
  </si>
  <si>
    <t>9/19/2024 12:43 PM</t>
  </si>
  <si>
    <t>6/29/2023 12:44 PM</t>
  </si>
  <si>
    <t>4/22/2023 10:47 PM</t>
  </si>
  <si>
    <t>1/5/2023 3:51 AM</t>
  </si>
  <si>
    <t>8/2/2024 12:28 PM</t>
  </si>
  <si>
    <t>5/27/2023 12:53 PM</t>
  </si>
  <si>
    <t>7/24/2024 6:17 AM</t>
  </si>
  <si>
    <t>1/21/2024 12:59 PM</t>
  </si>
  <si>
    <t>1/25/2023 6:27 PM</t>
  </si>
  <si>
    <t>4/5/2024 5:28 AM</t>
  </si>
  <si>
    <t>7/26/2024 4:35 PM</t>
  </si>
  <si>
    <t>5/8/2023 2:04 AM</t>
  </si>
  <si>
    <t>11/24/2022 11:59 PM</t>
  </si>
  <si>
    <t>4/24/2024 9:22 PM</t>
  </si>
  <si>
    <t>4/29/2024 11:50 PM</t>
  </si>
  <si>
    <t>8/6/2023 12:46 AM</t>
  </si>
  <si>
    <t>12/19/2023 8:08 PM</t>
  </si>
  <si>
    <t>12/9/2022 8:29 PM</t>
  </si>
  <si>
    <t>2/18/2023 5:43 PM</t>
  </si>
  <si>
    <t>9/1/2023 2:01 AM</t>
  </si>
  <si>
    <t>3/15/2023 5:07 AM</t>
  </si>
  <si>
    <t>8/19/2023 10:12 AM</t>
  </si>
  <si>
    <t>10/9/2023 7:52 PM</t>
  </si>
  <si>
    <t>1/10/2024 6:17 AM</t>
  </si>
  <si>
    <t>10/22/2023 10:49 AM</t>
  </si>
  <si>
    <t>6/12/2024 6:06 PM</t>
  </si>
  <si>
    <t>6/28/2023 6:31 AM</t>
  </si>
  <si>
    <t>4/6/2024 3:39 AM</t>
  </si>
  <si>
    <t>9/5/2024 7:22 AM</t>
  </si>
  <si>
    <t>6/29/2024 3:54 AM</t>
  </si>
  <si>
    <t>7/12/2024 9:02 AM</t>
  </si>
  <si>
    <t>10/1/2023 5:01 PM</t>
  </si>
  <si>
    <t>10/31/2023 12:13 PM</t>
  </si>
  <si>
    <t>2/22/2024 10:45 AM</t>
  </si>
  <si>
    <t>1/8/2024 10:25 AM</t>
  </si>
  <si>
    <t>7/19/2024 9:10 PM</t>
  </si>
  <si>
    <t>6/17/2023 2:21 AM</t>
  </si>
  <si>
    <t>7/25/2023 5:59 AM</t>
  </si>
  <si>
    <t>7/25/2024 8:28 PM</t>
  </si>
  <si>
    <t>8/24/2024 6:21 PM</t>
  </si>
  <si>
    <t>2/8/2023 12:12 PM</t>
  </si>
  <si>
    <t>4/23/2023 8:40 PM</t>
  </si>
  <si>
    <t>6/19/2023 4:15 PM</t>
  </si>
  <si>
    <t>12/18/2023 1:46 PM</t>
  </si>
  <si>
    <t>5/5/2024 9:36 AM</t>
  </si>
  <si>
    <t>3/8/2023 11:50 AM</t>
  </si>
  <si>
    <t>12/13/2023 5:45 PM</t>
  </si>
  <si>
    <t>12/26/2023 11:38 PM</t>
  </si>
  <si>
    <t>3/16/2024 7:06 PM</t>
  </si>
  <si>
    <t>1/16/2024 5:35 PM</t>
  </si>
  <si>
    <t>8/17/2024 10:02 AM</t>
  </si>
  <si>
    <t>2/9/2024 5:58 PM</t>
  </si>
  <si>
    <t>3/21/2024 7:04 PM</t>
  </si>
  <si>
    <t>8/22/2024 9:26 AM</t>
  </si>
  <si>
    <t>6/17/2024 7:05 AM</t>
  </si>
  <si>
    <t>2/3/2023 3:13 AM</t>
  </si>
  <si>
    <t>11/30/2023 1:50 AM</t>
  </si>
  <si>
    <t>12/14/2023 6:52 PM</t>
  </si>
  <si>
    <t>10/18/2024 5:33 AM</t>
  </si>
  <si>
    <t>10/11/2024 8:05 PM</t>
  </si>
  <si>
    <t>8/3/2023 11:15 PM</t>
  </si>
  <si>
    <t>8/22/2023 9:35 PM</t>
  </si>
  <si>
    <t>5/22/2023 1:43 PM</t>
  </si>
  <si>
    <t>8/25/2024 7:24 AM</t>
  </si>
  <si>
    <t>6/8/2023 2:06 PM</t>
  </si>
  <si>
    <t>2/10/2023 4:00 PM</t>
  </si>
  <si>
    <t>1/12/2023 11:48 PM</t>
  </si>
  <si>
    <t>11/30/2022 5:53 AM</t>
  </si>
  <si>
    <t>6/28/2023 3:08 AM</t>
  </si>
  <si>
    <t>2/9/2024 8:25 AM</t>
  </si>
  <si>
    <t>1/6/2023 10:43 AM</t>
  </si>
  <si>
    <t>5/31/2023 10:46 PM</t>
  </si>
  <si>
    <t>9/27/2024 8:59 PM</t>
  </si>
  <si>
    <t>11/6/2023 11:02 AM</t>
  </si>
  <si>
    <t>12/25/2022 5:27 PM</t>
  </si>
  <si>
    <t>4/30/2024 10:23 PM</t>
  </si>
  <si>
    <t>3/28/2023 10:39 PM</t>
  </si>
  <si>
    <t>12/8/2022 8:59 AM</t>
  </si>
  <si>
    <t>12/19/2023 8:12 PM</t>
  </si>
  <si>
    <t>10/7/2023 1:56 PM</t>
  </si>
  <si>
    <t>8/27/2024 9:53 PM</t>
  </si>
  <si>
    <t>9/18/2024 12:28 AM</t>
  </si>
  <si>
    <t>1/15/2023 12:10 PM</t>
  </si>
  <si>
    <t>3/11/2023 4:57 PM</t>
  </si>
  <si>
    <t>9/22/2024 1:22 AM</t>
  </si>
  <si>
    <t>7/25/2023 3:31 PM</t>
  </si>
  <si>
    <t>3/5/2023 7:41 PM</t>
  </si>
  <si>
    <t>12/18/2022 1:37 PM</t>
  </si>
  <si>
    <t>12/30/2022 4:34 PM</t>
  </si>
  <si>
    <t>7/1/2023 12:21 PM</t>
  </si>
  <si>
    <t>10/17/2024 4:44 PM</t>
  </si>
  <si>
    <t>12/15/2023 12:21 AM</t>
  </si>
  <si>
    <t>4/4/2024 3:58 AM</t>
  </si>
  <si>
    <t>6/3/2024 7:15 AM</t>
  </si>
  <si>
    <t>7/4/2024 1:23 AM</t>
  </si>
  <si>
    <t>5/5/2024 11:19 PM</t>
  </si>
  <si>
    <t>12/14/2022 10:20 AM</t>
  </si>
  <si>
    <t>11/26/2023 3:34 PM</t>
  </si>
  <si>
    <t>4/29/2023 2:19 AM</t>
  </si>
  <si>
    <t>9/12/2024 5:56 PM</t>
  </si>
  <si>
    <t>3/24/2023 7:25 AM</t>
  </si>
  <si>
    <t>2/29/2024 12:31 PM</t>
  </si>
  <si>
    <t>12/5/2023 8:57 PM</t>
  </si>
  <si>
    <t>11/3/2022 2:35 AM</t>
  </si>
  <si>
    <t>12/4/2022 6:20 PM</t>
  </si>
  <si>
    <t>1/13/2023 7:36 PM</t>
  </si>
  <si>
    <t>12/8/2022 9:03 AM</t>
  </si>
  <si>
    <t>2/12/2024 4:38 PM</t>
  </si>
  <si>
    <t>6/26/2023 5:05 AM</t>
  </si>
  <si>
    <t>1/4/2024 6:06 AM</t>
  </si>
  <si>
    <t>3/26/2024 1:16 PM</t>
  </si>
  <si>
    <t>2/25/2024 3:18 AM</t>
  </si>
  <si>
    <t>11/26/2022 1:49 AM</t>
  </si>
  <si>
    <t>12/12/2023 9:08 PM</t>
  </si>
  <si>
    <t>5/7/2024 7:50 PM</t>
  </si>
  <si>
    <t>11/12/2023 8:36 PM</t>
  </si>
  <si>
    <t>2/17/2023 5:22 AM</t>
  </si>
  <si>
    <t>12/17/2022 8:44 AM</t>
  </si>
  <si>
    <t>11/3/2023 6:58 PM</t>
  </si>
  <si>
    <t>10/11/2024 3:47 AM</t>
  </si>
  <si>
    <t>5/31/2024 6:51 PM</t>
  </si>
  <si>
    <t>11/20/2023 1:21 AM</t>
  </si>
  <si>
    <t>2/10/2023 12:39 PM</t>
  </si>
  <si>
    <t>10/20/2023 10:50 PM</t>
  </si>
  <si>
    <t>12/21/2022 5:16 AM</t>
  </si>
  <si>
    <t>9/29/2024 11:17 AM</t>
  </si>
  <si>
    <t>10/5/2024 3:44 AM</t>
  </si>
  <si>
    <t>11/24/2023 12:49 PM</t>
  </si>
  <si>
    <t>3/25/2024 2:04 PM</t>
  </si>
  <si>
    <t>12/19/2022 2:42 PM</t>
  </si>
  <si>
    <t>3/14/2024 8:08 PM</t>
  </si>
  <si>
    <t>11/8/2022 3:10 AM</t>
  </si>
  <si>
    <t>11/24/2022 9:28 PM</t>
  </si>
  <si>
    <t>7/27/2024 5:16 PM</t>
  </si>
  <si>
    <t>1/31/2024 3:50 AM</t>
  </si>
  <si>
    <t>3/18/2023 3:28 AM</t>
  </si>
  <si>
    <t>6/30/2023 2:39 PM</t>
  </si>
  <si>
    <t>8/11/2023 5:03 AM</t>
  </si>
  <si>
    <t>5/11/2024 4:05 PM</t>
  </si>
  <si>
    <t>6/11/2024 4:23 PM</t>
  </si>
  <si>
    <t>11/18/2023 4:08 AM</t>
  </si>
  <si>
    <t>7/14/2024 11:04 AM</t>
  </si>
  <si>
    <t>12/1/2023 8:28 PM</t>
  </si>
  <si>
    <t>1/15/2024 2:36 PM</t>
  </si>
  <si>
    <t>8/8/2024 9:17 PM</t>
  </si>
  <si>
    <t>5/19/2023 8:04 AM</t>
  </si>
  <si>
    <t>12/13/2023 12:10 AM</t>
  </si>
  <si>
    <t>2/2/2023 8:11 AM</t>
  </si>
  <si>
    <t>8/19/2024 5:55 PM</t>
  </si>
  <si>
    <t>7/25/2024 5:36 PM</t>
  </si>
  <si>
    <t>8/8/2024 9:50 AM</t>
  </si>
  <si>
    <t>3/17/2023 9:05 PM</t>
  </si>
  <si>
    <t>1/9/2024 3:54 AM</t>
  </si>
  <si>
    <t>11/28/2022 12:33 PM</t>
  </si>
  <si>
    <t>3/21/2023 8:08 AM</t>
  </si>
  <si>
    <t>7/15/2023 12:45 PM</t>
  </si>
  <si>
    <t>10/20/2024 10:18 PM</t>
  </si>
  <si>
    <t>8/19/2023 10:09 PM</t>
  </si>
  <si>
    <t>12/27/2022 10:15 PM</t>
  </si>
  <si>
    <t>11/23/2022 5:20 PM</t>
  </si>
  <si>
    <t>11/19/2023 3:26 PM</t>
  </si>
  <si>
    <t>7/20/2024 4:33 AM</t>
  </si>
  <si>
    <t>11/19/2023 10:17 PM</t>
  </si>
  <si>
    <t>10/24/2023 10:17 AM</t>
  </si>
  <si>
    <t>1/14/2023 1:21 AM</t>
  </si>
  <si>
    <t>11/2/2023 7:53 AM</t>
  </si>
  <si>
    <t>10/1/2024 6:48 AM</t>
  </si>
  <si>
    <t>5/29/2024 8:32 AM</t>
  </si>
  <si>
    <t>5/13/2023 10:33 PM</t>
  </si>
  <si>
    <t>5/18/2024 9:00 AM</t>
  </si>
  <si>
    <t>5/11/2024 8:25 PM</t>
  </si>
  <si>
    <t>7/19/2023 7:18 PM</t>
  </si>
  <si>
    <t>9/3/2024 3:46 AM</t>
  </si>
  <si>
    <t>12/31/2022 11:21 AM</t>
  </si>
  <si>
    <t>7/23/2024 5:31 AM</t>
  </si>
  <si>
    <t>8/31/2023 6:57 PM</t>
  </si>
  <si>
    <t>6/5/2024 7:40 PM</t>
  </si>
  <si>
    <t>12/5/2023 6:11 AM</t>
  </si>
  <si>
    <t>8/24/2024 1:11 PM</t>
  </si>
  <si>
    <t>5/16/2024 2:06 PM</t>
  </si>
  <si>
    <t>3/18/2024 1:09 AM</t>
  </si>
  <si>
    <t>10/10/2023 11:08 AM</t>
  </si>
  <si>
    <t>10/19/2023 2:04 PM</t>
  </si>
  <si>
    <t>6/26/2023 2:25 AM</t>
  </si>
  <si>
    <t>9/26/2024 9:30 PM</t>
  </si>
  <si>
    <t>1/15/2023 9:46 PM</t>
  </si>
  <si>
    <t>8/27/2024 4:49 AM</t>
  </si>
  <si>
    <t>1/1/2023 4:46 PM</t>
  </si>
  <si>
    <t>12/22/2023 1:19 PM</t>
  </si>
  <si>
    <t>4/2/2024 5:48 AM</t>
  </si>
  <si>
    <t>12/8/2023 5:03 AM</t>
  </si>
  <si>
    <t>8/25/2023 11:22 PM</t>
  </si>
  <si>
    <t>10/8/2023 10:49 PM</t>
  </si>
  <si>
    <t>9/6/2024 4:44 AM</t>
  </si>
  <si>
    <t>3/1/2024 11:26 AM</t>
  </si>
  <si>
    <t>10/13/2023 9:12 PM</t>
  </si>
  <si>
    <t>9/21/2023 10:53 PM</t>
  </si>
  <si>
    <t>6/3/2024 9:50 PM</t>
  </si>
  <si>
    <t>4/9/2024 3:48 AM</t>
  </si>
  <si>
    <t>2/7/2023 6:06 PM</t>
  </si>
  <si>
    <t>10/3/2023 2:28 PM</t>
  </si>
  <si>
    <t>9/10/2023 4:21 PM</t>
  </si>
  <si>
    <t>3/19/2023 12:04 PM</t>
  </si>
  <si>
    <t>7/11/2024 8:14 PM</t>
  </si>
  <si>
    <t>10/4/2024 12:54 AM</t>
  </si>
  <si>
    <t>2/7/2024 9:13 PM</t>
  </si>
  <si>
    <t>5/3/2023 1:16 AM</t>
  </si>
  <si>
    <t>3/17/2024 6:34 AM</t>
  </si>
  <si>
    <t>4/27/2024 8:19 PM</t>
  </si>
  <si>
    <t>5/3/2023 6:59 AM</t>
  </si>
  <si>
    <t>4/19/2023 7:03 AM</t>
  </si>
  <si>
    <t>7/20/2023 10:33 PM</t>
  </si>
  <si>
    <t>3/15/2023 2:02 PM</t>
  </si>
  <si>
    <t>12/23/2023 12:10 PM</t>
  </si>
  <si>
    <t>3/26/2023 6:03 PM</t>
  </si>
  <si>
    <t>7/5/2024 4:15 AM</t>
  </si>
  <si>
    <t>4/21/2023 1:44 AM</t>
  </si>
  <si>
    <t>7/31/2023 10:28 AM</t>
  </si>
  <si>
    <t>10/2/2024 5:27 AM</t>
  </si>
  <si>
    <t>8/11/2023 4:20 AM</t>
  </si>
  <si>
    <t>6/10/2024 10:21 AM</t>
  </si>
  <si>
    <t>1/5/2023 8:17 AM</t>
  </si>
  <si>
    <t>1/5/2024 6:14 AM</t>
  </si>
  <si>
    <t>10/24/2024 9:42 PM</t>
  </si>
  <si>
    <t>12/27/2023 2:35 PM</t>
  </si>
  <si>
    <t>1/28/2024 6:02 PM</t>
  </si>
  <si>
    <t>5/11/2024 12:56 AM</t>
  </si>
  <si>
    <t>12/14/2023 4:09 AM</t>
  </si>
  <si>
    <t>3/15/2023 4:00 PM</t>
  </si>
  <si>
    <t>2/26/2023 2:16 AM</t>
  </si>
  <si>
    <t>3/11/2024 10:35 PM</t>
  </si>
  <si>
    <t>11/20/2022 2:23 AM</t>
  </si>
  <si>
    <t>6/29/2023 10:52 PM</t>
  </si>
  <si>
    <t>9/27/2023 11:47 PM</t>
  </si>
  <si>
    <t>2/26/2024 4:36 AM</t>
  </si>
  <si>
    <t>6/21/2024 10:05 PM</t>
  </si>
  <si>
    <t>6/5/2023 7:52 AM</t>
  </si>
  <si>
    <t>6/5/2023 8:41 PM</t>
  </si>
  <si>
    <t>11/22/2022 11:19 AM</t>
  </si>
  <si>
    <t>2/14/2024 9:54 PM</t>
  </si>
  <si>
    <t>5/27/2023 10:44 AM</t>
  </si>
  <si>
    <t>4/4/2024 6:07 PM</t>
  </si>
  <si>
    <t>1/6/2024 6:31 AM</t>
  </si>
  <si>
    <t>11/18/2023 10:02 PM</t>
  </si>
  <si>
    <t>8/15/2024 2:35 PM</t>
  </si>
  <si>
    <t>10/3/2024 10:17 PM</t>
  </si>
  <si>
    <t>5/21/2023 10:33 PM</t>
  </si>
  <si>
    <t>1/9/2023 9:41 AM</t>
  </si>
  <si>
    <t>11/27/2022 2:29 AM</t>
  </si>
  <si>
    <t>11/2/2023 4:37 AM</t>
  </si>
  <si>
    <t>6/5/2024 7:37 AM</t>
  </si>
  <si>
    <t>1/20/2023 12:27 PM</t>
  </si>
  <si>
    <t>1/21/2023 5:10 AM</t>
  </si>
  <si>
    <t>1/4/2024 7:35 PM</t>
  </si>
  <si>
    <t>3/23/2024 11:02 AM</t>
  </si>
  <si>
    <t>9/30/2024 9:25 AM</t>
  </si>
  <si>
    <t>6/4/2023 1:04 PM</t>
  </si>
  <si>
    <t>11/13/2022 9:31 PM</t>
  </si>
  <si>
    <t>6/15/2024 1:49 AM</t>
  </si>
  <si>
    <t>6/2/2023 10:24 AM</t>
  </si>
  <si>
    <t>6/8/2023 3:12 PM</t>
  </si>
  <si>
    <t>6/1/2023 1:38 PM</t>
  </si>
  <si>
    <t>5/22/2024 5:18 AM</t>
  </si>
  <si>
    <t>4/21/2023 4:40 PM</t>
  </si>
  <si>
    <t>2/7/2024 12:04 AM</t>
  </si>
  <si>
    <t>1/10/2023 3:02 PM</t>
  </si>
  <si>
    <t>2/10/2024 7:16 PM</t>
  </si>
  <si>
    <t>2/28/2024 8:40 PM</t>
  </si>
  <si>
    <t>5/15/2023 2:37 PM</t>
  </si>
  <si>
    <t>6/22/2023 7:38 AM</t>
  </si>
  <si>
    <t>4/20/2024 4:05 PM</t>
  </si>
  <si>
    <t>5/1/2023 4:31 PM</t>
  </si>
  <si>
    <t>1/18/2023 9:37 AM</t>
  </si>
  <si>
    <t>1/22/2023 5:50 AM</t>
  </si>
  <si>
    <t>2/29/2024 12:22 AM</t>
  </si>
  <si>
    <t>5/11/2024 8:00 PM</t>
  </si>
  <si>
    <t>3/10/2024 4:08 AM</t>
  </si>
  <si>
    <t>9/27/2023 2:40 PM</t>
  </si>
  <si>
    <t>5/4/2023 11:45 PM</t>
  </si>
  <si>
    <t>5/24/2023 9:24 AM</t>
  </si>
  <si>
    <t>4/12/2023 6:12 PM</t>
  </si>
  <si>
    <t>3/14/2023 7:38 AM</t>
  </si>
  <si>
    <t>8/20/2023 2:54 AM</t>
  </si>
  <si>
    <t>12/30/2022 10:51 AM</t>
  </si>
  <si>
    <t>4/11/2024 7:33 PM</t>
  </si>
  <si>
    <t>11/7/2022 3:25 AM</t>
  </si>
  <si>
    <t>11/19/2023 5:29 PM</t>
  </si>
  <si>
    <t>10/11/2024 10:30 PM</t>
  </si>
  <si>
    <t>3/11/2023 5:06 PM</t>
  </si>
  <si>
    <t>12/8/2023 11:11 AM</t>
  </si>
  <si>
    <t>11/16/2022 6:19 AM</t>
  </si>
  <si>
    <t>4/29/2024 10:32 AM</t>
  </si>
  <si>
    <t>7/22/2023 8:29 PM</t>
  </si>
  <si>
    <t>1/22/2024 7:55 PM</t>
  </si>
  <si>
    <t>9/16/2024 5:02 PM</t>
  </si>
  <si>
    <t>5/10/2023 1:05 PM</t>
  </si>
  <si>
    <t>10/14/2024 1:27 PM</t>
  </si>
  <si>
    <t>7/28/2023 4:34 AM</t>
  </si>
  <si>
    <t>6/25/2024 3:48 AM</t>
  </si>
  <si>
    <t>1/24/2023 6:13 PM</t>
  </si>
  <si>
    <t>3/24/2024 2:06 PM</t>
  </si>
  <si>
    <t>9/4/2023 4:44 AM</t>
  </si>
  <si>
    <t>10/21/2023 8:01 AM</t>
  </si>
  <si>
    <t>2/24/2024 6:34 AM</t>
  </si>
  <si>
    <t>11/16/2022 9:09 PM</t>
  </si>
  <si>
    <t>1/27/2023 3:33 AM</t>
  </si>
  <si>
    <t>12/28/2022 7:55 AM</t>
  </si>
  <si>
    <t>12/31/2022 9:20 AM</t>
  </si>
  <si>
    <t>4/9/2024 11:50 AM</t>
  </si>
  <si>
    <t>2/6/2024 11:33 PM</t>
  </si>
  <si>
    <t>11/16/2023 10:32 PM</t>
  </si>
  <si>
    <t>5/31/2023 7:55 PM</t>
  </si>
  <si>
    <t>7/11/2024 5:38 PM</t>
  </si>
  <si>
    <t>10/18/2024 7:01 PM</t>
  </si>
  <si>
    <t>5/17/2024 4:12 AM</t>
  </si>
  <si>
    <t>3/20/2024 3:51 PM</t>
  </si>
  <si>
    <t>7/10/2024 5:27 AM</t>
  </si>
  <si>
    <t>8/8/2024 10:58 AM</t>
  </si>
  <si>
    <t>5/24/2023 2:34 PM</t>
  </si>
  <si>
    <t>12/9/2022 3:55 AM</t>
  </si>
  <si>
    <t>6/13/2023 2:03 AM</t>
  </si>
  <si>
    <t>1/22/2024 9:24 AM</t>
  </si>
  <si>
    <t>9/25/2024 4:14 AM</t>
  </si>
  <si>
    <t>4/20/2024 2:24 AM</t>
  </si>
  <si>
    <t>12/3/2022 5:57 AM</t>
  </si>
  <si>
    <t>4/25/2023 10:24 AM</t>
  </si>
  <si>
    <t>7/10/2024 2:50 PM</t>
  </si>
  <si>
    <t>12/28/2023 3:19 PM</t>
  </si>
  <si>
    <t>7/12/2024 2:26 PM</t>
  </si>
  <si>
    <t>3/19/2024 11:17 PM</t>
  </si>
  <si>
    <t>2/10/2024 8:21 PM</t>
  </si>
  <si>
    <t>12/26/2022 7:55 AM</t>
  </si>
  <si>
    <t>5/22/2024 6:46 AM</t>
  </si>
  <si>
    <t>4/14/2023 11:46 AM</t>
  </si>
  <si>
    <t>7/2/2024 6:16 AM</t>
  </si>
  <si>
    <t>2/18/2023 5:09 AM</t>
  </si>
  <si>
    <t>8/30/2023 8:11 AM</t>
  </si>
  <si>
    <t>6/27/2024 6:18 PM</t>
  </si>
  <si>
    <t>3/5/2024 6:26 AM</t>
  </si>
  <si>
    <t>6/14/2024 4:12 PM</t>
  </si>
  <si>
    <t>3/13/2024 3:22 AM</t>
  </si>
  <si>
    <t>9/3/2024 11:14 AM</t>
  </si>
  <si>
    <t>5/16/2023 3:57 AM</t>
  </si>
  <si>
    <t>6/15/2023 12:29 AM</t>
  </si>
  <si>
    <t>7/30/2024 4:58 AM</t>
  </si>
  <si>
    <t>10/10/2023 7:31 AM</t>
  </si>
  <si>
    <t>5/22/2023 8:37 PM</t>
  </si>
  <si>
    <t>9/12/2023 2:15 PM</t>
  </si>
  <si>
    <t>9/6/2024 12:27 PM</t>
  </si>
  <si>
    <t>5/28/2023 6:34 AM</t>
  </si>
  <si>
    <t>12/30/2022 11:20 PM</t>
  </si>
  <si>
    <t>8/6/2023 11:51 AM</t>
  </si>
  <si>
    <t>10/17/2024 9:47 AM</t>
  </si>
  <si>
    <t>12/6/2022 5:27 AM</t>
  </si>
  <si>
    <t>6/26/2024 7:22 PM</t>
  </si>
  <si>
    <t>9/7/2023 8:25 AM</t>
  </si>
  <si>
    <t>5/5/2024 6:30 PM</t>
  </si>
  <si>
    <t>4/14/2023 9:40 PM</t>
  </si>
  <si>
    <t>9/12/2024 12:58 AM</t>
  </si>
  <si>
    <t>12/10/2023 3:42 PM</t>
  </si>
  <si>
    <t>11/28/2023 11:39 AM</t>
  </si>
  <si>
    <t>6/16/2023 9:20 PM</t>
  </si>
  <si>
    <t>1/19/2024 12:57 AM</t>
  </si>
  <si>
    <t>10/20/2023 1:28 AM</t>
  </si>
  <si>
    <t>3/5/2023 4:46 AM</t>
  </si>
  <si>
    <t>3/21/2024 11:02 PM</t>
  </si>
  <si>
    <t>12/20/2023 1:52 AM</t>
  </si>
  <si>
    <t>11/17/2023 4:25 AM</t>
  </si>
  <si>
    <t>12/8/2023 4:04 AM</t>
  </si>
  <si>
    <t>11/18/2023 10:20 AM</t>
  </si>
  <si>
    <t>8/7/2024 3:37 PM</t>
  </si>
  <si>
    <t>12/16/2022 10:22 PM</t>
  </si>
  <si>
    <t>1/18/2024 3:46 AM</t>
  </si>
  <si>
    <t>4/28/2023 1:38 AM</t>
  </si>
  <si>
    <t>6/13/2024 12:18 PM</t>
  </si>
  <si>
    <t>9/15/2023 2:58 PM</t>
  </si>
  <si>
    <t>4/16/2024 6:27 AM</t>
  </si>
  <si>
    <t>9/6/2023 3:41 PM</t>
  </si>
  <si>
    <t>4/23/2023 8:11 PM</t>
  </si>
  <si>
    <t>6/5/2024 3:33 AM</t>
  </si>
  <si>
    <t>12/6/2023 6:55 AM</t>
  </si>
  <si>
    <t>9/22/2023 11:16 PM</t>
  </si>
  <si>
    <t>11/11/2022 6:43 AM</t>
  </si>
  <si>
    <t>1/2/2023 2:38 PM</t>
  </si>
  <si>
    <t>3/7/2023 11:31 PM</t>
  </si>
  <si>
    <t>7/27/2023 4:38 AM</t>
  </si>
  <si>
    <t>6/8/2024 9:05 AM</t>
  </si>
  <si>
    <t>5/21/2024 7:26 PM</t>
  </si>
  <si>
    <t>6/16/2024 12:59 PM</t>
  </si>
  <si>
    <t>5/2/2023 5:51 AM</t>
  </si>
  <si>
    <t>11/3/2023 5:13 AM</t>
  </si>
  <si>
    <t>11/14/2022 4:32 AM</t>
  </si>
  <si>
    <t>2/25/2024 2:47 PM</t>
  </si>
  <si>
    <t>3/17/2024 1:45 AM</t>
  </si>
  <si>
    <t>11/19/2022 10:17 AM</t>
  </si>
  <si>
    <t>7/15/2023 4:04 AM</t>
  </si>
  <si>
    <t>3/20/2024 1:37 AM</t>
  </si>
  <si>
    <t>12/20/2023 7:12 AM</t>
  </si>
  <si>
    <t>3/19/2024 1:19 PM</t>
  </si>
  <si>
    <t>4/6/2023 7:57 AM</t>
  </si>
  <si>
    <t>12/31/2023 4:36 AM</t>
  </si>
  <si>
    <t>7/6/2024 7:48 PM</t>
  </si>
  <si>
    <t>9/14/2024 7:58 AM</t>
  </si>
  <si>
    <t>8/28/2024 6:50 AM</t>
  </si>
  <si>
    <t>7/12/2024 4:54 PM</t>
  </si>
  <si>
    <t>5/26/2024 7:48 PM</t>
  </si>
  <si>
    <t>8/16/2024 5:16 AM</t>
  </si>
  <si>
    <t>5/14/2023 1:11 AM</t>
  </si>
  <si>
    <t>4/17/2024 6:57 PM</t>
  </si>
  <si>
    <t>5/14/2024 3:52 PM</t>
  </si>
  <si>
    <t>1/29/2023 2:55 AM</t>
  </si>
  <si>
    <t>7/6/2023 4:44 PM</t>
  </si>
  <si>
    <t>1/8/2023 7:35 AM</t>
  </si>
  <si>
    <t>5/7/2024 5:31 PM</t>
  </si>
  <si>
    <t>7/28/2023 1:58 AM</t>
  </si>
  <si>
    <t>1/12/2024 5:19 PM</t>
  </si>
  <si>
    <t>9/26/2023 7:17 AM</t>
  </si>
  <si>
    <t>4/21/2023 10:58 AM</t>
  </si>
  <si>
    <t>6/1/2023 4:39 AM</t>
  </si>
  <si>
    <t>10/25/2024 11:58 AM</t>
  </si>
  <si>
    <t>5/6/2024 4:49 PM</t>
  </si>
  <si>
    <t>10/23/2024 9:08 PM</t>
  </si>
  <si>
    <t>8/13/2023 3:37 AM</t>
  </si>
  <si>
    <t>9/5/2024 11:58 PM</t>
  </si>
  <si>
    <t>10/27/2022 9:03 PM</t>
  </si>
  <si>
    <t>5/23/2023 11:01 PM</t>
  </si>
  <si>
    <t>6/20/2024 10:39 AM</t>
  </si>
  <si>
    <t>3/17/2024 9:40 PM</t>
  </si>
  <si>
    <t>10/4/2024 2:53 PM</t>
  </si>
  <si>
    <t>12/31/2023 10:44 PM</t>
  </si>
  <si>
    <t>3/23/2023 1:45 AM</t>
  </si>
  <si>
    <t>7/16/2023 5:46 AM</t>
  </si>
  <si>
    <t>3/2/2023 4:50 PM</t>
  </si>
  <si>
    <t>8/16/2024 12:34 AM</t>
  </si>
  <si>
    <t>10/5/2023 5:05 PM</t>
  </si>
  <si>
    <t>1/9/2023 5:16 AM</t>
  </si>
  <si>
    <t>11/13/2023 3:46 AM</t>
  </si>
  <si>
    <t>11/24/2023 8:29 PM</t>
  </si>
  <si>
    <t>8/17/2023 2:21 PM</t>
  </si>
  <si>
    <t>5/18/2024 6:05 PM</t>
  </si>
  <si>
    <t>3/28/2024 7:49 PM</t>
  </si>
  <si>
    <t>12/14/2022 2:33 PM</t>
  </si>
  <si>
    <t>7/22/2024 7:02 AM</t>
  </si>
  <si>
    <t>6/19/2023 12:54 AM</t>
  </si>
  <si>
    <t>12/26/2023 9:01 AM</t>
  </si>
  <si>
    <t>5/20/2024 2:58 PM</t>
  </si>
  <si>
    <t>8/26/2024 1:31 AM</t>
  </si>
  <si>
    <t>4/28/2023 8:56 PM</t>
  </si>
  <si>
    <t>8/10/2023 1:00 PM</t>
  </si>
  <si>
    <t>5/19/2023 10:21 AM</t>
  </si>
  <si>
    <t>1/31/2024 3:34 PM</t>
  </si>
  <si>
    <t>11/9/2022 8:40 PM</t>
  </si>
  <si>
    <t>2/21/2024 7:56 PM</t>
  </si>
  <si>
    <t>6/7/2023 4:13 AM</t>
  </si>
  <si>
    <t>11/12/2022 1:50 PM</t>
  </si>
  <si>
    <t>11/13/2022 11:56 PM</t>
  </si>
  <si>
    <t>2/5/2023 12:17 PM</t>
  </si>
  <si>
    <t>11/6/2023 7:00 PM</t>
  </si>
  <si>
    <t>6/27/2024 3:32 AM</t>
  </si>
  <si>
    <t>2/3/2023 8:44 AM</t>
  </si>
  <si>
    <t>11/24/2022 5:37 AM</t>
  </si>
  <si>
    <t>8/17/2024 9:51 PM</t>
  </si>
  <si>
    <t>10/25/2023 12:02 AM</t>
  </si>
  <si>
    <t>4/25/2023 9:58 AM</t>
  </si>
  <si>
    <t>6/12/2023 1:47 AM</t>
  </si>
  <si>
    <t>1/6/2023 4:36 PM</t>
  </si>
  <si>
    <t>3/26/2023 3:09 PM</t>
  </si>
  <si>
    <t>6/25/2024 1:30 PM</t>
  </si>
  <si>
    <t>7/4/2024 12:31 AM</t>
  </si>
  <si>
    <t>12/20/2022 9:21 PM</t>
  </si>
  <si>
    <t>12/18/2022 4:36 AM</t>
  </si>
  <si>
    <t>4/2/2023 12:25 PM</t>
  </si>
  <si>
    <t>3/19/2023 11:39 AM</t>
  </si>
  <si>
    <t>4/20/2023 9:40 AM</t>
  </si>
  <si>
    <t>3/30/2023 5:19 PM</t>
  </si>
  <si>
    <t>3/2/2024 6:42 AM</t>
  </si>
  <si>
    <t>12/29/2023 12:16 AM</t>
  </si>
  <si>
    <t>8/5/2023 3:03 AM</t>
  </si>
  <si>
    <t>12/17/2023 4:15 PM</t>
  </si>
  <si>
    <t>5/22/2024 12:58 PM</t>
  </si>
  <si>
    <t>5/13/2023 8:15 PM</t>
  </si>
  <si>
    <t>5/29/2024 7:57 AM</t>
  </si>
  <si>
    <t>7/12/2024 2:44 PM</t>
  </si>
  <si>
    <t>6/16/2023 11:40 AM</t>
  </si>
  <si>
    <t>3/8/2024 8:19 PM</t>
  </si>
  <si>
    <t>7/16/2024 2:54 AM</t>
  </si>
  <si>
    <t>10/25/2024 4:12 PM</t>
  </si>
  <si>
    <t>5/13/2024 1:54 PM</t>
  </si>
  <si>
    <t>1/25/2023 2:09 PM</t>
  </si>
  <si>
    <t>12/30/2023 11:03 AM</t>
  </si>
  <si>
    <t>1/15/2023 9:51 PM</t>
  </si>
  <si>
    <t>7/13/2023 7:54 AM</t>
  </si>
  <si>
    <t>3/13/2023 5:34 PM</t>
  </si>
  <si>
    <t>2/20/2023 3:20 AM</t>
  </si>
  <si>
    <t>9/10/2024 3:36 PM</t>
  </si>
  <si>
    <t>9/15/2023 9:51 PM</t>
  </si>
  <si>
    <t>7/3/2024 10:49 PM</t>
  </si>
  <si>
    <t>2/18/2024 5:57 AM</t>
  </si>
  <si>
    <t>2/8/2023 12:53 PM</t>
  </si>
  <si>
    <t>2/22/2024 8:59 PM</t>
  </si>
  <si>
    <t>2/16/2024 7:53 AM</t>
  </si>
  <si>
    <t>6/28/2023 3:45 AM</t>
  </si>
  <si>
    <t>9/30/2023 6:52 PM</t>
  </si>
  <si>
    <t>6/5/2024 11:14 PM</t>
  </si>
  <si>
    <t>10/30/2022 9:23 PM</t>
  </si>
  <si>
    <t>6/2/2024 1:15 AM</t>
  </si>
  <si>
    <t>5/6/2024 10:10 AM</t>
  </si>
  <si>
    <t>12/25/2023 9:56 PM</t>
  </si>
  <si>
    <t>1/21/2024 3:53 AM</t>
  </si>
  <si>
    <t>5/10/2023 10:58 PM</t>
  </si>
  <si>
    <t>10/13/2023 9:11 PM</t>
  </si>
  <si>
    <t>5/21/2023 10:34 AM</t>
  </si>
  <si>
    <t>7/23/2023 9:53 PM</t>
  </si>
  <si>
    <t>10/4/2024 2:27 AM</t>
  </si>
  <si>
    <t>3/26/2023 1:55 AM</t>
  </si>
  <si>
    <t>8/11/2023 9:29 AM</t>
  </si>
  <si>
    <t>12/31/2022 4:59 PM</t>
  </si>
  <si>
    <t>10/12/2024 7:10 AM</t>
  </si>
  <si>
    <t>7/27/2023 5:46 PM</t>
  </si>
  <si>
    <t>12/11/2023 10:46 PM</t>
  </si>
  <si>
    <t>9/7/2024 2:27 PM</t>
  </si>
  <si>
    <t>8/8/2024 6:21 PM</t>
  </si>
  <si>
    <t>12/16/2022 11:10 PM</t>
  </si>
  <si>
    <t>12/22/2022 3:21 AM</t>
  </si>
  <si>
    <t>8/18/2024 10:46 PM</t>
  </si>
  <si>
    <t>6/8/2023 10:07 PM</t>
  </si>
  <si>
    <t>6/10/2023 3:29 PM</t>
  </si>
  <si>
    <t>11/19/2022 8:47 AM</t>
  </si>
  <si>
    <t>4/10/2024 5:28 PM</t>
  </si>
  <si>
    <t>10/2/2023 4:48 AM</t>
  </si>
  <si>
    <t>12/8/2023 8:27 PM</t>
  </si>
  <si>
    <t>12/9/2023 10:29 AM</t>
  </si>
  <si>
    <t>1/4/2024 11:01 PM</t>
  </si>
  <si>
    <t>8/29/2023 4:31 AM</t>
  </si>
  <si>
    <t>8/13/2024 4:38 PM</t>
  </si>
  <si>
    <t>2/23/2024 2:31 AM</t>
  </si>
  <si>
    <t>3/16/2023 4:05 AM</t>
  </si>
  <si>
    <t>1/16/2024 3:19 PM</t>
  </si>
  <si>
    <t>1/31/2023 4:32 AM</t>
  </si>
  <si>
    <t>1/24/2023 11:49 PM</t>
  </si>
  <si>
    <t>5/30/2024 9:03 AM</t>
  </si>
  <si>
    <t>2/29/2024 1:49 PM</t>
  </si>
  <si>
    <t>6/4/2024 7:09 AM</t>
  </si>
  <si>
    <t>12/25/2023 7:28 AM</t>
  </si>
  <si>
    <t>9/27/2023 5:31 PM</t>
  </si>
  <si>
    <t>3/25/2024 7:09 AM</t>
  </si>
  <si>
    <t>9/26/2023 6:02 AM</t>
  </si>
  <si>
    <t>5/1/2024 5:34 AM</t>
  </si>
  <si>
    <t>9/16/2023 2:35 AM</t>
  </si>
  <si>
    <t>1/5/2024 4:15 AM</t>
  </si>
  <si>
    <t>8/24/2023 8:11 AM</t>
  </si>
  <si>
    <t>3/15/2023 5:04 AM</t>
  </si>
  <si>
    <t>5/17/2023 1:36 AM</t>
  </si>
  <si>
    <t>2/2/2024 10:13 PM</t>
  </si>
  <si>
    <t>4/7/2024 5:14 AM</t>
  </si>
  <si>
    <t>6/18/2023 7:49 PM</t>
  </si>
  <si>
    <t>10/4/2023 3:33 PM</t>
  </si>
  <si>
    <t>11/7/2022 11:06 AM</t>
  </si>
  <si>
    <t>11/6/2023 12:53 PM</t>
  </si>
  <si>
    <t>1/8/2023 7:50 PM</t>
  </si>
  <si>
    <t>2/3/2023 3:24 AM</t>
  </si>
  <si>
    <t>2/10/2024 11:29 PM</t>
  </si>
  <si>
    <t>4/9/2023 4:20 AM</t>
  </si>
  <si>
    <t>11/19/2023 10:12 AM</t>
  </si>
  <si>
    <t>2/23/2023 3:02 AM</t>
  </si>
  <si>
    <t>7/2/2023 10:25 AM</t>
  </si>
  <si>
    <t>4/14/2023 1:10 AM</t>
  </si>
  <si>
    <t>12/8/2022 2:41 AM</t>
  </si>
  <si>
    <t>12/27/2022 9:49 AM</t>
  </si>
  <si>
    <t>3/26/2023 7:07 PM</t>
  </si>
  <si>
    <t>6/6/2023 6:44 AM</t>
  </si>
  <si>
    <t>1/26/2023 8:10 AM</t>
  </si>
  <si>
    <t>8/29/2023 7:39 AM</t>
  </si>
  <si>
    <t>6/11/2023 9:44 AM</t>
  </si>
  <si>
    <t>1/9/2024 7:09 PM</t>
  </si>
  <si>
    <t>11/3/2023 7:50 PM</t>
  </si>
  <si>
    <t>4/18/2024 9:55 AM</t>
  </si>
  <si>
    <t>4/12/2023 8:48 AM</t>
  </si>
  <si>
    <t>11/17/2022 6:14 AM</t>
  </si>
  <si>
    <t>2/7/2023 1:57 PM</t>
  </si>
  <si>
    <t>6/18/2023 8:59 PM</t>
  </si>
  <si>
    <t>10/25/2023 9:52 PM</t>
  </si>
  <si>
    <t>12/10/2022 8:25 AM</t>
  </si>
  <si>
    <t>7/28/2023 10:38 PM</t>
  </si>
  <si>
    <t>5/5/2024 3:59 PM</t>
  </si>
  <si>
    <t>4/25/2024 4:29 AM</t>
  </si>
  <si>
    <t>12/11/2023 7:15 PM</t>
  </si>
  <si>
    <t>9/1/2023 1:30 AM</t>
  </si>
  <si>
    <t>7/21/2024 1:38 AM</t>
  </si>
  <si>
    <t>7/25/2023 4:01 PM</t>
  </si>
  <si>
    <t>10/2/2024 1:21 AM</t>
  </si>
  <si>
    <t>8/12/2024 10:15 AM</t>
  </si>
  <si>
    <t>12/13/2023 1:17 PM</t>
  </si>
  <si>
    <t>10/4/2023 1:29 AM</t>
  </si>
  <si>
    <t>2/2/2023 2:16 PM</t>
  </si>
  <si>
    <t>12/21/2022 1:18 AM</t>
  </si>
  <si>
    <t>4/12/2024 12:13 AM</t>
  </si>
  <si>
    <t>3/24/2024 3:43 AM</t>
  </si>
  <si>
    <t>12/2/2022 8:47 PM</t>
  </si>
  <si>
    <t>8/6/2024 1:56 PM</t>
  </si>
  <si>
    <t>2/9/2024 7:51 PM</t>
  </si>
  <si>
    <t>4/23/2024 5:40 PM</t>
  </si>
  <si>
    <t>10/5/2023 2:41 AM</t>
  </si>
  <si>
    <t>6/2/2024 10:02 PM</t>
  </si>
  <si>
    <t>10/17/2024 10:03 PM</t>
  </si>
  <si>
    <t>6/22/2023 3:09 AM</t>
  </si>
  <si>
    <t>7/20/2024 6:14 AM</t>
  </si>
  <si>
    <t>9/23/2024 6:16 AM</t>
  </si>
  <si>
    <t>11/23/2023 3:17 AM</t>
  </si>
  <si>
    <t>9/6/2023 8:50 AM</t>
  </si>
  <si>
    <t>12/6/2022 1:20 AM</t>
  </si>
  <si>
    <t>1/6/2024 10:05 PM</t>
  </si>
  <si>
    <t>12/27/2022 2:45 PM</t>
  </si>
  <si>
    <t>4/8/2024 12:36 PM</t>
  </si>
  <si>
    <t>2/12/2024 1:01 PM</t>
  </si>
  <si>
    <t>9/23/2023 1:39 PM</t>
  </si>
  <si>
    <t>11/15/2023 12:41 PM</t>
  </si>
  <si>
    <t>9/14/2024 10:58 PM</t>
  </si>
  <si>
    <t>7/23/2023 7:09 PM</t>
  </si>
  <si>
    <t>8/25/2023 11:34 AM</t>
  </si>
  <si>
    <t>6/30/2024 5:48 PM</t>
  </si>
  <si>
    <t>10/2/2023 3:49 AM</t>
  </si>
  <si>
    <t>11/18/2022 7:27 AM</t>
  </si>
  <si>
    <t>12/3/2022 4:52 PM</t>
  </si>
  <si>
    <t>3/11/2024 8:02 AM</t>
  </si>
  <si>
    <t>7/15/2024 1:00 PM</t>
  </si>
  <si>
    <t>8/2/2023 12:33 PM</t>
  </si>
  <si>
    <t>7/6/2023 10:01 PM</t>
  </si>
  <si>
    <t>12/13/2023 9:12 PM</t>
  </si>
  <si>
    <t>2/17/2024 10:55 AM</t>
  </si>
  <si>
    <t>8/21/2024 1:45 AM</t>
  </si>
  <si>
    <t>11/29/2023 1:57 AM</t>
  </si>
  <si>
    <t>11/10/2022 3:54 PM</t>
  </si>
  <si>
    <t>12/31/2023 10:12 AM</t>
  </si>
  <si>
    <t>7/22/2024 5:56 PM</t>
  </si>
  <si>
    <t>4/15/2024 10:05 PM</t>
  </si>
  <si>
    <t>3/7/2024 11:05 AM</t>
  </si>
  <si>
    <t>5/22/2023 1:19 AM</t>
  </si>
  <si>
    <t>5/24/2024 7:17 AM</t>
  </si>
  <si>
    <t>11/9/2022 7:05 PM</t>
  </si>
  <si>
    <t>2/1/2024 6:09 PM</t>
  </si>
  <si>
    <t>5/22/2024 5:11 PM</t>
  </si>
  <si>
    <t>7/1/2024 12:18 AM</t>
  </si>
  <si>
    <t>5/2/2024 3:34 AM</t>
  </si>
  <si>
    <t>4/21/2024 11:07 AM</t>
  </si>
  <si>
    <t>1/3/2023 9:23 AM</t>
  </si>
  <si>
    <t>6/11/2023 6:10 AM</t>
  </si>
  <si>
    <t>12/4/2023 11:05 PM</t>
  </si>
  <si>
    <t>7/14/2024 8:29 PM</t>
  </si>
  <si>
    <t>11/7/2023 12:43 AM</t>
  </si>
  <si>
    <t>2/25/2023 8:55 AM</t>
  </si>
  <si>
    <t>9/19/2023 4:03 PM</t>
  </si>
  <si>
    <t>6/3/2024 6:49 PM</t>
  </si>
  <si>
    <t>6/7/2023 3:22 AM</t>
  </si>
  <si>
    <t>1/18/2023 6:20 PM</t>
  </si>
  <si>
    <t>1/5/2024 11:39 PM</t>
  </si>
  <si>
    <t>10/26/2022 5:02 AM</t>
  </si>
  <si>
    <t>11/11/2023 9:50 PM</t>
  </si>
  <si>
    <t>11/15/2023 7:23 PM</t>
  </si>
  <si>
    <t>8/21/2024 10:23 PM</t>
  </si>
  <si>
    <t>4/12/2024 4:17 PM</t>
  </si>
  <si>
    <t>7/19/2023 5:01 PM</t>
  </si>
  <si>
    <t>9/25/2023 11:51 PM</t>
  </si>
  <si>
    <t>1/4/2023 7:47 AM</t>
  </si>
  <si>
    <t>11/2/2023 9:41 PM</t>
  </si>
  <si>
    <t>1/24/2024 11:18 PM</t>
  </si>
  <si>
    <t>8/4/2024 1:50 AM</t>
  </si>
  <si>
    <t>7/21/2024 10:19 PM</t>
  </si>
  <si>
    <t>6/24/2024 1:57 PM</t>
  </si>
  <si>
    <t>4/24/2023 10:48 AM</t>
  </si>
  <si>
    <t>10/18/2023 5:09 AM</t>
  </si>
  <si>
    <t>11/27/2023 9:14 AM</t>
  </si>
  <si>
    <t>9/22/2023 9:35 PM</t>
  </si>
  <si>
    <t>4/26/2024 3:12 PM</t>
  </si>
  <si>
    <t>9/16/2023 4:56 AM</t>
  </si>
  <si>
    <t>7/4/2024 11:52 PM</t>
  </si>
  <si>
    <t>6/15/2023 4:10 AM</t>
  </si>
  <si>
    <t>9/15/2023 5:37 PM</t>
  </si>
  <si>
    <t>8/28/2023 4:52 PM</t>
  </si>
  <si>
    <t>10/12/2024 3:26 PM</t>
  </si>
  <si>
    <t>10/8/2024 1:54 AM</t>
  </si>
  <si>
    <t>7/6/2023 6:30 AM</t>
  </si>
  <si>
    <t>10/20/2024 5:31 PM</t>
  </si>
  <si>
    <t>5/28/2023 9:39 AM</t>
  </si>
  <si>
    <t>10/27/2022 10:47 PM</t>
  </si>
  <si>
    <t>8/4/2024 4:44 PM</t>
  </si>
  <si>
    <t>4/3/2023 6:35 PM</t>
  </si>
  <si>
    <t>11/1/2022 9:15 PM</t>
  </si>
  <si>
    <t>12/11/2023 5:42 PM</t>
  </si>
  <si>
    <t>8/9/2024 9:34 PM</t>
  </si>
  <si>
    <t>1/3/2024 12:16 PM</t>
  </si>
  <si>
    <t>2/27/2023 12:10 PM</t>
  </si>
  <si>
    <t>12/21/2023 4:12 AM</t>
  </si>
  <si>
    <t>7/25/2024 9:33 AM</t>
  </si>
  <si>
    <t>9/28/2024 11:15 AM</t>
  </si>
  <si>
    <t>5/26/2023 7:35 AM</t>
  </si>
  <si>
    <t>7/13/2024 6:26 PM</t>
  </si>
  <si>
    <t>2/19/2024 3:59 AM</t>
  </si>
  <si>
    <t>9/30/2023 12:56 AM</t>
  </si>
  <si>
    <t>10/10/2024 7:20 PM</t>
  </si>
  <si>
    <t>2/2/2024 5:47 PM</t>
  </si>
  <si>
    <t>5/10/2024 5:13 AM</t>
  </si>
  <si>
    <t>2/5/2024 3:09 PM</t>
  </si>
  <si>
    <t>12/6/2022 5:03 PM</t>
  </si>
  <si>
    <t>12/5/2023 9:13 AM</t>
  </si>
  <si>
    <t>7/19/2023 12:25 AM</t>
  </si>
  <si>
    <t>5/3/2023 1:14 AM</t>
  </si>
  <si>
    <t>10/13/2024 9:47 AM</t>
  </si>
  <si>
    <t>9/21/2024 11:32 PM</t>
  </si>
  <si>
    <t>9/9/2024 4:33 AM</t>
  </si>
  <si>
    <t>12/16/2023 5:48 AM</t>
  </si>
  <si>
    <t>12/20/2022 12:29 PM</t>
  </si>
  <si>
    <t>6/21/2024 11:27 AM</t>
  </si>
  <si>
    <t>7/12/2024 8:46 AM</t>
  </si>
  <si>
    <t>11/29/2023 8:37 PM</t>
  </si>
  <si>
    <t>7/12/2023 12:45 PM</t>
  </si>
  <si>
    <t>1/20/2023 1:51 AM</t>
  </si>
  <si>
    <t>9/8/2024 2:43 AM</t>
  </si>
  <si>
    <t>2/27/2024 5:58 AM</t>
  </si>
  <si>
    <t>6/5/2024 7:11 AM</t>
  </si>
  <si>
    <t>6/6/2023 2:49 PM</t>
  </si>
  <si>
    <t>6/10/2024 5:54 PM</t>
  </si>
  <si>
    <t>12/11/2023 4:17 AM</t>
  </si>
  <si>
    <t>10/10/2023 11:57 PM</t>
  </si>
  <si>
    <t>6/23/2024 12:50 PM</t>
  </si>
  <si>
    <t>9/21/2024 4:14 PM</t>
  </si>
  <si>
    <t>11/4/2023 5:01 PM</t>
  </si>
  <si>
    <t>3/17/2024 6:59 AM</t>
  </si>
  <si>
    <t>10/9/2024 11:35 PM</t>
  </si>
  <si>
    <t>4/24/2024 3:00 AM</t>
  </si>
  <si>
    <t>1/20/2023 4:26 AM</t>
  </si>
  <si>
    <t>11/20/2022 12:26 PM</t>
  </si>
  <si>
    <t>1/9/2024 4:07 PM</t>
  </si>
  <si>
    <t>9/13/2023 12:21 PM</t>
  </si>
  <si>
    <t>10/5/2024 7:52 AM</t>
  </si>
  <si>
    <t>1/3/2023 12:27 AM</t>
  </si>
  <si>
    <t>1/17/2024 1:13 AM</t>
  </si>
  <si>
    <t>1/18/2023 12:09 PM</t>
  </si>
  <si>
    <t>12/12/2023 5:46 AM</t>
  </si>
  <si>
    <t>12/14/2023 6:36 AM</t>
  </si>
  <si>
    <t>8/6/2023 11:57 AM</t>
  </si>
  <si>
    <t>1/10/2023 7:01 AM</t>
  </si>
  <si>
    <t>10/26/2022 7:06 PM</t>
  </si>
  <si>
    <t>8/7/2023 12:06 PM</t>
  </si>
  <si>
    <t>3/12/2023 12:01 AM</t>
  </si>
  <si>
    <t>7/10/2023 12:44 AM</t>
  </si>
  <si>
    <t>2/2/2024 3:54 AM</t>
  </si>
  <si>
    <t>4/28/2023 4:40 AM</t>
  </si>
  <si>
    <t>7/5/2024 3:22 PM</t>
  </si>
  <si>
    <t>4/24/2023 3:28 PM</t>
  </si>
  <si>
    <t>8/12/2023 4:00 AM</t>
  </si>
  <si>
    <t>3/31/2024 9:19 PM</t>
  </si>
  <si>
    <t>1/19/2024 11:31 AM</t>
  </si>
  <si>
    <t>8/16/2023 1:46 PM</t>
  </si>
  <si>
    <t>1/21/2023 12:18 PM</t>
  </si>
  <si>
    <t>9/25/2023 6:39 PM</t>
  </si>
  <si>
    <t>9/3/2024 4:16 PM</t>
  </si>
  <si>
    <t>1/28/2023 9:06 PM</t>
  </si>
  <si>
    <t>8/4/2024 3:29 AM</t>
  </si>
  <si>
    <t>4/15/2024 12:02 PM</t>
  </si>
  <si>
    <t>7/9/2024 5:03 PM</t>
  </si>
  <si>
    <t>12/1/2022 1:21 AM</t>
  </si>
  <si>
    <t>1/21/2023 9:57 AM</t>
  </si>
  <si>
    <t>3/9/2023 4:24 PM</t>
  </si>
  <si>
    <t>2/13/2023 9:09 PM</t>
  </si>
  <si>
    <t>12/14/2022 12:07 AM</t>
  </si>
  <si>
    <t>7/24/2024 3:16 AM</t>
  </si>
  <si>
    <t>7/26/2023 2:45 PM</t>
  </si>
  <si>
    <t>3/2/2023 10:57 PM</t>
  </si>
  <si>
    <t>12/31/2023 1:07 PM</t>
  </si>
  <si>
    <t>10/1/2024 8:32 AM</t>
  </si>
  <si>
    <t>7/8/2024 12:14 PM</t>
  </si>
  <si>
    <t>12/8/2022 5:29 PM</t>
  </si>
  <si>
    <t>5/17/2023 3:40 AM</t>
  </si>
  <si>
    <t>3/5/2023 10:42 PM</t>
  </si>
  <si>
    <t>9/13/2024 5:14 PM</t>
  </si>
  <si>
    <t>10/8/2024 6:07 PM</t>
  </si>
  <si>
    <t>12/31/2023 4:43 PM</t>
  </si>
  <si>
    <t>1/7/2023 3:53 PM</t>
  </si>
  <si>
    <t>9/27/2023 3:32 PM</t>
  </si>
  <si>
    <t>6/30/2023 1:00 PM</t>
  </si>
  <si>
    <t>12/24/2023 9:51 AM</t>
  </si>
  <si>
    <t>8/6/2024 6:23 AM</t>
  </si>
  <si>
    <t>8/15/2024 11:05 AM</t>
  </si>
  <si>
    <t>6/20/2024 5:59 AM</t>
  </si>
  <si>
    <t>12/29/2022 5:12 AM</t>
  </si>
  <si>
    <t>9/8/2024 12:41 AM</t>
  </si>
  <si>
    <t>7/26/2023 4:26 PM</t>
  </si>
  <si>
    <t>5/23/2024 11:09 PM</t>
  </si>
  <si>
    <t>3/16/2023 9:47 PM</t>
  </si>
  <si>
    <t>10/18/2024 7:34 AM</t>
  </si>
  <si>
    <t>1/10/2023 12:12 AM</t>
  </si>
  <si>
    <t>7/4/2023 3:24 PM</t>
  </si>
  <si>
    <t>5/15/2024 3:38 AM</t>
  </si>
  <si>
    <t>7/8/2024 8:17 PM</t>
  </si>
  <si>
    <t>11/30/2022 5:06 AM</t>
  </si>
  <si>
    <t>6/25/2023 5:28 AM</t>
  </si>
  <si>
    <t>6/13/2023 3:48 AM</t>
  </si>
  <si>
    <t>2/11/2023 9:23 AM</t>
  </si>
  <si>
    <t>8/25/2023 4:14 AM</t>
  </si>
  <si>
    <t>1/13/2023 4:14 PM</t>
  </si>
  <si>
    <t>12/8/2022 8:46 AM</t>
  </si>
  <si>
    <t>8/13/2024 8:56 PM</t>
  </si>
  <si>
    <t>7/15/2023 5:37 AM</t>
  </si>
  <si>
    <t>11/4/2022 9:14 AM</t>
  </si>
  <si>
    <t>12/11/2022 6:31 PM</t>
  </si>
  <si>
    <t>12/25/2023 5:57 AM</t>
  </si>
  <si>
    <t>3/24/2024 7:24 AM</t>
  </si>
  <si>
    <t>4/30/2023 12:27 AM</t>
  </si>
  <si>
    <t>9/2/2023 5:36 AM</t>
  </si>
  <si>
    <t>6/5/2023 11:21 AM</t>
  </si>
  <si>
    <t>9/3/2024 3:49 AM</t>
  </si>
  <si>
    <t>7/24/2024 4:25 AM</t>
  </si>
  <si>
    <t>1/14/2023 6:41 AM</t>
  </si>
  <si>
    <t>12/13/2023 6:12 AM</t>
  </si>
  <si>
    <t>10/7/2024 1:44 AM</t>
  </si>
  <si>
    <t>2/24/2024 11:54 AM</t>
  </si>
  <si>
    <t>7/12/2023 10:39 PM</t>
  </si>
  <si>
    <t>4/23/2024 10:21 AM</t>
  </si>
  <si>
    <t>8/18/2023 9:29 AM</t>
  </si>
  <si>
    <t>8/4/2024 6:16 PM</t>
  </si>
  <si>
    <t>1/22/2024 5:44 PM</t>
  </si>
  <si>
    <t>8/7/2024 2:10 PM</t>
  </si>
  <si>
    <t>3/27/2023 9:34 AM</t>
  </si>
  <si>
    <t>11/23/2023 3:09 AM</t>
  </si>
  <si>
    <t>10/3/2024 5:33 AM</t>
  </si>
  <si>
    <t>12/23/2023 4:34 PM</t>
  </si>
  <si>
    <t>5/23/2023 8:28 AM</t>
  </si>
  <si>
    <t>12/1/2023 9:37 PM</t>
  </si>
  <si>
    <t>12/30/2023 10:12 AM</t>
  </si>
  <si>
    <t>6/11/2024 2:14 AM</t>
  </si>
  <si>
    <t>6/20/2024 3:53 AM</t>
  </si>
  <si>
    <t>11/26/2022 1:07 PM</t>
  </si>
  <si>
    <t>10/8/2024 8:21 PM</t>
  </si>
  <si>
    <t>12/9/2022 10:16 PM</t>
  </si>
  <si>
    <t>8/16/2023 7:04 AM</t>
  </si>
  <si>
    <t>8/1/2023 3:21 PM</t>
  </si>
  <si>
    <t>5/28/2023 5:56 AM</t>
  </si>
  <si>
    <t>12/5/2022 6:24 AM</t>
  </si>
  <si>
    <t>5/14/2023 12:58 PM</t>
  </si>
  <si>
    <t>8/22/2024 8:48 PM</t>
  </si>
  <si>
    <t>7/2/2024 3:44 PM</t>
  </si>
  <si>
    <t>11/8/2023 7:28 AM</t>
  </si>
  <si>
    <t>1/28/2024 8:06 AM</t>
  </si>
  <si>
    <t>11/30/2023 4:36 AM</t>
  </si>
  <si>
    <t>12/18/2022 3:54 AM</t>
  </si>
  <si>
    <t>6/23/2023 2:05 PM</t>
  </si>
  <si>
    <t>2/28/2024 7:33 AM</t>
  </si>
  <si>
    <t>9/22/2023 11:06 AM</t>
  </si>
  <si>
    <t>10/21/2023 12:13 AM</t>
  </si>
  <si>
    <t>7/30/2023 7:04 AM</t>
  </si>
  <si>
    <t>6/19/2023 6:57 AM</t>
  </si>
  <si>
    <t>4/17/2024 12:32 PM</t>
  </si>
  <si>
    <t>6/5/2023 7:35 PM</t>
  </si>
  <si>
    <t>2/22/2023 4:49 AM</t>
  </si>
  <si>
    <t>4/21/2024 3:22 AM</t>
  </si>
  <si>
    <t>8/20/2024 2:56 PM</t>
  </si>
  <si>
    <t>Data Description :</t>
  </si>
  <si>
    <t xml:space="preserve">Quantity_Sold </t>
  </si>
  <si>
    <t xml:space="preserve">Unit_Price </t>
  </si>
  <si>
    <t xml:space="preserve"> Day_of_Week </t>
  </si>
  <si>
    <t>رقم تعريف الطلب (رقم فريد لكل طلب)</t>
  </si>
  <si>
    <t>تاريخ الطلب (اليوم الذي تم فيه تقديم الطلب)</t>
  </si>
  <si>
    <t xml:space="preserve">رقم تعريف المنتج (يميز كل منتج عن الآخر) </t>
  </si>
  <si>
    <t>رقم تعريف مندوب المبيعات (يميز كل مندوب مبيعات)</t>
  </si>
  <si>
    <t>رقم تعريف المنطقة (يشير إلى المنطقة الجغرافية)</t>
  </si>
  <si>
    <t xml:space="preserve"> الكمية المباعة من المنتج </t>
  </si>
  <si>
    <t xml:space="preserve">سعر الوحدة الواحدة من المنتج </t>
  </si>
  <si>
    <t>إجمالي المبيعات (يتم حسابه بضرب الكمية × سعر الوحدة)</t>
  </si>
  <si>
    <t>الربح (قد يكون ناتجًا عن إجمالي المبيعات مطروحًا منه التكلفة)</t>
  </si>
  <si>
    <t>علامة الإرجاع (قد تكون "نعم" أو "لا" لتوضيح ما إذا كان المنتج قد تم إرجاعه)</t>
  </si>
  <si>
    <t>يوم الأسبوع (اليوم الذي تم فيه الطلب مثل "الاثنين" أو "الجمعة")</t>
  </si>
  <si>
    <t xml:space="preserve">KPIs </t>
  </si>
  <si>
    <t>Total Sales</t>
  </si>
  <si>
    <t xml:space="preserve"> Total Quantity Sold</t>
  </si>
  <si>
    <t>Total Profit</t>
  </si>
  <si>
    <t>Average Order Size</t>
  </si>
  <si>
    <t>No.orders</t>
  </si>
  <si>
    <t>isReturn_Flag</t>
  </si>
  <si>
    <t>Cost</t>
  </si>
  <si>
    <t>456.3293</t>
  </si>
  <si>
    <t>1294.1694</t>
  </si>
  <si>
    <t>4383.5736</t>
  </si>
  <si>
    <t>733.2678</t>
  </si>
  <si>
    <t>2864.7667</t>
  </si>
  <si>
    <t>1360.2645</t>
  </si>
  <si>
    <t>1922.6588</t>
  </si>
  <si>
    <t>933.8967</t>
  </si>
  <si>
    <t>2345.6925</t>
  </si>
  <si>
    <t>2311.701</t>
  </si>
  <si>
    <t>617.9292</t>
  </si>
  <si>
    <t>536.233</t>
  </si>
  <si>
    <t>1047.7557</t>
  </si>
  <si>
    <t>2770.5041</t>
  </si>
  <si>
    <t>1592.2418</t>
  </si>
  <si>
    <t>1455.822</t>
  </si>
  <si>
    <t>3948.315</t>
  </si>
  <si>
    <t>501.5292</t>
  </si>
  <si>
    <t>282.7637</t>
  </si>
  <si>
    <t>1762.722</t>
  </si>
  <si>
    <t>3078.1314</t>
  </si>
  <si>
    <t>589.9579</t>
  </si>
  <si>
    <t>583.5998</t>
  </si>
  <si>
    <t>577.4841</t>
  </si>
  <si>
    <t>3415.7862</t>
  </si>
  <si>
    <t>5131.5075</t>
  </si>
  <si>
    <t>3827.1267</t>
  </si>
  <si>
    <t>898.5945</t>
  </si>
  <si>
    <t>2926.0181</t>
  </si>
  <si>
    <t>4451.2497</t>
  </si>
  <si>
    <t>1656.3077</t>
  </si>
  <si>
    <t>4535.4786</t>
  </si>
  <si>
    <t>955.11</t>
  </si>
  <si>
    <t>3240.0688</t>
  </si>
  <si>
    <t>3508.1925</t>
  </si>
  <si>
    <t>3295.176</t>
  </si>
  <si>
    <t>986.9234</t>
  </si>
  <si>
    <t>1015.9004</t>
  </si>
  <si>
    <t>1695.4427</t>
  </si>
  <si>
    <t>4278.744</t>
  </si>
  <si>
    <t>1251.3522</t>
  </si>
  <si>
    <t>840.7278</t>
  </si>
  <si>
    <t>771.528</t>
  </si>
  <si>
    <t>3014.6508</t>
  </si>
  <si>
    <t>4630.8141</t>
  </si>
  <si>
    <t>3095.536</t>
  </si>
  <si>
    <t>1176.9057</t>
  </si>
  <si>
    <t>3219.102</t>
  </si>
  <si>
    <t>880.3175</t>
  </si>
  <si>
    <t>4905.192</t>
  </si>
  <si>
    <t>931.2202</t>
  </si>
  <si>
    <t>5678.5428</t>
  </si>
  <si>
    <t>453.22</t>
  </si>
  <si>
    <t>3748.1976</t>
  </si>
  <si>
    <t>1070.0078</t>
  </si>
  <si>
    <t>3522.6317</t>
  </si>
  <si>
    <t>1343.1785</t>
  </si>
  <si>
    <t>606.0959</t>
  </si>
  <si>
    <t>163.0894</t>
  </si>
  <si>
    <t>3977.0458</t>
  </si>
  <si>
    <t>501.0608</t>
  </si>
  <si>
    <t>2872.8239</t>
  </si>
  <si>
    <t>2149.385</t>
  </si>
  <si>
    <t>2465.4672</t>
  </si>
  <si>
    <t>2498.7947</t>
  </si>
  <si>
    <t>1787.2042</t>
  </si>
  <si>
    <t>2796.568</t>
  </si>
  <si>
    <t>1233.18</t>
  </si>
  <si>
    <t>3939.852</t>
  </si>
  <si>
    <t>502.0512</t>
  </si>
  <si>
    <t>4688.5206</t>
  </si>
  <si>
    <t>2963.135</t>
  </si>
  <si>
    <t>3800.724</t>
  </si>
  <si>
    <t>588.5995</t>
  </si>
  <si>
    <t>4491.342</t>
  </si>
  <si>
    <t>2750.1495</t>
  </si>
  <si>
    <t>2700.1285</t>
  </si>
  <si>
    <t>1927.2027</t>
  </si>
  <si>
    <t>1326.6115</t>
  </si>
  <si>
    <t>403.0319</t>
  </si>
  <si>
    <t>489.9519</t>
  </si>
  <si>
    <t>590.5035</t>
  </si>
  <si>
    <t>783.0926</t>
  </si>
  <si>
    <t>823.4282</t>
  </si>
  <si>
    <t>3160.3663</t>
  </si>
  <si>
    <t>2415.7382</t>
  </si>
  <si>
    <t>1856.9341</t>
  </si>
  <si>
    <t>553.9393</t>
  </si>
  <si>
    <t>978.7692</t>
  </si>
  <si>
    <t>2493.4943</t>
  </si>
  <si>
    <t>3065.776</t>
  </si>
  <si>
    <t>165.8748</t>
  </si>
  <si>
    <t>2759.5828</t>
  </si>
  <si>
    <t>1730.9842</t>
  </si>
  <si>
    <t>2477.1635</t>
  </si>
  <si>
    <t>436.2264</t>
  </si>
  <si>
    <t>3100.3875</t>
  </si>
  <si>
    <t>2308.5254</t>
  </si>
  <si>
    <t>4795.0428</t>
  </si>
  <si>
    <t>1216.6756</t>
  </si>
  <si>
    <t>1887.156</t>
  </si>
  <si>
    <t>721.9652</t>
  </si>
  <si>
    <t>972.78</t>
  </si>
  <si>
    <t>296.7208</t>
  </si>
  <si>
    <t>1690.1039</t>
  </si>
  <si>
    <t>3174.7968</t>
  </si>
  <si>
    <t>1298.4753</t>
  </si>
  <si>
    <t>1867.28</t>
  </si>
  <si>
    <t>4451.0327</t>
  </si>
  <si>
    <t>2419.4632</t>
  </si>
  <si>
    <t>347.856</t>
  </si>
  <si>
    <t>121.551</t>
  </si>
  <si>
    <t>2073.7094</t>
  </si>
  <si>
    <t>3325.5461</t>
  </si>
  <si>
    <t>5210.4924</t>
  </si>
  <si>
    <t>508.7336</t>
  </si>
  <si>
    <t>2106.9987</t>
  </si>
  <si>
    <t>4308.3598</t>
  </si>
  <si>
    <t>1844.5304</t>
  </si>
  <si>
    <t>2400.795</t>
  </si>
  <si>
    <t>1163.8795</t>
  </si>
  <si>
    <t>725.6</t>
  </si>
  <si>
    <t>636.4176</t>
  </si>
  <si>
    <t>570.2741</t>
  </si>
  <si>
    <t>1454.9943</t>
  </si>
  <si>
    <t>563.9455</t>
  </si>
  <si>
    <t>1133.365</t>
  </si>
  <si>
    <t>3560.3562</t>
  </si>
  <si>
    <t>1836.2106</t>
  </si>
  <si>
    <t>1041.0141</t>
  </si>
  <si>
    <t>452.4016</t>
  </si>
  <si>
    <t>1283.028</t>
  </si>
  <si>
    <t>2913.2792</t>
  </si>
  <si>
    <t>2638.1124</t>
  </si>
  <si>
    <t>598.6193</t>
  </si>
  <si>
    <t>5873.5204</t>
  </si>
  <si>
    <t>2410.5997</t>
  </si>
  <si>
    <t>1570.3748</t>
  </si>
  <si>
    <t>1237.1325</t>
  </si>
  <si>
    <t>617.48</t>
  </si>
  <si>
    <t>1507.5765</t>
  </si>
  <si>
    <t>2698.5531</t>
  </si>
  <si>
    <t>6049.1524</t>
  </si>
  <si>
    <t>2291.3898</t>
  </si>
  <si>
    <t>665.6661</t>
  </si>
  <si>
    <t>6918.6169</t>
  </si>
  <si>
    <t>3943.7472</t>
  </si>
  <si>
    <t>606.6669</t>
  </si>
  <si>
    <t>654.1852</t>
  </si>
  <si>
    <t>1274.658</t>
  </si>
  <si>
    <t>6469.4743</t>
  </si>
  <si>
    <t>1332.4668</t>
  </si>
  <si>
    <t>1521.9171</t>
  </si>
  <si>
    <t>2625.3863</t>
  </si>
  <si>
    <t>6039.792</t>
  </si>
  <si>
    <t>821.9191</t>
  </si>
  <si>
    <t>3807.6804</t>
  </si>
  <si>
    <t>2711.043</t>
  </si>
  <si>
    <t>1685.984</t>
  </si>
  <si>
    <t>1568.4047</t>
  </si>
  <si>
    <t>2587.2088</t>
  </si>
  <si>
    <t>1477.7266</t>
  </si>
  <si>
    <t>439.1212</t>
  </si>
  <si>
    <t>3184.6551</t>
  </si>
  <si>
    <t>3027.0632</t>
  </si>
  <si>
    <t>4669.84</t>
  </si>
  <si>
    <t>3070.8755</t>
  </si>
  <si>
    <t>1951.326</t>
  </si>
  <si>
    <t>617.8288</t>
  </si>
  <si>
    <t>732.9609</t>
  </si>
  <si>
    <t>604.5356</t>
  </si>
  <si>
    <t>168.48</t>
  </si>
  <si>
    <t>2060.8335</t>
  </si>
  <si>
    <t>2280.7072</t>
  </si>
  <si>
    <t>815.6379</t>
  </si>
  <si>
    <t>2404.3058</t>
  </si>
  <si>
    <t>2322.0938</t>
  </si>
  <si>
    <t>236.8602</t>
  </si>
  <si>
    <t>2582.8397</t>
  </si>
  <si>
    <t>1840.0732</t>
  </si>
  <si>
    <t>3404.4975</t>
  </si>
  <si>
    <t>2511.8184</t>
  </si>
  <si>
    <t>64.0658</t>
  </si>
  <si>
    <t>583.1962</t>
  </si>
  <si>
    <t>1966.1632</t>
  </si>
  <si>
    <t>1261.9278</t>
  </si>
  <si>
    <t>6533.4825</t>
  </si>
  <si>
    <t>85.4205</t>
  </si>
  <si>
    <t>4317.3018</t>
  </si>
  <si>
    <t>2096.6862</t>
  </si>
  <si>
    <t>2210.207</t>
  </si>
  <si>
    <t>2573.031</t>
  </si>
  <si>
    <t>1007.748</t>
  </si>
  <si>
    <t>2638.7597</t>
  </si>
  <si>
    <t>5112.768</t>
  </si>
  <si>
    <t>4545.5399</t>
  </si>
  <si>
    <t>6279.0206</t>
  </si>
  <si>
    <t>616.1064</t>
  </si>
  <si>
    <t>4918.4352</t>
  </si>
  <si>
    <t>1542.002</t>
  </si>
  <si>
    <t>4068.8746</t>
  </si>
  <si>
    <t>1809.3336</t>
  </si>
  <si>
    <t>4446.7228</t>
  </si>
  <si>
    <t>1704.6652</t>
  </si>
  <si>
    <t>2039.6741</t>
  </si>
  <si>
    <t>4179.8385</t>
  </si>
  <si>
    <t>2472.5501</t>
  </si>
  <si>
    <t>1224.8658</t>
  </si>
  <si>
    <t>1189.5862</t>
  </si>
  <si>
    <t>2631.528</t>
  </si>
  <si>
    <t>1140.8477</t>
  </si>
  <si>
    <t>3417.2943</t>
  </si>
  <si>
    <t>81.8701</t>
  </si>
  <si>
    <t>464.8614</t>
  </si>
  <si>
    <t>4741.1028</t>
  </si>
  <si>
    <t>698.0329</t>
  </si>
  <si>
    <t>7253.287</t>
  </si>
  <si>
    <t>666.4706</t>
  </si>
  <si>
    <t>6340.7059</t>
  </si>
  <si>
    <t>5066.051</t>
  </si>
  <si>
    <t>2407.3887</t>
  </si>
  <si>
    <t>2567.3468</t>
  </si>
  <si>
    <t>1058.6292</t>
  </si>
  <si>
    <t>2472.2888</t>
  </si>
  <si>
    <t>4880.981</t>
  </si>
  <si>
    <t>2698.2102</t>
  </si>
  <si>
    <t>2294.9089</t>
  </si>
  <si>
    <t>3640.0712</t>
  </si>
  <si>
    <t>1074.5232</t>
  </si>
  <si>
    <t>4035.6606</t>
  </si>
  <si>
    <t>658.9282</t>
  </si>
  <si>
    <t>605.709</t>
  </si>
  <si>
    <t>1147.1736</t>
  </si>
  <si>
    <t>3343.3993</t>
  </si>
  <si>
    <t>1678.65</t>
  </si>
  <si>
    <t>1974.5797</t>
  </si>
  <si>
    <t>4065.9507</t>
  </si>
  <si>
    <t>1506.2987</t>
  </si>
  <si>
    <t>457.3786</t>
  </si>
  <si>
    <t>4986.3438</t>
  </si>
  <si>
    <t>1865.8931</t>
  </si>
  <si>
    <t>4059.4221</t>
  </si>
  <si>
    <t>2608.3338</t>
  </si>
  <si>
    <t>3375.1138</t>
  </si>
  <si>
    <t>5689.5242</t>
  </si>
  <si>
    <t>1429.162</t>
  </si>
  <si>
    <t>4613.2092</t>
  </si>
  <si>
    <t>2542.6432</t>
  </si>
  <si>
    <t>2861.1884</t>
  </si>
  <si>
    <t>506.6001</t>
  </si>
  <si>
    <t>2548.1377</t>
  </si>
  <si>
    <t>789.942</t>
  </si>
  <si>
    <t>1109.8899</t>
  </si>
  <si>
    <t>1660.2344</t>
  </si>
  <si>
    <t>1023.9254</t>
  </si>
  <si>
    <t>696.0585</t>
  </si>
  <si>
    <t>2785.7034</t>
  </si>
  <si>
    <t>3334.4344</t>
  </si>
  <si>
    <t>1889.0966</t>
  </si>
  <si>
    <t>1426.8854</t>
  </si>
  <si>
    <t>167.524</t>
  </si>
  <si>
    <t>2183.4106</t>
  </si>
  <si>
    <t>741.7745</t>
  </si>
  <si>
    <t>399.2025</t>
  </si>
  <si>
    <t>3678.6708</t>
  </si>
  <si>
    <t>1437.4836</t>
  </si>
  <si>
    <t>1610.4047</t>
  </si>
  <si>
    <t>126.8226</t>
  </si>
  <si>
    <t>3816.7367</t>
  </si>
  <si>
    <t>964.503</t>
  </si>
  <si>
    <t>3698.8676</t>
  </si>
  <si>
    <t>5259.8642</t>
  </si>
  <si>
    <t>2605.581</t>
  </si>
  <si>
    <t>4747.8992</t>
  </si>
  <si>
    <t>4936.4354</t>
  </si>
  <si>
    <t>839.2766</t>
  </si>
  <si>
    <t>1973.009</t>
  </si>
  <si>
    <t>1367.2767</t>
  </si>
  <si>
    <t>69.6338</t>
  </si>
  <si>
    <t>4354.4956</t>
  </si>
  <si>
    <t>434.4061</t>
  </si>
  <si>
    <t>1310.3328</t>
  </si>
  <si>
    <t>534.0004</t>
  </si>
  <si>
    <t>265.4716</t>
  </si>
  <si>
    <t>321.129</t>
  </si>
  <si>
    <t>824.4868</t>
  </si>
  <si>
    <t>2385.078</t>
  </si>
  <si>
    <t>1856.4827</t>
  </si>
  <si>
    <t>3486.5436</t>
  </si>
  <si>
    <t>590.6988</t>
  </si>
  <si>
    <t>679.3185</t>
  </si>
  <si>
    <t>2052.2248</t>
  </si>
  <si>
    <t>1618.4902</t>
  </si>
  <si>
    <t>118.2294</t>
  </si>
  <si>
    <t>512.0431</t>
  </si>
  <si>
    <t>678.7317</t>
  </si>
  <si>
    <t>406.6859</t>
  </si>
  <si>
    <t>4920.8982</t>
  </si>
  <si>
    <t>66.7951</t>
  </si>
  <si>
    <t>5056.751</t>
  </si>
  <si>
    <t>667.6749</t>
  </si>
  <si>
    <t>2124.1262</t>
  </si>
  <si>
    <t>1076.3374</t>
  </si>
  <si>
    <t>474.1682</t>
  </si>
  <si>
    <t>2740.2041</t>
  </si>
  <si>
    <t>5377.1949</t>
  </si>
  <si>
    <t>3062.8174</t>
  </si>
  <si>
    <t>3154.9088</t>
  </si>
  <si>
    <t>4289.8342</t>
  </si>
  <si>
    <t>3282.156</t>
  </si>
  <si>
    <t>5067.3375</t>
  </si>
  <si>
    <t>1409.8754</t>
  </si>
  <si>
    <t>1282.9821</t>
  </si>
  <si>
    <t>2213.8232</t>
  </si>
  <si>
    <t>2018.5427</t>
  </si>
  <si>
    <t>3646.659</t>
  </si>
  <si>
    <t>4072.589</t>
  </si>
  <si>
    <t>2585.214</t>
  </si>
  <si>
    <t>187.209</t>
  </si>
  <si>
    <t>3033.4126</t>
  </si>
  <si>
    <t>869.0032</t>
  </si>
  <si>
    <t>476.8296</t>
  </si>
  <si>
    <t>905.3358</t>
  </si>
  <si>
    <t>3383.0731</t>
  </si>
  <si>
    <t>226.734</t>
  </si>
  <si>
    <t>1132.74</t>
  </si>
  <si>
    <t>437.4404</t>
  </si>
  <si>
    <t>538.5072</t>
  </si>
  <si>
    <t>5884.947</t>
  </si>
  <si>
    <t>2303.4658</t>
  </si>
  <si>
    <t>1059.363</t>
  </si>
  <si>
    <t>457.5712</t>
  </si>
  <si>
    <t>6044.4792</t>
  </si>
  <si>
    <t>984.963</t>
  </si>
  <si>
    <t>2453.2783</t>
  </si>
  <si>
    <t>5071.5504</t>
  </si>
  <si>
    <t>644.5108</t>
  </si>
  <si>
    <t>2336.0766</t>
  </si>
  <si>
    <t>1214.2502</t>
  </si>
  <si>
    <t>5754.6847</t>
  </si>
  <si>
    <t>2058.409</t>
  </si>
  <si>
    <t>1360.9388</t>
  </si>
  <si>
    <t>2268.0679</t>
  </si>
  <si>
    <t>3287.8532</t>
  </si>
  <si>
    <t>377.8317</t>
  </si>
  <si>
    <t>4711.2219</t>
  </si>
  <si>
    <t>276.2844</t>
  </si>
  <si>
    <t>279.9263</t>
  </si>
  <si>
    <t>508.241</t>
  </si>
  <si>
    <t>4797.002</t>
  </si>
  <si>
    <t>55.0045</t>
  </si>
  <si>
    <t>2094.3749</t>
  </si>
  <si>
    <t>1615.3046</t>
  </si>
  <si>
    <t>3409.9631</t>
  </si>
  <si>
    <t>4888.6157</t>
  </si>
  <si>
    <t>1176.1245</t>
  </si>
  <si>
    <t>2961.1113</t>
  </si>
  <si>
    <t>1488.5961</t>
  </si>
  <si>
    <t>4694.5672</t>
  </si>
  <si>
    <t>738.5812</t>
  </si>
  <si>
    <t>651.186</t>
  </si>
  <si>
    <t>3297.439</t>
  </si>
  <si>
    <t>4441.9757</t>
  </si>
  <si>
    <t>3172.323</t>
  </si>
  <si>
    <t>1470.542</t>
  </si>
  <si>
    <t>2626.1852</t>
  </si>
  <si>
    <t>2875.7925</t>
  </si>
  <si>
    <t>1071.7072</t>
  </si>
  <si>
    <t>135.0825</t>
  </si>
  <si>
    <t>2269.0838</t>
  </si>
  <si>
    <t>2581.5399</t>
  </si>
  <si>
    <t>321.1361</t>
  </si>
  <si>
    <t>2943.1102</t>
  </si>
  <si>
    <t>2719.9152</t>
  </si>
  <si>
    <t>3225.054</t>
  </si>
  <si>
    <t>1029.4046</t>
  </si>
  <si>
    <t>492.6768</t>
  </si>
  <si>
    <t>897.6825</t>
  </si>
  <si>
    <t>3439.233</t>
  </si>
  <si>
    <t>512.8144</t>
  </si>
  <si>
    <t>1305.72</t>
  </si>
  <si>
    <t>1109.5458</t>
  </si>
  <si>
    <t>69.0758</t>
  </si>
  <si>
    <t>5092.7296</t>
  </si>
  <si>
    <t>470.4994</t>
  </si>
  <si>
    <t>6928.3372</t>
  </si>
  <si>
    <t>2642.409</t>
  </si>
  <si>
    <t>109.2208</t>
  </si>
  <si>
    <t>1504.9539</t>
  </si>
  <si>
    <t>4114.8687</t>
  </si>
  <si>
    <t>3476.123</t>
  </si>
  <si>
    <t>1132.5075</t>
  </si>
  <si>
    <t>309.5291</t>
  </si>
  <si>
    <t>1439.64</t>
  </si>
  <si>
    <t>768.0405</t>
  </si>
  <si>
    <t>236.313</t>
  </si>
  <si>
    <t>5175.4826</t>
  </si>
  <si>
    <t>1825.3172</t>
  </si>
  <si>
    <t>1467.6135</t>
  </si>
  <si>
    <t>1496.7067</t>
  </si>
  <si>
    <t>5011.9839</t>
  </si>
  <si>
    <t>2157.3241</t>
  </si>
  <si>
    <t>1574.9996</t>
  </si>
  <si>
    <t>6362.2602</t>
  </si>
  <si>
    <t>635.531</t>
  </si>
  <si>
    <t>1058.7632</t>
  </si>
  <si>
    <t>4577.274</t>
  </si>
  <si>
    <t>2059.738</t>
  </si>
  <si>
    <t>1929.874</t>
  </si>
  <si>
    <t>1367.5408</t>
  </si>
  <si>
    <t>3748.551</t>
  </si>
  <si>
    <t>3437.0735</t>
  </si>
  <si>
    <t>1389.0015</t>
  </si>
  <si>
    <t>2015.6696</t>
  </si>
  <si>
    <t>1468.231</t>
  </si>
  <si>
    <t>2181.6321</t>
  </si>
  <si>
    <t>364.3275</t>
  </si>
  <si>
    <t>1853.5908</t>
  </si>
  <si>
    <t>3441.9226</t>
  </si>
  <si>
    <t>6562.0465</t>
  </si>
  <si>
    <t>289.9256</t>
  </si>
  <si>
    <t>734.5016</t>
  </si>
  <si>
    <t>567.2628</t>
  </si>
  <si>
    <t>3356.7048</t>
  </si>
  <si>
    <t>2717.6072</t>
  </si>
  <si>
    <t>378.2236</t>
  </si>
  <si>
    <t>2144.6451</t>
  </si>
  <si>
    <t>3150.1754</t>
  </si>
  <si>
    <t>623.5185</t>
  </si>
  <si>
    <t>5225.6002</t>
  </si>
  <si>
    <t>1609.7138</t>
  </si>
  <si>
    <t>2054.7206</t>
  </si>
  <si>
    <t>576.569</t>
  </si>
  <si>
    <t>1960.5981</t>
  </si>
  <si>
    <t>3371.9568</t>
  </si>
  <si>
    <t>328.1629</t>
  </si>
  <si>
    <t>961.3968</t>
  </si>
  <si>
    <t>1238.6165</t>
  </si>
  <si>
    <t>2975.3304</t>
  </si>
  <si>
    <t>1534.779</t>
  </si>
  <si>
    <t>902.937</t>
  </si>
  <si>
    <t>2493.5532</t>
  </si>
  <si>
    <t>60.3911</t>
  </si>
  <si>
    <t>719.3814</t>
  </si>
  <si>
    <t>1132.5664</t>
  </si>
  <si>
    <t>498.7144</t>
  </si>
  <si>
    <t>4698.5212</t>
  </si>
  <si>
    <t>2220.7005</t>
  </si>
  <si>
    <t>1884.5256</t>
  </si>
  <si>
    <t>413.5152</t>
  </si>
  <si>
    <t>5883.4237</t>
  </si>
  <si>
    <t>1431.8726</t>
  </si>
  <si>
    <t>4687.9812</t>
  </si>
  <si>
    <t>4904.5633</t>
  </si>
  <si>
    <t>6543.7125</t>
  </si>
  <si>
    <t>2115.9314</t>
  </si>
  <si>
    <t>696.3096</t>
  </si>
  <si>
    <t>1577.9961</t>
  </si>
  <si>
    <t>1957.9476</t>
  </si>
  <si>
    <t>4297.995</t>
  </si>
  <si>
    <t>3729.7092</t>
  </si>
  <si>
    <t>2157.2032</t>
  </si>
  <si>
    <t>545.3474</t>
  </si>
  <si>
    <t>693.3848</t>
  </si>
  <si>
    <t>4987.3885</t>
  </si>
  <si>
    <t>1461.3354</t>
  </si>
  <si>
    <t>3559.7455</t>
  </si>
  <si>
    <t>2687.9635</t>
  </si>
  <si>
    <t>3010.0922</t>
  </si>
  <si>
    <t>1269.4066</t>
  </si>
  <si>
    <t>607.2311</t>
  </si>
  <si>
    <t>425.7106</t>
  </si>
  <si>
    <t>232.328</t>
  </si>
  <si>
    <t>4145.3243</t>
  </si>
  <si>
    <t>358.7552</t>
  </si>
  <si>
    <t>1364.0254</t>
  </si>
  <si>
    <t>1432.5181</t>
  </si>
  <si>
    <t>258.168</t>
  </si>
  <si>
    <t>559.3504</t>
  </si>
  <si>
    <t>458.2079</t>
  </si>
  <si>
    <t>52.4055</t>
  </si>
  <si>
    <t>861.49</t>
  </si>
  <si>
    <t>437.1784</t>
  </si>
  <si>
    <t>2960.017</t>
  </si>
  <si>
    <t>4097.6358</t>
  </si>
  <si>
    <t>552.8348</t>
  </si>
  <si>
    <t>2204.0805</t>
  </si>
  <si>
    <t>1946.5272</t>
  </si>
  <si>
    <t>1420.5731</t>
  </si>
  <si>
    <t>2266.6006</t>
  </si>
  <si>
    <t>531.3462</t>
  </si>
  <si>
    <t>1885.079</t>
  </si>
  <si>
    <t>351.5233</t>
  </si>
  <si>
    <t>1943.9325</t>
  </si>
  <si>
    <t>844.3042</t>
  </si>
  <si>
    <t>2060.6866</t>
  </si>
  <si>
    <t>2532.6225</t>
  </si>
  <si>
    <t>3931.8152</t>
  </si>
  <si>
    <t>1271.0682</t>
  </si>
  <si>
    <t>2135.9245</t>
  </si>
  <si>
    <t>3304.6062</t>
  </si>
  <si>
    <t>1817.592</t>
  </si>
  <si>
    <t>456.0472</t>
  </si>
  <si>
    <t>4161.626</t>
  </si>
  <si>
    <t>3442.488</t>
  </si>
  <si>
    <t>6414.1759</t>
  </si>
  <si>
    <t>788.998</t>
  </si>
  <si>
    <t>4853.6486</t>
  </si>
  <si>
    <t>2330.9613</t>
  </si>
  <si>
    <t>5974.785</t>
  </si>
  <si>
    <t>4217.9704</t>
  </si>
  <si>
    <t>2370.6853</t>
  </si>
  <si>
    <t>177.2022</t>
  </si>
  <si>
    <t>2987.78</t>
  </si>
  <si>
    <t>4727.1668</t>
  </si>
  <si>
    <t>3594.0082</t>
  </si>
  <si>
    <t>3185.8551</t>
  </si>
  <si>
    <t>296.5742</t>
  </si>
  <si>
    <t>105.2419</t>
  </si>
  <si>
    <t>2451.1312</t>
  </si>
  <si>
    <t>651.7595</t>
  </si>
  <si>
    <t>406.0687</t>
  </si>
  <si>
    <t>2107.6125</t>
  </si>
  <si>
    <t>2542.3373</t>
  </si>
  <si>
    <t>6141.7107</t>
  </si>
  <si>
    <t>2218.794</t>
  </si>
  <si>
    <t>501.2858</t>
  </si>
  <si>
    <t>1550.248</t>
  </si>
  <si>
    <t>3616.6956</t>
  </si>
  <si>
    <t>611.9056</t>
  </si>
  <si>
    <t>3670.1694</t>
  </si>
  <si>
    <t>2694.8145</t>
  </si>
  <si>
    <t>3010.3375</t>
  </si>
  <si>
    <t>4822.422</t>
  </si>
  <si>
    <t>315.5412</t>
  </si>
  <si>
    <t>3487.1512</t>
  </si>
  <si>
    <t>2320.1826</t>
  </si>
  <si>
    <t>1663.305</t>
  </si>
  <si>
    <t>3117.8585</t>
  </si>
  <si>
    <t>3331.9714</t>
  </si>
  <si>
    <t>71.2148</t>
  </si>
  <si>
    <t>2762.4766</t>
  </si>
  <si>
    <t>4762.154</t>
  </si>
  <si>
    <t>379.1108</t>
  </si>
  <si>
    <t>2098.3125</t>
  </si>
  <si>
    <t>81.5384</t>
  </si>
  <si>
    <t>1109.0083</t>
  </si>
  <si>
    <t>1696.7385</t>
  </si>
  <si>
    <t>318.4785</t>
  </si>
  <si>
    <t>6315.9431</t>
  </si>
  <si>
    <t>1290.0514</t>
  </si>
  <si>
    <t>3011.2904</t>
  </si>
  <si>
    <t>1193.5632</t>
  </si>
  <si>
    <t>256.649</t>
  </si>
  <si>
    <t>617.3542</t>
  </si>
  <si>
    <t>3613.4995</t>
  </si>
  <si>
    <t>1012.6299</t>
  </si>
  <si>
    <t>4884.453</t>
  </si>
  <si>
    <t>516.3872</t>
  </si>
  <si>
    <t>4205.8636</t>
  </si>
  <si>
    <t>4154.6045</t>
  </si>
  <si>
    <t>1117.7236</t>
  </si>
  <si>
    <t>2152.5548</t>
  </si>
  <si>
    <t>942.09</t>
  </si>
  <si>
    <t>568.6702</t>
  </si>
  <si>
    <t>1045.7813</t>
  </si>
  <si>
    <t>2085.0228</t>
  </si>
  <si>
    <t>663.6322</t>
  </si>
  <si>
    <t>3384.4262</t>
  </si>
  <si>
    <t>1735.1026</t>
  </si>
  <si>
    <t>3667.0396</t>
  </si>
  <si>
    <t>2069.0299</t>
  </si>
  <si>
    <t>3942.7186</t>
  </si>
  <si>
    <t>353.4787</t>
  </si>
  <si>
    <t>2450.0776</t>
  </si>
  <si>
    <t>292.0603</t>
  </si>
  <si>
    <t>2516.2495</t>
  </si>
  <si>
    <t>639.2588</t>
  </si>
  <si>
    <t>1050.4428</t>
  </si>
  <si>
    <t>2021.7828</t>
  </si>
  <si>
    <t>1703.7646</t>
  </si>
  <si>
    <t>4228.5711</t>
  </si>
  <si>
    <t>2723.4306</t>
  </si>
  <si>
    <t>3294.9063</t>
  </si>
  <si>
    <t>2240.5402</t>
  </si>
  <si>
    <t>4081.0136</t>
  </si>
  <si>
    <t>2346.9815</t>
  </si>
  <si>
    <t>4685.0842</t>
  </si>
  <si>
    <t>3833.0415</t>
  </si>
  <si>
    <t>320.3385</t>
  </si>
  <si>
    <t>4647.8238</t>
  </si>
  <si>
    <t>1970.6855</t>
  </si>
  <si>
    <t>1918.6861</t>
  </si>
  <si>
    <t>201.624</t>
  </si>
  <si>
    <t>2253.271</t>
  </si>
  <si>
    <t>606.639</t>
  </si>
  <si>
    <t>6704.8722</t>
  </si>
  <si>
    <t>1765.1168</t>
  </si>
  <si>
    <t>1765.1865</t>
  </si>
  <si>
    <t>642.7974</t>
  </si>
  <si>
    <t>3547.6214</t>
  </si>
  <si>
    <t>1851.346</t>
  </si>
  <si>
    <t>949.051</t>
  </si>
  <si>
    <t>6773.19</t>
  </si>
  <si>
    <t>3438.237</t>
  </si>
  <si>
    <t>958.9304</t>
  </si>
  <si>
    <t>195.6766</t>
  </si>
  <si>
    <t>4653.999</t>
  </si>
  <si>
    <t>4588.501</t>
  </si>
  <si>
    <t>1195.3011</t>
  </si>
  <si>
    <t>3682.6326</t>
  </si>
  <si>
    <t>1436.3912</t>
  </si>
  <si>
    <t>742.2076</t>
  </si>
  <si>
    <t>3881.913</t>
  </si>
  <si>
    <t>63.8454</t>
  </si>
  <si>
    <t>3992.2808</t>
  </si>
  <si>
    <t>1482.4777</t>
  </si>
  <si>
    <t>1940.0188</t>
  </si>
  <si>
    <t>582.7752</t>
  </si>
  <si>
    <t>1088.2984</t>
  </si>
  <si>
    <t>3568.8341</t>
  </si>
  <si>
    <t>4526.8912</t>
  </si>
  <si>
    <t>1533.3189</t>
  </si>
  <si>
    <t>2162.8588</t>
  </si>
  <si>
    <t>3264.6348</t>
  </si>
  <si>
    <t>1893.0076</t>
  </si>
  <si>
    <t>1110.699</t>
  </si>
  <si>
    <t>4677.9456</t>
  </si>
  <si>
    <t>150.815</t>
  </si>
  <si>
    <t>1401.9762</t>
  </si>
  <si>
    <t>3927.1575</t>
  </si>
  <si>
    <t>1437.1817</t>
  </si>
  <si>
    <t>2858.1225</t>
  </si>
  <si>
    <t>3066.1412</t>
  </si>
  <si>
    <t>573.903</t>
  </si>
  <si>
    <t>1454.0085</t>
  </si>
  <si>
    <t>925.8072</t>
  </si>
  <si>
    <t>270.0757</t>
  </si>
  <si>
    <t>3338.7558</t>
  </si>
  <si>
    <t>1140.6469</t>
  </si>
  <si>
    <t>3586.9678</t>
  </si>
  <si>
    <t>718.6482</t>
  </si>
  <si>
    <t>1164.3507</t>
  </si>
  <si>
    <t>1543.3843</t>
  </si>
  <si>
    <t>1499.3615</t>
  </si>
  <si>
    <t>2430.5345</t>
  </si>
  <si>
    <t>2524.4218</t>
  </si>
  <si>
    <t>335.3171</t>
  </si>
  <si>
    <t>835.8747</t>
  </si>
  <si>
    <t>1076.3975</t>
  </si>
  <si>
    <t>2625.669</t>
  </si>
  <si>
    <t>700.3132</t>
  </si>
  <si>
    <t>375.5297</t>
  </si>
  <si>
    <t>3786.3239</t>
  </si>
  <si>
    <t>1153.4759</t>
  </si>
  <si>
    <t>993.0503</t>
  </si>
  <si>
    <t>2832.7093</t>
  </si>
  <si>
    <t>730.949</t>
  </si>
  <si>
    <t>804.2175</t>
  </si>
  <si>
    <t>5656.7405</t>
  </si>
  <si>
    <t>5221.8756</t>
  </si>
  <si>
    <t>132.6812</t>
  </si>
  <si>
    <t>507.6014</t>
  </si>
  <si>
    <t>1611.2461</t>
  </si>
  <si>
    <t>594.7195</t>
  </si>
  <si>
    <t>792.0466</t>
  </si>
  <si>
    <t>1360.8597</t>
  </si>
  <si>
    <t>197.8172</t>
  </si>
  <si>
    <t>453.6528</t>
  </si>
  <si>
    <t>446.4809</t>
  </si>
  <si>
    <t>4785.0453</t>
  </si>
  <si>
    <t>791.7685</t>
  </si>
  <si>
    <t>99.696</t>
  </si>
  <si>
    <t>530.5783</t>
  </si>
  <si>
    <t>3575.54</t>
  </si>
  <si>
    <t>4404.0931</t>
  </si>
  <si>
    <t>1893.3638</t>
  </si>
  <si>
    <t>1507.9578</t>
  </si>
  <si>
    <t>1535.0087</t>
  </si>
  <si>
    <t>2573.775</t>
  </si>
  <si>
    <t>332.2658</t>
  </si>
  <si>
    <t>1082.2224</t>
  </si>
  <si>
    <t>2827.1095</t>
  </si>
  <si>
    <t>7150.8258</t>
  </si>
  <si>
    <t>632.493</t>
  </si>
  <si>
    <t>1580.3149</t>
  </si>
  <si>
    <t>784.2355</t>
  </si>
  <si>
    <t>3411.877</t>
  </si>
  <si>
    <t>3675.652</t>
  </si>
  <si>
    <t>3634.2958</t>
  </si>
  <si>
    <t>343.2862</t>
  </si>
  <si>
    <t>3219.9037</t>
  </si>
  <si>
    <t>1903.0032</t>
  </si>
  <si>
    <t>768.7095</t>
  </si>
  <si>
    <t>582.2507</t>
  </si>
  <si>
    <t>5263.1025</t>
  </si>
  <si>
    <t>1199.2753</t>
  </si>
  <si>
    <t>1043.9343</t>
  </si>
  <si>
    <t>1210.2518</t>
  </si>
  <si>
    <t>808.994</t>
  </si>
  <si>
    <t>1647.4919</t>
  </si>
  <si>
    <t>4998.7035</t>
  </si>
  <si>
    <t>5626.8422</t>
  </si>
  <si>
    <t>3127.0568</t>
  </si>
  <si>
    <t>1031.8703</t>
  </si>
  <si>
    <t>3146.8224</t>
  </si>
  <si>
    <t>225.6149</t>
  </si>
  <si>
    <t>1082.799</t>
  </si>
  <si>
    <t>1511.7088</t>
  </si>
  <si>
    <t>1053.07</t>
  </si>
  <si>
    <t>1551.1702</t>
  </si>
  <si>
    <t>2336.4353</t>
  </si>
  <si>
    <t>1984.4433</t>
  </si>
  <si>
    <t>167.865</t>
  </si>
  <si>
    <t>1252.6263</t>
  </si>
  <si>
    <t>642.0488</t>
  </si>
  <si>
    <t>3569.65</t>
  </si>
  <si>
    <t>1752.8473</t>
  </si>
  <si>
    <t>1305.9519</t>
  </si>
  <si>
    <t>2701.278</t>
  </si>
  <si>
    <t>837.2976</t>
  </si>
  <si>
    <t>2065.158</t>
  </si>
  <si>
    <t>5630.0805</t>
  </si>
  <si>
    <t>855.5876</t>
  </si>
  <si>
    <t>1105.77</t>
  </si>
  <si>
    <t>362.2118</t>
  </si>
  <si>
    <t>1146.7604</t>
  </si>
  <si>
    <t>5158.3777</t>
  </si>
  <si>
    <t>4760.67</t>
  </si>
  <si>
    <t>1153.6817</t>
  </si>
  <si>
    <t>2226.513</t>
  </si>
  <si>
    <t>6177.5157</t>
  </si>
  <si>
    <t>1727.2797</t>
  </si>
  <si>
    <t>494.1704</t>
  </si>
  <si>
    <t>1706.7224</t>
  </si>
  <si>
    <t>251.6273</t>
  </si>
  <si>
    <t>4665.2873</t>
  </si>
  <si>
    <t>695.113</t>
  </si>
  <si>
    <t>847.602</t>
  </si>
  <si>
    <t>1249.9758</t>
  </si>
  <si>
    <t>716.9448</t>
  </si>
  <si>
    <t>113.4721</t>
  </si>
  <si>
    <t>424.452</t>
  </si>
  <si>
    <t>4680.9504</t>
  </si>
  <si>
    <t>1916.1692</t>
  </si>
  <si>
    <t>1493.2638</t>
  </si>
  <si>
    <t>1996.0125</t>
  </si>
  <si>
    <t>2120.7627</t>
  </si>
  <si>
    <t>329.6013</t>
  </si>
  <si>
    <t>6528.653</t>
  </si>
  <si>
    <t>1383.8809</t>
  </si>
  <si>
    <t>1503.2241</t>
  </si>
  <si>
    <t>3972.1459</t>
  </si>
  <si>
    <t>3746.97</t>
  </si>
  <si>
    <t>3682.5322</t>
  </si>
  <si>
    <t>6289.8225</t>
  </si>
  <si>
    <t>1735.1754</t>
  </si>
  <si>
    <t>562.7042</t>
  </si>
  <si>
    <t>4781.9205</t>
  </si>
  <si>
    <t>2103.2731</t>
  </si>
  <si>
    <t>1462.6408</t>
  </si>
  <si>
    <t>551.0281</t>
  </si>
  <si>
    <t>871.503</t>
  </si>
  <si>
    <t>4080.034</t>
  </si>
  <si>
    <t>2845.3263</t>
  </si>
  <si>
    <t>1401.4158</t>
  </si>
  <si>
    <t>1724.7572</t>
  </si>
  <si>
    <t>1446.9386</t>
  </si>
  <si>
    <t>3145.3381</t>
  </si>
  <si>
    <t>4755.276</t>
  </si>
  <si>
    <t>797.7586</t>
  </si>
  <si>
    <t>1898.1021</t>
  </si>
  <si>
    <t>1620.3725</t>
  </si>
  <si>
    <t>830.8899</t>
  </si>
  <si>
    <t>5146.4266</t>
  </si>
  <si>
    <t>1510.351</t>
  </si>
  <si>
    <t>717.0951</t>
  </si>
  <si>
    <t>2369.2184</t>
  </si>
  <si>
    <t>1412.0888</t>
  </si>
  <si>
    <t>742.8542</t>
  </si>
  <si>
    <t>582.0978</t>
  </si>
  <si>
    <t>2555.2184</t>
  </si>
  <si>
    <t>2536.11</t>
  </si>
  <si>
    <t>4336.0506</t>
  </si>
  <si>
    <t>664.9661</t>
  </si>
  <si>
    <t>576.8771</t>
  </si>
  <si>
    <t>2245.0851</t>
  </si>
  <si>
    <t>942.9084</t>
  </si>
  <si>
    <t>749.6693</t>
  </si>
  <si>
    <t>4840.402</t>
  </si>
  <si>
    <t>3474.2196</t>
  </si>
  <si>
    <t>2884.6368</t>
  </si>
  <si>
    <t>4185.7238</t>
  </si>
  <si>
    <t>2497.794</t>
  </si>
  <si>
    <t>4128.0344</t>
  </si>
  <si>
    <t>182.4493</t>
  </si>
  <si>
    <t>1415.925</t>
  </si>
  <si>
    <t>6021.502</t>
  </si>
  <si>
    <t>1904.1465</t>
  </si>
  <si>
    <t>3307.3125</t>
  </si>
  <si>
    <t>833.8659</t>
  </si>
  <si>
    <t>1680.696</t>
  </si>
  <si>
    <t>2544.9738</t>
  </si>
  <si>
    <t>2465.4114</t>
  </si>
  <si>
    <t>1817.3294</t>
  </si>
  <si>
    <t>2645.85</t>
  </si>
  <si>
    <t>5020.5662</t>
  </si>
  <si>
    <t>5525.4338</t>
  </si>
  <si>
    <t>1121.3258</t>
  </si>
  <si>
    <t>976.2768</t>
  </si>
  <si>
    <t>1697.059</t>
  </si>
  <si>
    <t>504.432</t>
  </si>
  <si>
    <t>622.7531</t>
  </si>
  <si>
    <t>1387.498</t>
  </si>
  <si>
    <t>5528.5022</t>
  </si>
  <si>
    <t>1797.876</t>
  </si>
  <si>
    <t>2482.17</t>
  </si>
  <si>
    <t>7136.2155</t>
  </si>
  <si>
    <t>5118.224</t>
  </si>
  <si>
    <t>614.2836</t>
  </si>
  <si>
    <t>1318.1243</t>
  </si>
  <si>
    <t>234.0401</t>
  </si>
  <si>
    <t>854.7444</t>
  </si>
  <si>
    <t>1414.9485</t>
  </si>
  <si>
    <t>615.0499</t>
  </si>
  <si>
    <t>3160.5446</t>
  </si>
  <si>
    <t>2168.1772</t>
  </si>
  <si>
    <t>363.7618</t>
  </si>
  <si>
    <t>3361.1614</t>
  </si>
  <si>
    <t>905.9341</t>
  </si>
  <si>
    <t>1087.6815</t>
  </si>
  <si>
    <t>4484.1376</t>
  </si>
  <si>
    <t>1395.4408</t>
  </si>
  <si>
    <t>357.0735</t>
  </si>
  <si>
    <t>3770.8859</t>
  </si>
  <si>
    <t>3147.5199</t>
  </si>
  <si>
    <t>2294.7688</t>
  </si>
  <si>
    <t>2092.3121</t>
  </si>
  <si>
    <t>3875.9378</t>
  </si>
  <si>
    <t>708.0124</t>
  </si>
  <si>
    <t>240.5898</t>
  </si>
  <si>
    <t>633.7299</t>
  </si>
  <si>
    <t>853.4898</t>
  </si>
  <si>
    <t>618.8065</t>
  </si>
  <si>
    <t>728.8178</t>
  </si>
  <si>
    <t>1472.6488</t>
  </si>
  <si>
    <t>3795.8954</t>
  </si>
  <si>
    <t>913.7027</t>
  </si>
  <si>
    <t>454.6491</t>
  </si>
  <si>
    <t>1141.3313</t>
  </si>
  <si>
    <t>3035.3805</t>
  </si>
  <si>
    <t>1331.5182</t>
  </si>
  <si>
    <t>367.5704</t>
  </si>
  <si>
    <t>1053.168</t>
  </si>
  <si>
    <t>3468.3188</t>
  </si>
  <si>
    <t>4250.8347</t>
  </si>
  <si>
    <t>2401.539</t>
  </si>
  <si>
    <t>898.1475</t>
  </si>
  <si>
    <t>357.5168</t>
  </si>
  <si>
    <t>766.3898</t>
  </si>
  <si>
    <t>1318.1994</t>
  </si>
  <si>
    <t>5405.532</t>
  </si>
  <si>
    <t>2403.3835</t>
  </si>
  <si>
    <t>4529.4422</t>
  </si>
  <si>
    <t>799.8</t>
  </si>
  <si>
    <t>6626.2593</t>
  </si>
  <si>
    <t>1018.0012</t>
  </si>
  <si>
    <t>5050.8207</t>
  </si>
  <si>
    <t>3798.8287</t>
  </si>
  <si>
    <t>2127.8381</t>
  </si>
  <si>
    <t>475.3999</t>
  </si>
  <si>
    <t>861.4404</t>
  </si>
  <si>
    <t>456.723</t>
  </si>
  <si>
    <t>1138.4753</t>
  </si>
  <si>
    <t>1572.9927</t>
  </si>
  <si>
    <t>2636.2487</t>
  </si>
  <si>
    <t>957.5342</t>
  </si>
  <si>
    <t>570.741</t>
  </si>
  <si>
    <t>1070.1789</t>
  </si>
  <si>
    <t>855.1908</t>
  </si>
  <si>
    <t>678.3188</t>
  </si>
  <si>
    <t>2723.0431</t>
  </si>
  <si>
    <t>1035.581</t>
  </si>
  <si>
    <t>214.6672</t>
  </si>
  <si>
    <t>1383.1425</t>
  </si>
  <si>
    <t>429.3587</t>
  </si>
  <si>
    <t>1436.106</t>
  </si>
  <si>
    <t>2656.8389</t>
  </si>
  <si>
    <t>1132.3773</t>
  </si>
  <si>
    <t>983.5838</t>
  </si>
  <si>
    <t>5106.4589</t>
  </si>
  <si>
    <t>637.3522</t>
  </si>
  <si>
    <t>1657.9575</t>
  </si>
  <si>
    <t>4426.4206</t>
  </si>
  <si>
    <t>1232.4992</t>
  </si>
  <si>
    <t>1424.7352</t>
  </si>
  <si>
    <t>2064.972</t>
  </si>
  <si>
    <t>1327.9172</t>
  </si>
  <si>
    <t>4711.0266</t>
  </si>
  <si>
    <t>4729.298</t>
  </si>
  <si>
    <t>341.562</t>
  </si>
  <si>
    <t>739.7939</t>
  </si>
  <si>
    <t>991.894</t>
  </si>
  <si>
    <t>1585.2501</t>
  </si>
  <si>
    <t>191.2768</t>
  </si>
  <si>
    <t>615.7474</t>
  </si>
  <si>
    <t>361.3744</t>
  </si>
  <si>
    <t>3106.1647</t>
  </si>
  <si>
    <t>3636.0536</t>
  </si>
  <si>
    <t>815.145</t>
  </si>
  <si>
    <t>196.0161</t>
  </si>
  <si>
    <t>704.7044</t>
  </si>
  <si>
    <t>757.5904</t>
  </si>
  <si>
    <t>2338.3681</t>
  </si>
  <si>
    <t>1437.563</t>
  </si>
  <si>
    <t>1895.0917</t>
  </si>
  <si>
    <t>1365.984</t>
  </si>
  <si>
    <t>537.075</t>
  </si>
  <si>
    <t>762.5405</t>
  </si>
  <si>
    <t>6065.2275</t>
  </si>
  <si>
    <t>1277.6526</t>
  </si>
  <si>
    <t>1792.3518</t>
  </si>
  <si>
    <t>1458.1191</t>
  </si>
  <si>
    <t>2214.6788</t>
  </si>
  <si>
    <t>959.1629</t>
  </si>
  <si>
    <t>2055.2008</t>
  </si>
  <si>
    <t>1855.8382</t>
  </si>
  <si>
    <t>725.5162</t>
  </si>
  <si>
    <t>479.7002</t>
  </si>
  <si>
    <t>336.1206</t>
  </si>
  <si>
    <t>5360.794</t>
  </si>
  <si>
    <t>3931.389</t>
  </si>
  <si>
    <t>6200.155</t>
  </si>
  <si>
    <t>3647.7297</t>
  </si>
  <si>
    <t>970.2938</t>
  </si>
  <si>
    <t>132.9984</t>
  </si>
  <si>
    <t>1981.5572</t>
  </si>
  <si>
    <t>5517.9225</t>
  </si>
  <si>
    <t>342.4911</t>
  </si>
  <si>
    <t>1392.7649</t>
  </si>
  <si>
    <t>1860.7012</t>
  </si>
  <si>
    <t>5042.46</t>
  </si>
  <si>
    <t>196.6544</t>
  </si>
  <si>
    <t>918.1974</t>
  </si>
  <si>
    <t>2154.6302</t>
  </si>
  <si>
    <t>2223.3603</t>
  </si>
  <si>
    <t>403.1662</t>
  </si>
  <si>
    <t>2072.4036</t>
  </si>
  <si>
    <t>233.8299</t>
  </si>
  <si>
    <t>108.4907</t>
  </si>
  <si>
    <t>2544.108</t>
  </si>
  <si>
    <t>2238.9332</t>
  </si>
  <si>
    <t>1242.4502</t>
  </si>
  <si>
    <t>1925.3058</t>
  </si>
  <si>
    <t>1100.5155</t>
  </si>
  <si>
    <t>842.0933</t>
  </si>
  <si>
    <t>328.7522</t>
  </si>
  <si>
    <t>946.3804</t>
  </si>
  <si>
    <t>2027.4781</t>
  </si>
  <si>
    <t>731.0544</t>
  </si>
  <si>
    <t>5147.0292</t>
  </si>
  <si>
    <t>5269.6069</t>
  </si>
  <si>
    <t>3518.1559</t>
  </si>
  <si>
    <t>4258.5556</t>
  </si>
  <si>
    <t>1214.1689</t>
  </si>
  <si>
    <t>1795.9742</t>
  </si>
  <si>
    <t>1504.4378</t>
  </si>
  <si>
    <t>730.5615</t>
  </si>
  <si>
    <t>1643.6448</t>
  </si>
  <si>
    <t>4081.4727</t>
  </si>
  <si>
    <t>5483.0475</t>
  </si>
  <si>
    <t>719.9347</t>
  </si>
  <si>
    <t>1129.9686</t>
  </si>
  <si>
    <t>1373.7666</t>
  </si>
  <si>
    <t>2045.8838</t>
  </si>
  <si>
    <t>439.6259</t>
  </si>
  <si>
    <t>1043.4802</t>
  </si>
  <si>
    <t>6512.0925</t>
  </si>
  <si>
    <t>1552.7652</t>
  </si>
  <si>
    <t>2152.3734</t>
  </si>
  <si>
    <t>464.6488</t>
  </si>
  <si>
    <t>424.1581</t>
  </si>
  <si>
    <t>5143.2038</t>
  </si>
  <si>
    <t>991.8658</t>
  </si>
  <si>
    <t>74.4388</t>
  </si>
  <si>
    <t>2751.0795</t>
  </si>
  <si>
    <t>1654.3975</t>
  </si>
  <si>
    <t>4413.129</t>
  </si>
  <si>
    <t>1798.1271</t>
  </si>
  <si>
    <t>2621.794</t>
  </si>
  <si>
    <t>634.5018</t>
  </si>
  <si>
    <t>1097.0978</t>
  </si>
  <si>
    <t>1263.3957</t>
  </si>
  <si>
    <t>573.5124</t>
  </si>
  <si>
    <t>393.1625</t>
  </si>
  <si>
    <t>574.2415</t>
  </si>
  <si>
    <t>1798.9083</t>
  </si>
  <si>
    <t>2962.0035</t>
  </si>
  <si>
    <t>695.7888</t>
  </si>
  <si>
    <t>3111.4002</t>
  </si>
  <si>
    <t>1673.6466</t>
  </si>
  <si>
    <t>3400.39</t>
  </si>
  <si>
    <t>5330.202</t>
  </si>
  <si>
    <t>1392.272</t>
  </si>
  <si>
    <t>3442.9828</t>
  </si>
  <si>
    <t>7148.0513</t>
  </si>
  <si>
    <t>4045.3214</t>
  </si>
  <si>
    <t>1200.6765</t>
  </si>
  <si>
    <t>1262.9028</t>
  </si>
  <si>
    <t>447.5792</t>
  </si>
  <si>
    <t>923.118</t>
  </si>
  <si>
    <t>1596.5465</t>
  </si>
  <si>
    <t>578.2833</t>
  </si>
  <si>
    <t>632.7522</t>
  </si>
  <si>
    <t>460.7059</t>
  </si>
  <si>
    <t>805.9938</t>
  </si>
  <si>
    <t>234.6204</t>
  </si>
  <si>
    <t>4875.835</t>
  </si>
  <si>
    <t>1349.12</t>
  </si>
  <si>
    <t>1006.3856</t>
  </si>
  <si>
    <t>1169.2506</t>
  </si>
  <si>
    <t>2340.4752</t>
  </si>
  <si>
    <t>3540.913</t>
  </si>
  <si>
    <t>7212.119</t>
  </si>
  <si>
    <t>3804.497</t>
  </si>
  <si>
    <t>3754.2162</t>
  </si>
  <si>
    <t>3538.6091</t>
  </si>
  <si>
    <t>1791.1986</t>
  </si>
  <si>
    <t>5344.0106</t>
  </si>
  <si>
    <t>6913.651</t>
  </si>
  <si>
    <t>1735.6032</t>
  </si>
  <si>
    <t>4213.339</t>
  </si>
  <si>
    <t>629.8828</t>
  </si>
  <si>
    <t>3242.631</t>
  </si>
  <si>
    <t>104.8761</t>
  </si>
  <si>
    <t>3846.573</t>
  </si>
  <si>
    <t>4349.6565</t>
  </si>
  <si>
    <t>1797.9318</t>
  </si>
  <si>
    <t>244.8467</t>
  </si>
  <si>
    <t>1253.392</t>
  </si>
  <si>
    <t>6117.8422</t>
  </si>
  <si>
    <t>4846.1547</t>
  </si>
  <si>
    <t>632.6967</t>
  </si>
  <si>
    <t>2850.9299</t>
  </si>
  <si>
    <t>808.325</t>
  </si>
  <si>
    <t>1234.3425</t>
  </si>
  <si>
    <t>255.0184</t>
  </si>
  <si>
    <t>4023.6574</t>
  </si>
  <si>
    <t>2432.601</t>
  </si>
  <si>
    <t>2592.282</t>
  </si>
  <si>
    <t>1972.0758</t>
  </si>
  <si>
    <t>1083.3458</t>
  </si>
  <si>
    <t>678.342</t>
  </si>
  <si>
    <t>1156.5015</t>
  </si>
  <si>
    <t>4493.0755</t>
  </si>
  <si>
    <t>421.7612</t>
  </si>
  <si>
    <t>4200.686</t>
  </si>
  <si>
    <t>1242.945</t>
  </si>
  <si>
    <t>1396.5578</t>
  </si>
  <si>
    <t>3417.7674</t>
  </si>
  <si>
    <t>1944.0162</t>
  </si>
  <si>
    <t>1568.511</t>
  </si>
  <si>
    <t>622.8052</t>
  </si>
  <si>
    <t>669.879</t>
  </si>
  <si>
    <t>2042.7574</t>
  </si>
  <si>
    <t>587.9506</t>
  </si>
  <si>
    <t>685.2938</t>
  </si>
  <si>
    <t>5455.0006</t>
  </si>
  <si>
    <t>464.0365</t>
  </si>
  <si>
    <t>2756.334</t>
  </si>
  <si>
    <t>4796.382</t>
  </si>
  <si>
    <t>2302.1096</t>
  </si>
  <si>
    <t>142.1889</t>
  </si>
  <si>
    <t>359.5501</t>
  </si>
  <si>
    <t>3237.5076</t>
  </si>
  <si>
    <t>289.2269</t>
  </si>
  <si>
    <t>1008.9338</t>
  </si>
  <si>
    <t>511.4907</t>
  </si>
  <si>
    <t>1086.3206</t>
  </si>
  <si>
    <t>958.4487</t>
  </si>
  <si>
    <t>843.6352</t>
  </si>
  <si>
    <t>535.3545</t>
  </si>
  <si>
    <t>2788.4314</t>
  </si>
  <si>
    <t>2084.502</t>
  </si>
  <si>
    <t>1014.041</t>
  </si>
  <si>
    <t>2730.7822</t>
  </si>
  <si>
    <t>550.339</t>
  </si>
  <si>
    <t>1168.173</t>
  </si>
  <si>
    <t>554.652</t>
  </si>
  <si>
    <t>2801.904</t>
  </si>
  <si>
    <t>7005.6482</t>
  </si>
  <si>
    <t>471.9676</t>
  </si>
  <si>
    <t>766.9288</t>
  </si>
  <si>
    <t>1059.5099</t>
  </si>
  <si>
    <t>1024.581</t>
  </si>
  <si>
    <t>1114.4909</t>
  </si>
  <si>
    <t>1275.588</t>
  </si>
  <si>
    <t>673.506</t>
  </si>
  <si>
    <t>1034.2431</t>
  </si>
  <si>
    <t>2649.5731</t>
  </si>
  <si>
    <t>795.0338</t>
  </si>
  <si>
    <t>3727.2531</t>
  </si>
  <si>
    <t>368.6725</t>
  </si>
  <si>
    <t>4369.2516</t>
  </si>
  <si>
    <t>4317.1623</t>
  </si>
  <si>
    <t>6493.508</t>
  </si>
  <si>
    <t>3795.502</t>
  </si>
  <si>
    <t>805.9814</t>
  </si>
  <si>
    <t>2057.9086</t>
  </si>
  <si>
    <t>1697.436</t>
  </si>
  <si>
    <t>3956.5827</t>
  </si>
  <si>
    <t>377.0732</t>
  </si>
  <si>
    <t>3024.0252</t>
  </si>
  <si>
    <t>1382.9007</t>
  </si>
  <si>
    <t>867.6007</t>
  </si>
  <si>
    <t>859.1805</t>
  </si>
  <si>
    <t>622.2289</t>
  </si>
  <si>
    <t>1134.5628</t>
  </si>
  <si>
    <t>4247.3007</t>
  </si>
  <si>
    <t>565.7872</t>
  </si>
  <si>
    <t>365.5012</t>
  </si>
  <si>
    <t>4722.287</t>
  </si>
  <si>
    <t>1497.7557</t>
  </si>
  <si>
    <t>3497.172</t>
  </si>
  <si>
    <t>458.676</t>
  </si>
  <si>
    <t>1750.818</t>
  </si>
  <si>
    <t>1182.7461</t>
  </si>
  <si>
    <t>3573.4692</t>
  </si>
  <si>
    <t>3031.0538</t>
  </si>
  <si>
    <t>361.203</t>
  </si>
  <si>
    <t>3077.1902</t>
  </si>
  <si>
    <t>2326.7949</t>
  </si>
  <si>
    <t>1837.215</t>
  </si>
  <si>
    <t>465.6147</t>
  </si>
  <si>
    <t>494.9181</t>
  </si>
  <si>
    <t>573.0195</t>
  </si>
  <si>
    <t>3317.8432</t>
  </si>
  <si>
    <t>576.1784</t>
  </si>
  <si>
    <t>356.2784</t>
  </si>
  <si>
    <t>3966.6453</t>
  </si>
  <si>
    <t>459.1112</t>
  </si>
  <si>
    <t>2742.0864</t>
  </si>
  <si>
    <t>1828.6311</t>
  </si>
  <si>
    <t>3961.3285</t>
  </si>
  <si>
    <t>6223.56</t>
  </si>
  <si>
    <t>5231.715</t>
  </si>
  <si>
    <t>1442.399</t>
  </si>
  <si>
    <t>3260.5335</t>
  </si>
  <si>
    <t>993.2369</t>
  </si>
  <si>
    <t>3634.5683</t>
  </si>
  <si>
    <t>3300.2058</t>
  </si>
  <si>
    <t>159.2067</t>
  </si>
  <si>
    <t>4122.8723</t>
  </si>
  <si>
    <t>2351.0493</t>
  </si>
  <si>
    <t>1756.3041</t>
  </si>
  <si>
    <t>3521.8232</t>
  </si>
  <si>
    <t>2473.893</t>
  </si>
  <si>
    <t>1309.8966</t>
  </si>
  <si>
    <t>1208.256</t>
  </si>
  <si>
    <t>2162.9323</t>
  </si>
  <si>
    <t>1310.463</t>
  </si>
  <si>
    <t>106.0665</t>
  </si>
  <si>
    <t>632.0125</t>
  </si>
  <si>
    <t>770.8472</t>
  </si>
  <si>
    <t>570.555</t>
  </si>
  <si>
    <t>542.283</t>
  </si>
  <si>
    <t>2659.4001</t>
  </si>
  <si>
    <t>299.026</t>
  </si>
  <si>
    <t>224.5516</t>
  </si>
  <si>
    <t>1493.394</t>
  </si>
  <si>
    <t>1210.2877</t>
  </si>
  <si>
    <t>629.5635</t>
  </si>
  <si>
    <t>1564.2879</t>
  </si>
  <si>
    <t>951.2896</t>
  </si>
  <si>
    <t>1419.273</t>
  </si>
  <si>
    <t>49.1024</t>
  </si>
  <si>
    <t>302.6561</t>
  </si>
  <si>
    <t>1625.6707</t>
  </si>
  <si>
    <t>7413.309</t>
  </si>
  <si>
    <t>3193.155</t>
  </si>
  <si>
    <t>1433.6415</t>
  </si>
  <si>
    <t>650.6512</t>
  </si>
  <si>
    <t>692.9935</t>
  </si>
  <si>
    <t>1805.8972</t>
  </si>
  <si>
    <t>3706.0965</t>
  </si>
  <si>
    <t>320.3782</t>
  </si>
  <si>
    <t>4213.5758</t>
  </si>
  <si>
    <t>1106.142</t>
  </si>
  <si>
    <t>2111.3492</t>
  </si>
  <si>
    <t>491.5748</t>
  </si>
  <si>
    <t>2466.36</t>
  </si>
  <si>
    <t>877.5216</t>
  </si>
  <si>
    <t>1134.693</t>
  </si>
  <si>
    <t>163.215</t>
  </si>
  <si>
    <t>208.8247</t>
  </si>
  <si>
    <t>1444.3226</t>
  </si>
  <si>
    <t>4852.0425</t>
  </si>
  <si>
    <t>4026.2304</t>
  </si>
  <si>
    <t>4452.6308</t>
  </si>
  <si>
    <t>1966.6493</t>
  </si>
  <si>
    <t>96.7603</t>
  </si>
  <si>
    <t>2793.5377</t>
  </si>
  <si>
    <t>2273.0828</t>
  </si>
  <si>
    <t>1378.5793</t>
  </si>
  <si>
    <t>1980.9527</t>
  </si>
  <si>
    <t>1296.5316</t>
  </si>
  <si>
    <t>2183.5656</t>
  </si>
  <si>
    <t>983.9667</t>
  </si>
  <si>
    <t>728.9464</t>
  </si>
  <si>
    <t>3212.127</t>
  </si>
  <si>
    <t>532.8218</t>
  </si>
  <si>
    <t>330.8242</t>
  </si>
  <si>
    <t>1083.622</t>
  </si>
  <si>
    <t>1989.1305</t>
  </si>
  <si>
    <t>3462.39</t>
  </si>
  <si>
    <t>364.3368</t>
  </si>
  <si>
    <t>1980.1634</t>
  </si>
  <si>
    <t>2910.5261</t>
  </si>
  <si>
    <t>2156.763</t>
  </si>
  <si>
    <t>3905.6094</t>
  </si>
  <si>
    <t>766.0642</t>
  </si>
  <si>
    <t>1410.624</t>
  </si>
  <si>
    <t>1709.805</t>
  </si>
  <si>
    <t>862.7052</t>
  </si>
  <si>
    <t>763.2742</t>
  </si>
  <si>
    <t>1082.985</t>
  </si>
  <si>
    <t>1016.9782</t>
  </si>
  <si>
    <t>1597.0611</t>
  </si>
  <si>
    <t>3631.0176</t>
  </si>
  <si>
    <t>2784.5483</t>
  </si>
  <si>
    <t>870.4986</t>
  </si>
  <si>
    <t>1938.7682</t>
  </si>
  <si>
    <t>1314.1799</t>
  </si>
  <si>
    <t>2134.35</t>
  </si>
  <si>
    <t>2885.9264</t>
  </si>
  <si>
    <t>3275.725</t>
  </si>
  <si>
    <t>5021.6745</t>
  </si>
  <si>
    <t>1711.6882</t>
  </si>
  <si>
    <t>240.312</t>
  </si>
  <si>
    <t>4315.479</t>
  </si>
  <si>
    <t>1522.5923</t>
  </si>
  <si>
    <t>991.38</t>
  </si>
  <si>
    <t>995.6394</t>
  </si>
  <si>
    <t>273.3574</t>
  </si>
  <si>
    <t>1513.358</t>
  </si>
  <si>
    <t>3555.2412</t>
  </si>
  <si>
    <t>2127.588</t>
  </si>
  <si>
    <t>4742.3676</t>
  </si>
  <si>
    <t>3094.7824</t>
  </si>
  <si>
    <t>2449.3931</t>
  </si>
  <si>
    <t>1910.7176</t>
  </si>
  <si>
    <t>455.421</t>
  </si>
  <si>
    <t>495.2374</t>
  </si>
  <si>
    <t>4778.526</t>
  </si>
  <si>
    <t>706.8124</t>
  </si>
  <si>
    <t>4116.0312</t>
  </si>
  <si>
    <t>6257.8615</t>
  </si>
  <si>
    <t>941.399</t>
  </si>
  <si>
    <t>642.723</t>
  </si>
  <si>
    <t>180.8912</t>
  </si>
  <si>
    <t>893.4231</t>
  </si>
  <si>
    <t>1757.0722</t>
  </si>
  <si>
    <t>6154.988</t>
  </si>
  <si>
    <t>6625.971</t>
  </si>
  <si>
    <t>1189.656</t>
  </si>
  <si>
    <t>2770.7006</t>
  </si>
  <si>
    <t>3991.1341</t>
  </si>
  <si>
    <t>684.9363</t>
  </si>
  <si>
    <t>788.7274</t>
  </si>
  <si>
    <t>390.5107</t>
  </si>
  <si>
    <t>1075.607</t>
  </si>
  <si>
    <t>1493.3419</t>
  </si>
  <si>
    <t>2989.206</t>
  </si>
  <si>
    <t>1399.1292</t>
  </si>
  <si>
    <t>1243.875</t>
  </si>
  <si>
    <t>525.8248</t>
  </si>
  <si>
    <t>1278.8244</t>
  </si>
  <si>
    <t>151.6012</t>
  </si>
  <si>
    <t>2320.2756</t>
  </si>
  <si>
    <t>5822.8276</t>
  </si>
  <si>
    <t>3109.0365</t>
  </si>
  <si>
    <t>2838.5134</t>
  </si>
  <si>
    <t>4525.38</t>
  </si>
  <si>
    <t>3019.71</t>
  </si>
  <si>
    <t>5743.2848</t>
  </si>
  <si>
    <t>3537.1713</t>
  </si>
  <si>
    <t>1430.8934</t>
  </si>
  <si>
    <t>2702.4638</t>
  </si>
  <si>
    <t>1311.703</t>
  </si>
  <si>
    <t>1207.1462</t>
  </si>
  <si>
    <t>5918.4661</t>
  </si>
  <si>
    <t>345.8763</t>
  </si>
  <si>
    <t>507.129</t>
  </si>
  <si>
    <t>4616.52</t>
  </si>
  <si>
    <t>273.407</t>
  </si>
  <si>
    <t>1455.7836</t>
  </si>
  <si>
    <t>2210.8348</t>
  </si>
  <si>
    <t>2952.7602</t>
  </si>
  <si>
    <t>678.9465</t>
  </si>
  <si>
    <t>2858.9223</t>
  </si>
  <si>
    <t>3520.608</t>
  </si>
  <si>
    <t>1380.399</t>
  </si>
  <si>
    <t>4518.2934</t>
  </si>
  <si>
    <t>730.1585</t>
  </si>
  <si>
    <t>1133.9955</t>
  </si>
  <si>
    <t>3371.1136</t>
  </si>
  <si>
    <t>7350.069</t>
  </si>
  <si>
    <t>2711.9246</t>
  </si>
  <si>
    <t>992.589</t>
  </si>
  <si>
    <t>3292.0214</t>
  </si>
  <si>
    <t>2343.8852</t>
  </si>
  <si>
    <t>441.7351</t>
  </si>
  <si>
    <t>3780.0594</t>
  </si>
  <si>
    <t>1104.375</t>
  </si>
  <si>
    <t>678.0546</t>
  </si>
  <si>
    <t>2110.8675</t>
  </si>
  <si>
    <t>1669.815</t>
  </si>
  <si>
    <t>1309.9748</t>
  </si>
  <si>
    <t>5811.1236</t>
  </si>
  <si>
    <t>773.1788</t>
  </si>
  <si>
    <t>3701.2642</t>
  </si>
  <si>
    <t>2146.4446</t>
  </si>
  <si>
    <t>3536.4924</t>
  </si>
  <si>
    <t>1976.901</t>
  </si>
  <si>
    <t>5154.3235</t>
  </si>
  <si>
    <t>162.311</t>
  </si>
  <si>
    <t>484.9981</t>
  </si>
  <si>
    <t>2279.5416</t>
  </si>
  <si>
    <t>1342.362</t>
  </si>
  <si>
    <t>6013.7446</t>
  </si>
  <si>
    <t>4218.9413</t>
  </si>
  <si>
    <t>672.4464</t>
  </si>
  <si>
    <t>1164.2056</t>
  </si>
  <si>
    <t>473.6722</t>
  </si>
  <si>
    <t>529.5718</t>
  </si>
  <si>
    <t>5332.7998</t>
  </si>
  <si>
    <t>899.3218</t>
  </si>
  <si>
    <t>462.5355</t>
  </si>
  <si>
    <t>653.6635</t>
  </si>
  <si>
    <t>2014.1233</t>
  </si>
  <si>
    <t>3131.0775</t>
  </si>
  <si>
    <t>480.624</t>
  </si>
  <si>
    <t>455.3698</t>
  </si>
  <si>
    <t>663.1598</t>
  </si>
  <si>
    <t>690.277</t>
  </si>
  <si>
    <t>892.8112</t>
  </si>
  <si>
    <t>249.6926</t>
  </si>
  <si>
    <t>1816.7438</t>
  </si>
  <si>
    <t>3214.2431</t>
  </si>
  <si>
    <t>3764.6245</t>
  </si>
  <si>
    <t>1057.1812</t>
  </si>
  <si>
    <t>753.5046</t>
  </si>
  <si>
    <t>496.8041</t>
  </si>
  <si>
    <t>1370.262</t>
  </si>
  <si>
    <t>380.0321</t>
  </si>
  <si>
    <t>3340.6319</t>
  </si>
  <si>
    <t>2790.8866</t>
  </si>
  <si>
    <t>486.0654</t>
  </si>
  <si>
    <t>2648.3266</t>
  </si>
  <si>
    <t>1478.607</t>
  </si>
  <si>
    <t>5742.4152</t>
  </si>
  <si>
    <t>2029.3716</t>
  </si>
  <si>
    <t>622.1195</t>
  </si>
  <si>
    <t>4365.1224</t>
  </si>
  <si>
    <t>1997.8725</t>
  </si>
  <si>
    <t>1191.33</t>
  </si>
  <si>
    <t>2397.2424</t>
  </si>
  <si>
    <t>1887.4242</t>
  </si>
  <si>
    <t>3077.4398</t>
  </si>
  <si>
    <t>1063.4085</t>
  </si>
  <si>
    <t>806.3088</t>
  </si>
  <si>
    <t>4466.5885</t>
  </si>
  <si>
    <t>5456.9805</t>
  </si>
  <si>
    <t>3056.4682</t>
  </si>
  <si>
    <t>2088.4526</t>
  </si>
  <si>
    <t>5400.5348</t>
  </si>
  <si>
    <t>578.3298</t>
  </si>
  <si>
    <t>3670.8728</t>
  </si>
  <si>
    <t>4360.8118</t>
  </si>
  <si>
    <t>2532.3249</t>
  </si>
  <si>
    <t>1016.5303</t>
  </si>
  <si>
    <t>676.7647</t>
  </si>
  <si>
    <t>1556.9273</t>
  </si>
  <si>
    <t>904.146</t>
  </si>
  <si>
    <t>3140.1078</t>
  </si>
  <si>
    <t>2835.6165</t>
  </si>
  <si>
    <t>2508.5597</t>
  </si>
  <si>
    <t>1253.826</t>
  </si>
  <si>
    <t>2714.391</t>
  </si>
  <si>
    <t>2488.8815</t>
  </si>
  <si>
    <t>534.6012</t>
  </si>
  <si>
    <t>271.3638</t>
  </si>
  <si>
    <t>1041.5761</t>
  </si>
  <si>
    <t>4837.5419</t>
  </si>
  <si>
    <t>1383.2448</t>
  </si>
  <si>
    <t>2331.8169</t>
  </si>
  <si>
    <t>1538.4395</t>
  </si>
  <si>
    <t>1413.9441</t>
  </si>
  <si>
    <t>544.236</t>
  </si>
  <si>
    <t>3330.1747</t>
  </si>
  <si>
    <t>3467.6166</t>
  </si>
  <si>
    <t>1194.6334</t>
  </si>
  <si>
    <t>5685.9084</t>
  </si>
  <si>
    <t>2452.9742</t>
  </si>
  <si>
    <t>1056.7032</t>
  </si>
  <si>
    <t>376.5415</t>
  </si>
  <si>
    <t>168.4556</t>
  </si>
  <si>
    <t>518.4595</t>
  </si>
  <si>
    <t>2364.8768</t>
  </si>
  <si>
    <t>1472.5434</t>
  </si>
  <si>
    <t>241.8846</t>
  </si>
  <si>
    <t>199.485</t>
  </si>
  <si>
    <t>3853.3555</t>
  </si>
  <si>
    <t>142.2435</t>
  </si>
  <si>
    <t>3233.145</t>
  </si>
  <si>
    <t>346.8764</t>
  </si>
  <si>
    <t>1046.3895</t>
  </si>
  <si>
    <t>3011.1075</t>
  </si>
  <si>
    <t>1032.393</t>
  </si>
  <si>
    <t>2746.0085</t>
  </si>
  <si>
    <t>594.6172</t>
  </si>
  <si>
    <t>2453.1416</t>
  </si>
  <si>
    <t>1333.7428</t>
  </si>
  <si>
    <t>1520.0943</t>
  </si>
  <si>
    <t>194.9745</t>
  </si>
  <si>
    <t>5360.081</t>
  </si>
  <si>
    <t>723.5949</t>
  </si>
  <si>
    <t>1815.3544</t>
  </si>
  <si>
    <t>732.375</t>
  </si>
  <si>
    <t>1111.1795</t>
  </si>
  <si>
    <t>1059.1754</t>
  </si>
  <si>
    <t>989.427</t>
  </si>
  <si>
    <t>3215.488</t>
  </si>
  <si>
    <t>1225.6486</t>
  </si>
  <si>
    <t>1259.0309</t>
  </si>
  <si>
    <t>1116.682</t>
  </si>
  <si>
    <t>2083.3153</t>
  </si>
  <si>
    <t>852.8534</t>
  </si>
  <si>
    <t>982.2685</t>
  </si>
  <si>
    <t>3910.65</t>
  </si>
  <si>
    <t>1831.9791</t>
  </si>
  <si>
    <t>45.0926</t>
  </si>
  <si>
    <t>1073.5436</t>
  </si>
  <si>
    <t>2663.4679</t>
  </si>
  <si>
    <t>500.8794</t>
  </si>
  <si>
    <t>789.3617</t>
  </si>
  <si>
    <t>635.7666</t>
  </si>
  <si>
    <t>1464.6412</t>
  </si>
  <si>
    <t>2749.545</t>
  </si>
  <si>
    <t>3104.2935</t>
  </si>
  <si>
    <t>3075.8671</t>
  </si>
  <si>
    <t>301.971</t>
  </si>
  <si>
    <t>548.5782</t>
  </si>
  <si>
    <t>6364.827</t>
  </si>
  <si>
    <t>1034.5822</t>
  </si>
  <si>
    <t>2253.1544</t>
  </si>
  <si>
    <t>1321.8016</t>
  </si>
  <si>
    <t>2059.1204</t>
  </si>
  <si>
    <t>2483.6803</t>
  </si>
  <si>
    <t>322.166</t>
  </si>
  <si>
    <t>1887.594</t>
  </si>
  <si>
    <t>264.8352</t>
  </si>
  <si>
    <t>4759.0735</t>
  </si>
  <si>
    <t>1344.9418</t>
  </si>
  <si>
    <t>5992.3369</t>
  </si>
  <si>
    <t>2581.6707</t>
  </si>
  <si>
    <t>514.7736</t>
  </si>
  <si>
    <t>4650.5115</t>
  </si>
  <si>
    <t>267.189</t>
  </si>
  <si>
    <t>738.7083</t>
  </si>
  <si>
    <t>5207.5629</t>
  </si>
  <si>
    <t>4299.0304</t>
  </si>
  <si>
    <t>3848.2858</t>
  </si>
  <si>
    <t>917.645</t>
  </si>
  <si>
    <t>1593.6133</t>
  </si>
  <si>
    <t>3280.0604</t>
  </si>
  <si>
    <t>1318.6656</t>
  </si>
  <si>
    <t>3122.847</t>
  </si>
  <si>
    <t>2196.4833</t>
  </si>
  <si>
    <t>675.459</t>
  </si>
  <si>
    <t>498.9698</t>
  </si>
  <si>
    <t>3120.3934</t>
  </si>
  <si>
    <t>1627.2787</t>
  </si>
  <si>
    <t>819.8694</t>
  </si>
  <si>
    <t>4121.1927</t>
  </si>
  <si>
    <t>548.049</t>
  </si>
  <si>
    <t>3309.312</t>
  </si>
  <si>
    <t>1265.092</t>
  </si>
  <si>
    <t>1709.9898</t>
  </si>
  <si>
    <t>3496.3288</t>
  </si>
  <si>
    <t>1033.7285</t>
  </si>
  <si>
    <t>4592.4795</t>
  </si>
  <si>
    <t>986.2613</t>
  </si>
  <si>
    <t>2097.589</t>
  </si>
  <si>
    <t>364.4465</t>
  </si>
  <si>
    <t>1164.6436</t>
  </si>
  <si>
    <t>3089.4088</t>
  </si>
  <si>
    <t>2976.2852</t>
  </si>
  <si>
    <t>2521.7722</t>
  </si>
  <si>
    <t>2931.4704</t>
  </si>
  <si>
    <t>1323.111</t>
  </si>
  <si>
    <t>839.976</t>
  </si>
  <si>
    <t>4088.9961</t>
  </si>
  <si>
    <t>170.0412</t>
  </si>
  <si>
    <t>2962.5782</t>
  </si>
  <si>
    <t>700.91</t>
  </si>
  <si>
    <t>514.7457</t>
  </si>
  <si>
    <t>1322.7669</t>
  </si>
  <si>
    <t>600.873</t>
  </si>
  <si>
    <t>2326.5732</t>
  </si>
  <si>
    <t>1313.067</t>
  </si>
  <si>
    <t>6658.0963</t>
  </si>
  <si>
    <t>1440.11</t>
  </si>
  <si>
    <t>2084.4664</t>
  </si>
  <si>
    <t>1401.5596</t>
  </si>
  <si>
    <t>612.0562</t>
  </si>
  <si>
    <t>1819.3683</t>
  </si>
  <si>
    <t>5559.3075</t>
  </si>
  <si>
    <t>4568.7809</t>
  </si>
  <si>
    <t>4707.7065</t>
  </si>
  <si>
    <t>1999.886</t>
  </si>
  <si>
    <t>1242.0386</t>
  </si>
  <si>
    <t>773.715</t>
  </si>
  <si>
    <t>128.5725</t>
  </si>
  <si>
    <t>309.876</t>
  </si>
  <si>
    <t>1588.0556</t>
  </si>
  <si>
    <t>2690.0715</t>
  </si>
  <si>
    <t>5767.4824</t>
  </si>
  <si>
    <t>534.6657</t>
  </si>
  <si>
    <t>725.4155</t>
  </si>
  <si>
    <t>455.049</t>
  </si>
  <si>
    <t>1052.574</t>
  </si>
  <si>
    <t>322.9983</t>
  </si>
  <si>
    <t>339.3334</t>
  </si>
  <si>
    <t>1536.36</t>
  </si>
  <si>
    <t>4002.5216</t>
  </si>
  <si>
    <t>595.2465</t>
  </si>
  <si>
    <t>657.7062</t>
  </si>
  <si>
    <t>6287.3208</t>
  </si>
  <si>
    <t>994.2556</t>
  </si>
  <si>
    <t>4242.753</t>
  </si>
  <si>
    <t>2382.5406</t>
  </si>
  <si>
    <t>1987.1992</t>
  </si>
  <si>
    <t>486.6845</t>
  </si>
  <si>
    <t>2930.647</t>
  </si>
  <si>
    <t>1384.1748</t>
  </si>
  <si>
    <t>3963.4126</t>
  </si>
  <si>
    <t>1899.4444</t>
  </si>
  <si>
    <t>6047.1675</t>
  </si>
  <si>
    <t>377.8358</t>
  </si>
  <si>
    <t>325.5868</t>
  </si>
  <si>
    <t>1413.5814</t>
  </si>
  <si>
    <t>1152.0096</t>
  </si>
  <si>
    <t>726.981</t>
  </si>
  <si>
    <t>1803.27</t>
  </si>
  <si>
    <t>359.5458</t>
  </si>
  <si>
    <t>828.9691</t>
  </si>
  <si>
    <t>5843.3062</t>
  </si>
  <si>
    <t>1456.0774</t>
  </si>
  <si>
    <t>5127.1284</t>
  </si>
  <si>
    <t>2109.023</t>
  </si>
  <si>
    <t>1691.298</t>
  </si>
  <si>
    <t>1293.1901</t>
  </si>
  <si>
    <t>893.0883</t>
  </si>
  <si>
    <t>5883.18</t>
  </si>
  <si>
    <t>1746.6888</t>
  </si>
  <si>
    <t>4319.7235</t>
  </si>
  <si>
    <t>511.7511</t>
  </si>
  <si>
    <t>735.444</t>
  </si>
  <si>
    <t>318.0228</t>
  </si>
  <si>
    <t>1009.3879</t>
  </si>
  <si>
    <t>246.6992</t>
  </si>
  <si>
    <t>4284.7397</t>
  </si>
  <si>
    <t>4333.4336</t>
  </si>
  <si>
    <t>2333.325</t>
  </si>
  <si>
    <t>1988.34</t>
  </si>
  <si>
    <t>562.6376</t>
  </si>
  <si>
    <t>1044.8169</t>
  </si>
  <si>
    <t>304.389</t>
  </si>
  <si>
    <t>991.3428</t>
  </si>
  <si>
    <t>4566.7712</t>
  </si>
  <si>
    <t>2717.1395</t>
  </si>
  <si>
    <t>5773.9583</t>
  </si>
  <si>
    <t>277.6298</t>
  </si>
  <si>
    <t>1249.5294</t>
  </si>
  <si>
    <t>1950.2311</t>
  </si>
  <si>
    <t>3146.7712</t>
  </si>
  <si>
    <t>1955.0925</t>
  </si>
  <si>
    <t>6579.6793</t>
  </si>
  <si>
    <t>1882.6474</t>
  </si>
  <si>
    <t>1880.6361</t>
  </si>
  <si>
    <t>2390.472</t>
  </si>
  <si>
    <t>924.6478</t>
  </si>
  <si>
    <t>403.2945</t>
  </si>
  <si>
    <t>2195.438</t>
  </si>
  <si>
    <t>1382.166</t>
  </si>
  <si>
    <t>733.305</t>
  </si>
  <si>
    <t>3767.1278</t>
  </si>
  <si>
    <t>978.3228</t>
  </si>
  <si>
    <t>876.3483</t>
  </si>
  <si>
    <t>3020.733</t>
  </si>
  <si>
    <t>1861.643</t>
  </si>
  <si>
    <t>1402.068</t>
  </si>
  <si>
    <t>2454.3518</t>
  </si>
  <si>
    <t>1543.2854</t>
  </si>
  <si>
    <t>4211.7952</t>
  </si>
  <si>
    <t>3547.2897</t>
  </si>
  <si>
    <t>1002.1798</t>
  </si>
  <si>
    <t>1296.58</t>
  </si>
  <si>
    <t>3730.3354</t>
  </si>
  <si>
    <t>89.0134</t>
  </si>
  <si>
    <t>2223.2778</t>
  </si>
  <si>
    <t>599.956</t>
  </si>
  <si>
    <t>3285.7272</t>
  </si>
  <si>
    <t>2234.5854</t>
  </si>
  <si>
    <t>1693.251</t>
  </si>
  <si>
    <t>1697.0175</t>
  </si>
  <si>
    <t>485.7836</t>
  </si>
  <si>
    <t>2072.9793</t>
  </si>
  <si>
    <t>890.6145</t>
  </si>
  <si>
    <t>4460.0382</t>
  </si>
  <si>
    <t>1409.88</t>
  </si>
  <si>
    <t>4240.7768</t>
  </si>
  <si>
    <t>2921.9515</t>
  </si>
  <si>
    <t>2660.5803</t>
  </si>
  <si>
    <t>1590.4786</t>
  </si>
  <si>
    <t>1075.638</t>
  </si>
  <si>
    <t>1363.3583</t>
  </si>
  <si>
    <t>5379.2998</t>
  </si>
  <si>
    <t>6440.994</t>
  </si>
  <si>
    <t>800.296</t>
  </si>
  <si>
    <t>2054.9838</t>
  </si>
  <si>
    <t>817.1135</t>
  </si>
  <si>
    <t>2175.3599</t>
  </si>
  <si>
    <t>125.1362</t>
  </si>
  <si>
    <t>1165.4301</t>
  </si>
  <si>
    <t>1456.318</t>
  </si>
  <si>
    <t>2498.6403</t>
  </si>
  <si>
    <t>1998.5006</t>
  </si>
  <si>
    <t>5188.4545</t>
  </si>
  <si>
    <t>7585.7186</t>
  </si>
  <si>
    <t>3193.7409</t>
  </si>
  <si>
    <t>2199.078</t>
  </si>
  <si>
    <t>2216.9805</t>
  </si>
  <si>
    <t>4250.6803</t>
  </si>
  <si>
    <t>3250.9638</t>
  </si>
  <si>
    <t>3814.1216</t>
  </si>
  <si>
    <t>105.8458</t>
  </si>
  <si>
    <t>3139.7962</t>
  </si>
  <si>
    <t>795.2628</t>
  </si>
  <si>
    <t>520.056</t>
  </si>
  <si>
    <t>555.086</t>
  </si>
  <si>
    <t>4412.7058</t>
  </si>
  <si>
    <t>856.6695</t>
  </si>
  <si>
    <t>4094.1576</t>
  </si>
  <si>
    <t>4259.3442</t>
  </si>
  <si>
    <t>5343.5165</t>
  </si>
  <si>
    <t>4052.5448</t>
  </si>
  <si>
    <t>963.5668</t>
  </si>
  <si>
    <t>1522.8558</t>
  </si>
  <si>
    <t>161.7084</t>
  </si>
  <si>
    <t>3118.5566</t>
  </si>
  <si>
    <t>546.7637</t>
  </si>
  <si>
    <t>1609.4887</t>
  </si>
  <si>
    <t>1952.6497</t>
  </si>
  <si>
    <t>4096.092</t>
  </si>
  <si>
    <t>3870.5307</t>
  </si>
  <si>
    <t>2745.8188</t>
  </si>
  <si>
    <t>6150.431</t>
  </si>
  <si>
    <t>1367.8924</t>
  </si>
  <si>
    <t>4147.7275</t>
  </si>
  <si>
    <t>5190.9903</t>
  </si>
  <si>
    <t>1854.7746</t>
  </si>
  <si>
    <t>3053.655</t>
  </si>
  <si>
    <t>1580.1862</t>
  </si>
  <si>
    <t>4878.811</t>
  </si>
  <si>
    <t>843.7713</t>
  </si>
  <si>
    <t>748.34</t>
  </si>
  <si>
    <t>58.5615</t>
  </si>
  <si>
    <t>1732.218</t>
  </si>
  <si>
    <t>2315.4768</t>
  </si>
  <si>
    <t>4118.505</t>
  </si>
  <si>
    <t>267.4215</t>
  </si>
  <si>
    <t>360.2572</t>
  </si>
  <si>
    <t>5911.2874</t>
  </si>
  <si>
    <t>2520.0396</t>
  </si>
  <si>
    <t>3308.9419</t>
  </si>
  <si>
    <t>4513.7736</t>
  </si>
  <si>
    <t>387.128</t>
  </si>
  <si>
    <t>1185.688</t>
  </si>
  <si>
    <t>919.4526</t>
  </si>
  <si>
    <t>869.71</t>
  </si>
  <si>
    <t>2002.104</t>
  </si>
  <si>
    <t>2987.1358</t>
  </si>
  <si>
    <t>6495.6306</t>
  </si>
  <si>
    <t>5847.9144</t>
  </si>
  <si>
    <t>3016.2132</t>
  </si>
  <si>
    <t>2611.0014</t>
  </si>
  <si>
    <t>4451.7519</t>
  </si>
  <si>
    <t>2398.5506</t>
  </si>
  <si>
    <t>1310.897</t>
  </si>
  <si>
    <t>1246.882</t>
  </si>
  <si>
    <t>3679.3181</t>
  </si>
  <si>
    <t>795.6801</t>
  </si>
  <si>
    <t>904.7635</t>
  </si>
  <si>
    <t>1072.7085</t>
  </si>
  <si>
    <t>1604.4379</t>
  </si>
  <si>
    <t>342.8017</t>
  </si>
  <si>
    <t>781.4604</t>
  </si>
  <si>
    <t>4378.7128</t>
  </si>
  <si>
    <t>1073.7129</t>
  </si>
  <si>
    <t>190.9485</t>
  </si>
  <si>
    <t>2417.2365</t>
  </si>
  <si>
    <t>325.4783</t>
  </si>
  <si>
    <t>907.4971</t>
  </si>
  <si>
    <t>4188.4323</t>
  </si>
  <si>
    <t>1459.6443</t>
  </si>
  <si>
    <t>305.2384</t>
  </si>
  <si>
    <t>1285.3307</t>
  </si>
  <si>
    <t>162.564</t>
  </si>
  <si>
    <t>867.876</t>
  </si>
  <si>
    <t>743.5071</t>
  </si>
  <si>
    <t>295.8842</t>
  </si>
  <si>
    <t>2447.109</t>
  </si>
  <si>
    <t>1418.1179</t>
  </si>
  <si>
    <t>1534.5474</t>
  </si>
  <si>
    <t>6844.335</t>
  </si>
  <si>
    <t>832.271</t>
  </si>
  <si>
    <t>80.7472</t>
  </si>
  <si>
    <t>6711.6705</t>
  </si>
  <si>
    <t>285.4232</t>
  </si>
  <si>
    <t>4954.327</t>
  </si>
  <si>
    <t>2462.3145</t>
  </si>
  <si>
    <t>438.4268</t>
  </si>
  <si>
    <t>1241.1532</t>
  </si>
  <si>
    <t>3540.8076</t>
  </si>
  <si>
    <t>5194.4025</t>
  </si>
  <si>
    <t>670.5374</t>
  </si>
  <si>
    <t>3342.5362</t>
  </si>
  <si>
    <t>1473.5571</t>
  </si>
  <si>
    <t>913.353</t>
  </si>
  <si>
    <t>567.9966</t>
  </si>
  <si>
    <t>759.0251</t>
  </si>
  <si>
    <t>2166.2862</t>
  </si>
  <si>
    <t>903.0672</t>
  </si>
  <si>
    <t>4505.2715</t>
  </si>
  <si>
    <t>777.7822</t>
  </si>
  <si>
    <t>565.6725</t>
  </si>
  <si>
    <t>1831.7296</t>
  </si>
  <si>
    <t>1107.5602</t>
  </si>
  <si>
    <t>451.2438</t>
  </si>
  <si>
    <t>807.3373</t>
  </si>
  <si>
    <t>1805.5346</t>
  </si>
  <si>
    <t>4174.3143</t>
  </si>
  <si>
    <t>2886.7832</t>
  </si>
  <si>
    <t>2150.8808</t>
  </si>
  <si>
    <t>2268.8652</t>
  </si>
  <si>
    <t>633.7966</t>
  </si>
  <si>
    <t>1152.2409</t>
  </si>
  <si>
    <t>1168.7608</t>
  </si>
  <si>
    <t>1380.3544</t>
  </si>
  <si>
    <t>6110.038</t>
  </si>
  <si>
    <t>2361.8854</t>
  </si>
  <si>
    <t>4712.9145</t>
  </si>
  <si>
    <t>2835.4538</t>
  </si>
  <si>
    <t>655.0948</t>
  </si>
  <si>
    <t>1121.2991</t>
  </si>
  <si>
    <t>2206.4436</t>
  </si>
  <si>
    <t>1808.0986</t>
  </si>
  <si>
    <t>1412.453</t>
  </si>
  <si>
    <t>557.5815</t>
  </si>
  <si>
    <t>2155.1411</t>
  </si>
  <si>
    <t>4391.3856</t>
  </si>
  <si>
    <t>1392.6257</t>
  </si>
  <si>
    <t>3823.974</t>
  </si>
  <si>
    <t>1314.6015</t>
  </si>
  <si>
    <t>1205.373</t>
  </si>
  <si>
    <t>1198.1655</t>
  </si>
  <si>
    <t>219.5284</t>
  </si>
  <si>
    <t>1918.1948</t>
  </si>
  <si>
    <t>356.9433</t>
  </si>
  <si>
    <t>3031.273</t>
  </si>
  <si>
    <t>1123.4233</t>
  </si>
  <si>
    <t>1026.8483</t>
  </si>
  <si>
    <t>3200.5764</t>
  </si>
  <si>
    <t>2314.584</t>
  </si>
  <si>
    <t>2116.1685</t>
  </si>
  <si>
    <t>6461.547</t>
  </si>
  <si>
    <t>4488.5517</t>
  </si>
  <si>
    <t>630.0787</t>
  </si>
  <si>
    <t>962.1734</t>
  </si>
  <si>
    <t>102.114</t>
  </si>
  <si>
    <t>4461.3433</t>
  </si>
  <si>
    <t>1165.2249</t>
  </si>
  <si>
    <t>711.1152</t>
  </si>
  <si>
    <t>1959.944</t>
  </si>
  <si>
    <t>191.0465</t>
  </si>
  <si>
    <t>2144.3382</t>
  </si>
  <si>
    <t>2586.206</t>
  </si>
  <si>
    <t>444.9743</t>
  </si>
  <si>
    <t>5296.9796</t>
  </si>
  <si>
    <t>2099.94</t>
  </si>
  <si>
    <t>1689.9309</t>
  </si>
  <si>
    <t>6403.7475</t>
  </si>
  <si>
    <t>3153.0627</t>
  </si>
  <si>
    <t>1525.4331</t>
  </si>
  <si>
    <t>1223.8474</t>
  </si>
  <si>
    <t>340.2312</t>
  </si>
  <si>
    <t>5433.3436</t>
  </si>
  <si>
    <t>825.6559</t>
  </si>
  <si>
    <t>2287.3118</t>
  </si>
  <si>
    <t>5612.7267</t>
  </si>
  <si>
    <t>94.7019</t>
  </si>
  <si>
    <t>518.01</t>
  </si>
  <si>
    <t>1218.9398</t>
  </si>
  <si>
    <t>2691.5734</t>
  </si>
  <si>
    <t>1143.9279</t>
  </si>
  <si>
    <t>1485.0333</t>
  </si>
  <si>
    <t>636.5859</t>
  </si>
  <si>
    <t>472.094</t>
  </si>
  <si>
    <t>4700.3409</t>
  </si>
  <si>
    <t>4171.1675</t>
  </si>
  <si>
    <t>5314.0851</t>
  </si>
  <si>
    <t>699.9552</t>
  </si>
  <si>
    <t>895.3724</t>
  </si>
  <si>
    <t>353.9162</t>
  </si>
  <si>
    <t>1197.7935</t>
  </si>
  <si>
    <t>3633.7192</t>
  </si>
  <si>
    <t>422.7548</t>
  </si>
  <si>
    <t>583.3763</t>
  </si>
  <si>
    <t>1050.0196</t>
  </si>
  <si>
    <t>2510.4962</t>
  </si>
  <si>
    <t>319.8735</t>
  </si>
  <si>
    <t>788.361</t>
  </si>
  <si>
    <t>2136.1635</t>
  </si>
  <si>
    <t>2198.4998</t>
  </si>
  <si>
    <t>1799.3504</t>
  </si>
  <si>
    <t>618.9708</t>
  </si>
  <si>
    <t>5516.8344</t>
  </si>
  <si>
    <t>6558.6669</t>
  </si>
  <si>
    <t>637.7196</t>
  </si>
  <si>
    <t>3125.6804</t>
  </si>
  <si>
    <t>3152.576</t>
  </si>
  <si>
    <t>1826.1945</t>
  </si>
  <si>
    <t>457.5956</t>
  </si>
  <si>
    <t>2037.0224</t>
  </si>
  <si>
    <t>2257.2923</t>
  </si>
  <si>
    <t>547.9002</t>
  </si>
  <si>
    <t>1957.9368</t>
  </si>
  <si>
    <t>2191.7586</t>
  </si>
  <si>
    <t>525.3338</t>
  </si>
  <si>
    <t>1694.4228</t>
  </si>
  <si>
    <t>4949.8475</t>
  </si>
  <si>
    <t>1073.2618</t>
  </si>
  <si>
    <t>1791.118</t>
  </si>
  <si>
    <t>4850.2476</t>
  </si>
  <si>
    <t>1388.7299</t>
  </si>
  <si>
    <t>597.7761</t>
  </si>
  <si>
    <t>1274.1496</t>
  </si>
  <si>
    <t>3799.236</t>
  </si>
  <si>
    <t>2517.417</t>
  </si>
  <si>
    <t>1967.3158</t>
  </si>
  <si>
    <t>1737.4028</t>
  </si>
  <si>
    <t>2180.85</t>
  </si>
  <si>
    <t>2890.44</t>
  </si>
  <si>
    <t>3592.1362</t>
  </si>
  <si>
    <t>665.6137</t>
  </si>
  <si>
    <t>4235.0108</t>
  </si>
  <si>
    <t>592.9993</t>
  </si>
  <si>
    <t>2313.7445</t>
  </si>
  <si>
    <t>1536.0295</t>
  </si>
  <si>
    <t>3025.0017</t>
  </si>
  <si>
    <t>1903.1288</t>
  </si>
  <si>
    <t>526.3391</t>
  </si>
  <si>
    <t>7192.5642</t>
  </si>
  <si>
    <t>5104.7855</t>
  </si>
  <si>
    <t>2582.0111</t>
  </si>
  <si>
    <t>874.0326</t>
  </si>
  <si>
    <t>552.5456</t>
  </si>
  <si>
    <t>798.126</t>
  </si>
  <si>
    <t>5277.5194</t>
  </si>
  <si>
    <t>728.3816</t>
  </si>
  <si>
    <t>2670.1974</t>
  </si>
  <si>
    <t>2250.76</t>
  </si>
  <si>
    <t>412.0613</t>
  </si>
  <si>
    <t>3146.1078</t>
  </si>
  <si>
    <t>755.9217</t>
  </si>
  <si>
    <t>1870.788</t>
  </si>
  <si>
    <t>750.8634</t>
  </si>
  <si>
    <t>875.13</t>
  </si>
  <si>
    <t>2333.4506</t>
  </si>
  <si>
    <t>233.0961</t>
  </si>
  <si>
    <t>430.5342</t>
  </si>
  <si>
    <t>1355.0751</t>
  </si>
  <si>
    <t>1253.2513</t>
  </si>
  <si>
    <t>1734.5895</t>
  </si>
  <si>
    <t>3794.121</t>
  </si>
  <si>
    <t>499.1744</t>
  </si>
  <si>
    <t>6047.3892</t>
  </si>
  <si>
    <t>94.4911</t>
  </si>
  <si>
    <t>4357.2379</t>
  </si>
  <si>
    <t>716.0566</t>
  </si>
  <si>
    <t>3642.7579</t>
  </si>
  <si>
    <t>806.3286</t>
  </si>
  <si>
    <t>998.6328</t>
  </si>
  <si>
    <t>340.7985</t>
  </si>
  <si>
    <t>5709.3862</t>
  </si>
  <si>
    <t>2459.2858</t>
  </si>
  <si>
    <t>1545.4306</t>
  </si>
  <si>
    <t>2586.64</t>
  </si>
  <si>
    <t>351.2982</t>
  </si>
  <si>
    <t>340.9163</t>
  </si>
  <si>
    <t>2040.017</t>
  </si>
  <si>
    <t>2629.2972</t>
  </si>
  <si>
    <t>482.3212</t>
  </si>
  <si>
    <t>1382.9875</t>
  </si>
  <si>
    <t>826.9293</t>
  </si>
  <si>
    <t>2678.7652</t>
  </si>
  <si>
    <t>442.4475</t>
  </si>
  <si>
    <t>1818.9824</t>
  </si>
  <si>
    <t>3399.3825</t>
  </si>
  <si>
    <t>549.7912</t>
  </si>
  <si>
    <t>1471.751</t>
  </si>
  <si>
    <t>717.8509</t>
  </si>
  <si>
    <t>587.7504</t>
  </si>
  <si>
    <t>1255.4182</t>
  </si>
  <si>
    <t>1748.2698</t>
  </si>
  <si>
    <t>5486.3592</t>
  </si>
  <si>
    <t>2066.6832</t>
  </si>
  <si>
    <t>877.641</t>
  </si>
  <si>
    <t>365.225</t>
  </si>
  <si>
    <t>1371.8808</t>
  </si>
  <si>
    <t>1088.0442</t>
  </si>
  <si>
    <t>5279.61</t>
  </si>
  <si>
    <t>2616.2605</t>
  </si>
  <si>
    <t>3149.2234</t>
  </si>
  <si>
    <t>3636.9851</t>
  </si>
  <si>
    <t>835.5058</t>
  </si>
  <si>
    <t>2946.0001</t>
  </si>
  <si>
    <t>998.9812</t>
  </si>
  <si>
    <t>4105.95</t>
  </si>
  <si>
    <t>1379.128</t>
  </si>
  <si>
    <t>391.49</t>
  </si>
  <si>
    <t>1415.6646</t>
  </si>
  <si>
    <t>2178.7528</t>
  </si>
  <si>
    <t>4734.816</t>
  </si>
  <si>
    <t>2033.724</t>
  </si>
  <si>
    <t>1528.8952</t>
  </si>
  <si>
    <t>916.7599</t>
  </si>
  <si>
    <t>4473.8348</t>
  </si>
  <si>
    <t>3125.8546</t>
  </si>
  <si>
    <t>5982.2932</t>
  </si>
  <si>
    <t>3566.4787</t>
  </si>
  <si>
    <t>833.8064</t>
  </si>
  <si>
    <t>3299.0271</t>
  </si>
  <si>
    <t>890.568</t>
  </si>
  <si>
    <t>256.0693</t>
  </si>
  <si>
    <t>190.8862</t>
  </si>
  <si>
    <t>1225.1082</t>
  </si>
  <si>
    <t>343.6806</t>
  </si>
  <si>
    <t>177.3312</t>
  </si>
  <si>
    <t>473.4568</t>
  </si>
  <si>
    <t>2654.4711</t>
  </si>
  <si>
    <t>804.419</t>
  </si>
  <si>
    <t>267.1425</t>
  </si>
  <si>
    <t>692.1432</t>
  </si>
  <si>
    <t>2980.3865</t>
  </si>
  <si>
    <t>2293.38</t>
  </si>
  <si>
    <t>746.8272</t>
  </si>
  <si>
    <t>397.8323</t>
  </si>
  <si>
    <t>3621.6302</t>
  </si>
  <si>
    <t>836.3335</t>
  </si>
  <si>
    <t>446.8272</t>
  </si>
  <si>
    <t>1829.3751</t>
  </si>
  <si>
    <t>602.0448</t>
  </si>
  <si>
    <t>4148.73</t>
  </si>
  <si>
    <t>1575.42</t>
  </si>
  <si>
    <t>2666.6045</t>
  </si>
  <si>
    <t>5065.5938</t>
  </si>
  <si>
    <t>3664.4278</t>
  </si>
  <si>
    <t>5400.324</t>
  </si>
  <si>
    <t>1247.4028</t>
  </si>
  <si>
    <t>5270.1119</t>
  </si>
  <si>
    <t>875.7112</t>
  </si>
  <si>
    <t>528.7515</t>
  </si>
  <si>
    <t>2140.2301</t>
  </si>
  <si>
    <t>4734.072</t>
  </si>
  <si>
    <t>1001.1543</t>
  </si>
  <si>
    <t>949.11</t>
  </si>
  <si>
    <t>1020.2974</t>
  </si>
  <si>
    <t>898.8376</t>
  </si>
  <si>
    <t>4908.7266</t>
  </si>
  <si>
    <t>650.2486</t>
  </si>
  <si>
    <t>5409.6147</t>
  </si>
  <si>
    <t>5449.986</t>
  </si>
  <si>
    <t>6513.7098</t>
  </si>
  <si>
    <t>2290.3048</t>
  </si>
  <si>
    <t>Total Cost</t>
  </si>
  <si>
    <t>no.customers</t>
  </si>
  <si>
    <t>Row Labels</t>
  </si>
  <si>
    <t>Grand Total</t>
  </si>
  <si>
    <t>Sum of Total_Sales</t>
  </si>
  <si>
    <t xml:space="preserve"> top two products by total sales</t>
  </si>
  <si>
    <t>top two regions by total sales.</t>
  </si>
  <si>
    <t>Sum of Quantity_Sold</t>
  </si>
  <si>
    <t>Column Labels</t>
  </si>
  <si>
    <t>total sales</t>
  </si>
  <si>
    <t>regions</t>
  </si>
  <si>
    <t>Profit Margin</t>
  </si>
  <si>
    <t>Sum of Profit Margin</t>
  </si>
  <si>
    <t>M-Y</t>
  </si>
  <si>
    <t>8-2023</t>
  </si>
  <si>
    <t>5-2023</t>
  </si>
  <si>
    <t>9-2023</t>
  </si>
  <si>
    <t>1-2023</t>
  </si>
  <si>
    <t>6-2023</t>
  </si>
  <si>
    <t>11-2023</t>
  </si>
  <si>
    <t>4-2023</t>
  </si>
  <si>
    <t>7-2023</t>
  </si>
  <si>
    <t>12-2023</t>
  </si>
  <si>
    <t>10-2023</t>
  </si>
  <si>
    <t>2-2023</t>
  </si>
  <si>
    <t>3-2023</t>
  </si>
  <si>
    <t>6-2024</t>
  </si>
  <si>
    <t>8-2024</t>
  </si>
  <si>
    <t>3-2024</t>
  </si>
  <si>
    <t>5-2024</t>
  </si>
  <si>
    <t>2-2024</t>
  </si>
  <si>
    <t>10-2024</t>
  </si>
  <si>
    <t>1-2024</t>
  </si>
  <si>
    <t>9-2024</t>
  </si>
  <si>
    <t>4-2024</t>
  </si>
  <si>
    <t>7-2024</t>
  </si>
  <si>
    <t>10-2022</t>
  </si>
  <si>
    <t>11-2022</t>
  </si>
  <si>
    <t>12-2022</t>
  </si>
  <si>
    <t>Sum of Profit</t>
  </si>
  <si>
    <t>Count of Order_ID</t>
  </si>
  <si>
    <t>No.Orders</t>
  </si>
  <si>
    <t>top two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</si>
</sst>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yyyy\-mm\-dd"/>
    <numFmt numFmtId="165" formatCode="\$#,##0.00;\(\$#,##0.00\);\$#,##0.00"/>
    <numFmt numFmtId="166" formatCode="0.000"/>
  </numFmts>
  <fonts count="10"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3"/>
      <name val="Calibri"/>
      <family val="2"/>
      <scheme val="minor"/>
    </font>
    <font>
      <sz val="11"/>
      <color rgb="FF006100"/>
      <name val="Calibri"/>
      <family val="2"/>
      <scheme val="minor"/>
    </font>
    <font>
      <sz val="11"/>
      <color rgb="FF9C5700"/>
      <name val="Calibri"/>
      <family val="2"/>
      <scheme val="minor"/>
    </font>
    <font>
      <sz val="8"/>
      <name val="Calibri"/>
      <scheme val="minor"/>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theme="6"/>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bottom style="thin">
        <color rgb="FF000000"/>
      </bottom>
      <diagonal/>
    </border>
  </borders>
  <cellStyleXfs count="4">
    <xf numFmtId="0" fontId="0" fillId="0" borderId="0"/>
    <xf numFmtId="0" fontId="6" fillId="0" borderId="0" applyNumberFormat="0" applyFill="0" applyBorder="0" applyAlignment="0" applyProtection="0"/>
    <xf numFmtId="0" fontId="2" fillId="8" borderId="0" applyNumberFormat="0" applyBorder="0" applyAlignment="0" applyProtection="0"/>
    <xf numFmtId="43" fontId="4" fillId="0" borderId="0" applyFont="0" applyFill="0" applyBorder="0" applyAlignment="0" applyProtection="0"/>
  </cellStyleXfs>
  <cellXfs count="34">
    <xf numFmtId="0" fontId="0" fillId="0" borderId="0" xfId="0"/>
    <xf numFmtId="0" fontId="3" fillId="0" borderId="0" xfId="0" applyFont="1" applyAlignment="1">
      <alignment horizontal="center" vertical="top"/>
    </xf>
    <xf numFmtId="0" fontId="4" fillId="0" borderId="0" xfId="0" applyFont="1"/>
    <xf numFmtId="164" fontId="5" fillId="0" borderId="0" xfId="0" applyNumberFormat="1" applyFont="1"/>
    <xf numFmtId="1" fontId="4" fillId="0" borderId="0" xfId="0" applyNumberFormat="1" applyFont="1"/>
    <xf numFmtId="164" fontId="4" fillId="0" borderId="0" xfId="0" applyNumberFormat="1" applyFont="1"/>
    <xf numFmtId="0" fontId="3" fillId="0" borderId="1" xfId="0" applyFont="1" applyBorder="1" applyAlignment="1">
      <alignment horizontal="center" vertical="top"/>
    </xf>
    <xf numFmtId="1" fontId="3"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0" fillId="0" borderId="0" xfId="0" pivotButton="1" applyAlignment="1">
      <alignment horizontal="center"/>
    </xf>
    <xf numFmtId="0" fontId="7" fillId="2" borderId="0" xfId="0" applyFont="1" applyFill="1" applyAlignment="1">
      <alignment horizontal="center"/>
    </xf>
    <xf numFmtId="165" fontId="7" fillId="2" borderId="0" xfId="0" applyNumberFormat="1" applyFont="1" applyFill="1" applyAlignment="1">
      <alignment horizontal="center"/>
    </xf>
    <xf numFmtId="165" fontId="0" fillId="0" borderId="0" xfId="0" applyNumberFormat="1" applyAlignment="1">
      <alignment horizontal="center"/>
    </xf>
    <xf numFmtId="0" fontId="0" fillId="9" borderId="0" xfId="0" applyFill="1" applyAlignment="1">
      <alignment horizontal="center"/>
    </xf>
    <xf numFmtId="0" fontId="6" fillId="0" borderId="0" xfId="1" applyAlignment="1">
      <alignment horizontal="center"/>
    </xf>
    <xf numFmtId="0" fontId="6" fillId="2" borderId="0" xfId="1" applyFill="1" applyAlignment="1">
      <alignment horizontal="center"/>
    </xf>
    <xf numFmtId="0" fontId="6" fillId="3" borderId="0" xfId="1" applyFill="1" applyAlignment="1">
      <alignment horizontal="center"/>
    </xf>
    <xf numFmtId="0" fontId="6" fillId="6" borderId="0" xfId="1" applyFill="1" applyAlignment="1">
      <alignment horizontal="center"/>
    </xf>
    <xf numFmtId="0" fontId="6" fillId="4" borderId="0" xfId="1" applyFill="1" applyAlignment="1">
      <alignment horizontal="center"/>
    </xf>
    <xf numFmtId="0" fontId="6" fillId="7" borderId="0" xfId="1" applyFill="1" applyAlignment="1">
      <alignment horizontal="center"/>
    </xf>
    <xf numFmtId="0" fontId="6" fillId="10" borderId="0" xfId="1" applyFill="1" applyAlignment="1">
      <alignment horizontal="center"/>
    </xf>
    <xf numFmtId="0" fontId="6" fillId="5" borderId="0" xfId="1" applyFill="1" applyAlignment="1">
      <alignment horizontal="center"/>
    </xf>
    <xf numFmtId="0" fontId="2" fillId="8" borderId="0" xfId="2" applyAlignment="1">
      <alignment horizontal="center"/>
    </xf>
    <xf numFmtId="0" fontId="8" fillId="3" borderId="0" xfId="0" applyFont="1" applyFill="1" applyAlignment="1">
      <alignment horizont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3" applyNumberFormat="1" applyFont="1" applyAlignment="1">
      <alignment horizontal="center"/>
    </xf>
    <xf numFmtId="166" fontId="0" fillId="0" borderId="0" xfId="3" applyNumberFormat="1" applyFont="1" applyAlignment="1">
      <alignment horizontal="center"/>
    </xf>
    <xf numFmtId="0" fontId="0" fillId="0" borderId="0" xfId="0" applyNumberFormat="1"/>
    <xf numFmtId="0" fontId="1" fillId="0" borderId="0" xfId="0" applyFont="1"/>
  </cellXfs>
  <cellStyles count="4">
    <cellStyle name="60% - Accent6" xfId="2" builtinId="52"/>
    <cellStyle name="Comma" xfId="3" builtinId="3"/>
    <cellStyle name="Heading 4" xfId="1" builtinId="19"/>
    <cellStyle name="Normal" xfId="0" builtinId="0"/>
  </cellStyles>
  <dxfs count="270">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165" formatCode="\$#,##0.00;\(\$#,##0.00\);\$#,##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font>
        <color theme="3" tint="0.24994659260841701"/>
      </font>
    </dxf>
  </dxfs>
  <tableStyles count="2" defaultTableStyle="TableStyleMedium2" defaultPivotStyle="PivotStyleLight16">
    <tableStyle name="Slicer Style 1" pivot="0" table="0" count="0" xr9:uid="{C28678F6-58DC-46E9-8674-8079117DDCCE}"/>
    <tableStyle name="Slicer Style 2" pivot="0" table="0" count="1" xr9:uid="{0D8267F8-7C86-4DCF-BB3B-33F5810663A4}">
      <tableStyleElement type="headerRow" dxfId="269"/>
    </tableStyle>
  </tableStyles>
  <colors>
    <mruColors>
      <color rgb="FF152437"/>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9" Type="http://schemas.openxmlformats.org/officeDocument/2006/relationships/customXml" Target="../customXml/item6.xml"/><Relationship Id="rId21" Type="http://schemas.openxmlformats.org/officeDocument/2006/relationships/pivotCacheDefinition" Target="pivotCache/pivotCacheDefinition13.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microsoft.com/office/2017/10/relationships/person" Target="persons/person.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2.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Sales Analysis.xlsx]Analysis!PivotTable5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Analysis!$C$35</c:f>
              <c:strCache>
                <c:ptCount val="1"/>
                <c:pt idx="0">
                  <c:v>Sum of Total_Sales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Analysis!$B$36:$B$41</c:f>
              <c:strCache>
                <c:ptCount val="5"/>
                <c:pt idx="0">
                  <c:v>Camelia Florea</c:v>
                </c:pt>
                <c:pt idx="1">
                  <c:v>Alin Rădulescu</c:v>
                </c:pt>
                <c:pt idx="2">
                  <c:v>Doru Mănescu</c:v>
                </c:pt>
                <c:pt idx="3">
                  <c:v>Sorina Istrăteanu</c:v>
                </c:pt>
                <c:pt idx="4">
                  <c:v>Ruxandra Bălăcescu</c:v>
                </c:pt>
              </c:strCache>
            </c:strRef>
          </c:cat>
          <c:val>
            <c:numRef>
              <c:f>Analysis!$C$36:$C$41</c:f>
              <c:numCache>
                <c:formatCode>\$#,##0.00;\(\$#,##0.00\);\$#,##0.00</c:formatCode>
                <c:ptCount val="5"/>
                <c:pt idx="0">
                  <c:v>1193769.669</c:v>
                </c:pt>
                <c:pt idx="1">
                  <c:v>1095786.1089999999</c:v>
                </c:pt>
                <c:pt idx="2">
                  <c:v>1043497.851</c:v>
                </c:pt>
                <c:pt idx="3">
                  <c:v>1024986.046</c:v>
                </c:pt>
                <c:pt idx="4">
                  <c:v>1004050.754</c:v>
                </c:pt>
              </c:numCache>
            </c:numRef>
          </c:val>
          <c:extLst>
            <c:ext xmlns:c16="http://schemas.microsoft.com/office/drawing/2014/chart" uri="{C3380CC4-5D6E-409C-BE32-E72D297353CC}">
              <c16:uniqueId val="{00000000-C32E-49E2-BCA6-809205B33E3A}"/>
            </c:ext>
          </c:extLst>
        </c:ser>
        <c:ser>
          <c:idx val="1"/>
          <c:order val="1"/>
          <c:tx>
            <c:strRef>
              <c:f>Analysis!$D$35</c:f>
              <c:strCache>
                <c:ptCount val="1"/>
                <c:pt idx="0">
                  <c:v>Sum of Quantity_Sold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Analysis!$B$36:$B$41</c:f>
              <c:strCache>
                <c:ptCount val="5"/>
                <c:pt idx="0">
                  <c:v>Camelia Florea</c:v>
                </c:pt>
                <c:pt idx="1">
                  <c:v>Alin Rădulescu</c:v>
                </c:pt>
                <c:pt idx="2">
                  <c:v>Doru Mănescu</c:v>
                </c:pt>
                <c:pt idx="3">
                  <c:v>Sorina Istrăteanu</c:v>
                </c:pt>
                <c:pt idx="4">
                  <c:v>Ruxandra Bălăcescu</c:v>
                </c:pt>
              </c:strCache>
            </c:strRef>
          </c:cat>
          <c:val>
            <c:numRef>
              <c:f>Analysis!$D$36:$D$41</c:f>
              <c:numCache>
                <c:formatCode>General</c:formatCode>
                <c:ptCount val="5"/>
                <c:pt idx="0">
                  <c:v>2332</c:v>
                </c:pt>
                <c:pt idx="1">
                  <c:v>2180</c:v>
                </c:pt>
                <c:pt idx="2">
                  <c:v>2182</c:v>
                </c:pt>
                <c:pt idx="3">
                  <c:v>2060</c:v>
                </c:pt>
                <c:pt idx="4">
                  <c:v>2068</c:v>
                </c:pt>
              </c:numCache>
            </c:numRef>
          </c:val>
          <c:extLst>
            <c:ext xmlns:c16="http://schemas.microsoft.com/office/drawing/2014/chart" uri="{C3380CC4-5D6E-409C-BE32-E72D297353CC}">
              <c16:uniqueId val="{00000001-C32E-49E2-BCA6-809205B33E3A}"/>
            </c:ext>
          </c:extLst>
        </c:ser>
        <c:dLbls>
          <c:showLegendKey val="0"/>
          <c:showVal val="1"/>
          <c:showCatName val="0"/>
          <c:showSerName val="0"/>
          <c:showPercent val="0"/>
          <c:showBubbleSize val="0"/>
        </c:dLbls>
        <c:gapWidth val="150"/>
        <c:shape val="box"/>
        <c:axId val="643763023"/>
        <c:axId val="197285520"/>
        <c:axId val="0"/>
      </c:bar3DChart>
      <c:catAx>
        <c:axId val="643763023"/>
        <c:scaling>
          <c:orientation val="minMax"/>
        </c:scaling>
        <c:delete val="1"/>
        <c:axPos val="l"/>
        <c:numFmt formatCode="General" sourceLinked="1"/>
        <c:majorTickMark val="out"/>
        <c:minorTickMark val="none"/>
        <c:tickLblPos val="nextTo"/>
        <c:crossAx val="197285520"/>
        <c:crosses val="autoZero"/>
        <c:auto val="1"/>
        <c:lblAlgn val="ctr"/>
        <c:lblOffset val="100"/>
        <c:noMultiLvlLbl val="0"/>
      </c:catAx>
      <c:valAx>
        <c:axId val="197285520"/>
        <c:scaling>
          <c:orientation val="minMax"/>
        </c:scaling>
        <c:delete val="1"/>
        <c:axPos val="b"/>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crossAx val="6437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 Sales Analysis.xlsx]Analysis!PivotTable3</c:name>
    <c:fmtId val="34"/>
  </c:pivotSource>
  <c:chart>
    <c:title>
      <c:tx>
        <c:rich>
          <a:bodyPr rot="0" spcFirstLastPara="1" vertOverflow="ellipsis" vert="horz" wrap="square" anchor="ctr" anchorCtr="1"/>
          <a:lstStyle/>
          <a:p>
            <a:pPr>
              <a:defRPr sz="11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0"/>
              <a:t>Sales by</a:t>
            </a:r>
            <a:r>
              <a:rPr lang="en-US" sz="1100" b="0" baseline="0"/>
              <a:t> Product </a:t>
            </a:r>
          </a:p>
          <a:p>
            <a:pPr>
              <a:defRPr sz="1100" b="0"/>
            </a:pPr>
            <a:r>
              <a:rPr lang="en-US" sz="1100" b="0" baseline="0"/>
              <a:t>Category</a:t>
            </a:r>
            <a:endParaRPr lang="en-US" sz="1100" b="0"/>
          </a:p>
        </c:rich>
      </c:tx>
      <c:layout>
        <c:manualLayout>
          <c:xMode val="edge"/>
          <c:yMode val="edge"/>
          <c:x val="4.2205803000047136E-2"/>
          <c:y val="3.0454639963822944E-2"/>
        </c:manualLayout>
      </c:layout>
      <c:overlay val="0"/>
      <c:spPr>
        <a:noFill/>
        <a:ln>
          <a:noFill/>
        </a:ln>
        <a:effectLst/>
      </c:spPr>
      <c:txPr>
        <a:bodyPr rot="0" spcFirstLastPara="1" vertOverflow="ellipsis" vert="horz" wrap="square" anchor="ctr" anchorCtr="1"/>
        <a:lstStyle/>
        <a:p>
          <a:pPr>
            <a:defRPr sz="11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6">
                  <a:tint val="48000"/>
                  <a:satMod val="103000"/>
                  <a:lumMod val="102000"/>
                  <a:tint val="94000"/>
                </a:schemeClr>
              </a:gs>
              <a:gs pos="50000">
                <a:schemeClr val="accent6">
                  <a:tint val="48000"/>
                  <a:satMod val="110000"/>
                  <a:lumMod val="100000"/>
                  <a:shade val="100000"/>
                </a:schemeClr>
              </a:gs>
              <a:gs pos="100000">
                <a:schemeClr val="accent6">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83000"/>
                  <a:satMod val="103000"/>
                  <a:lumMod val="102000"/>
                  <a:tint val="94000"/>
                </a:schemeClr>
              </a:gs>
              <a:gs pos="50000">
                <a:schemeClr val="accent6">
                  <a:tint val="83000"/>
                  <a:satMod val="110000"/>
                  <a:lumMod val="100000"/>
                  <a:shade val="100000"/>
                </a:schemeClr>
              </a:gs>
              <a:gs pos="100000">
                <a:schemeClr val="accent6">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hade val="82000"/>
                  <a:satMod val="103000"/>
                  <a:lumMod val="102000"/>
                  <a:tint val="94000"/>
                </a:schemeClr>
              </a:gs>
              <a:gs pos="50000">
                <a:schemeClr val="accent6">
                  <a:shade val="82000"/>
                  <a:satMod val="110000"/>
                  <a:lumMod val="100000"/>
                  <a:shade val="100000"/>
                </a:schemeClr>
              </a:gs>
              <a:gs pos="100000">
                <a:schemeClr val="accent6">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hade val="47000"/>
                  <a:satMod val="103000"/>
                  <a:lumMod val="102000"/>
                  <a:tint val="94000"/>
                </a:schemeClr>
              </a:gs>
              <a:gs pos="50000">
                <a:schemeClr val="accent6">
                  <a:shade val="47000"/>
                  <a:satMod val="110000"/>
                  <a:lumMod val="100000"/>
                  <a:shade val="100000"/>
                </a:schemeClr>
              </a:gs>
              <a:gs pos="100000">
                <a:schemeClr val="accent6">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2749839863430213E-2"/>
          <c:y val="0.25928033739683171"/>
          <c:w val="0.49026159429523392"/>
          <c:h val="0.63116541957634464"/>
        </c:manualLayout>
      </c:layout>
      <c:pieChart>
        <c:varyColors val="1"/>
        <c:ser>
          <c:idx val="0"/>
          <c:order val="0"/>
          <c:tx>
            <c:strRef>
              <c:f>Analysis!$E$25</c:f>
              <c:strCache>
                <c:ptCount val="1"/>
                <c:pt idx="0">
                  <c:v>Total</c:v>
                </c:pt>
              </c:strCache>
            </c:strRef>
          </c:tx>
          <c:dPt>
            <c:idx val="0"/>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Analysis!$D$26:$D$31</c:f>
              <c:strCache>
                <c:ptCount val="5"/>
                <c:pt idx="0">
                  <c:v>Health &amp; Safety</c:v>
                </c:pt>
                <c:pt idx="1">
                  <c:v>Medical Devices</c:v>
                </c:pt>
                <c:pt idx="2">
                  <c:v>Medical Equipment</c:v>
                </c:pt>
                <c:pt idx="3">
                  <c:v>Medical Supplies</c:v>
                </c:pt>
                <c:pt idx="4">
                  <c:v>Respiratory Care</c:v>
                </c:pt>
              </c:strCache>
            </c:strRef>
          </c:cat>
          <c:val>
            <c:numRef>
              <c:f>Analysis!$E$26:$E$31</c:f>
              <c:numCache>
                <c:formatCode>\$#,##0.00;\(\$#,##0.00\);\$#,##0.00</c:formatCode>
                <c:ptCount val="5"/>
                <c:pt idx="0">
                  <c:v>1063672.6200000001</c:v>
                </c:pt>
                <c:pt idx="1">
                  <c:v>1078002.649</c:v>
                </c:pt>
                <c:pt idx="2">
                  <c:v>1143806.9380000001</c:v>
                </c:pt>
                <c:pt idx="3">
                  <c:v>1033594.622</c:v>
                </c:pt>
                <c:pt idx="4">
                  <c:v>1043013.6</c:v>
                </c:pt>
              </c:numCache>
            </c:numRef>
          </c:val>
          <c:extLst>
            <c:ext xmlns:c16="http://schemas.microsoft.com/office/drawing/2014/chart" uri="{C3380CC4-5D6E-409C-BE32-E72D297353CC}">
              <c16:uniqueId val="{0000000E-1B73-442C-B89E-6A9D7B0C5E97}"/>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57347297499638539"/>
          <c:y val="9.2579264847297491E-2"/>
          <c:w val="0.40478169089921678"/>
          <c:h val="0.83276092443212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a:solidFill>
        <a:schemeClr val="tx2">
          <a:lumMod val="85000"/>
          <a:lumOff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 Sales Analysis.xlsx]Analysis!PivotTable2</c:name>
    <c:fmtId val="1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solidFill>
                  <a:schemeClr val="bg1">
                    <a:lumMod val="95000"/>
                  </a:schemeClr>
                </a:solidFill>
              </a:rPr>
              <a:t>Sales by regions</a:t>
            </a:r>
          </a:p>
        </c:rich>
      </c:tx>
      <c:layout>
        <c:manualLayout>
          <c:xMode val="edge"/>
          <c:yMode val="edge"/>
          <c:x val="0.43266206498492915"/>
          <c:y val="2.8632801618230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92680900185981"/>
          <c:y val="0.23386019676699879"/>
          <c:w val="0.56518952311111237"/>
          <c:h val="0.44930234389307078"/>
        </c:manualLayout>
      </c:layout>
      <c:lineChart>
        <c:grouping val="standard"/>
        <c:varyColors val="0"/>
        <c:ser>
          <c:idx val="0"/>
          <c:order val="0"/>
          <c:tx>
            <c:strRef>
              <c:f>Analysis!$E$14</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Analysis!$D$15:$D$20</c:f>
              <c:strCache>
                <c:ptCount val="5"/>
                <c:pt idx="0">
                  <c:v>Satu Mare</c:v>
                </c:pt>
                <c:pt idx="1">
                  <c:v>Focșani</c:v>
                </c:pt>
                <c:pt idx="2">
                  <c:v>Botoșani</c:v>
                </c:pt>
                <c:pt idx="3">
                  <c:v>Râmnicu Vâlcea</c:v>
                </c:pt>
                <c:pt idx="4">
                  <c:v>Târgoviște</c:v>
                </c:pt>
              </c:strCache>
            </c:strRef>
          </c:cat>
          <c:val>
            <c:numRef>
              <c:f>Analysis!$E$15:$E$20</c:f>
              <c:numCache>
                <c:formatCode>\$#,##0.00;\(\$#,##0.00\);\$#,##0.00</c:formatCode>
                <c:ptCount val="5"/>
                <c:pt idx="0">
                  <c:v>1032377.562</c:v>
                </c:pt>
                <c:pt idx="1">
                  <c:v>1058956.4350000001</c:v>
                </c:pt>
                <c:pt idx="2">
                  <c:v>1063092.331</c:v>
                </c:pt>
                <c:pt idx="3">
                  <c:v>1093928.7749999999</c:v>
                </c:pt>
                <c:pt idx="4">
                  <c:v>1113735.3259999999</c:v>
                </c:pt>
              </c:numCache>
            </c:numRef>
          </c:val>
          <c:smooth val="0"/>
          <c:extLst>
            <c:ext xmlns:c16="http://schemas.microsoft.com/office/drawing/2014/chart" uri="{C3380CC4-5D6E-409C-BE32-E72D297353CC}">
              <c16:uniqueId val="{00000001-26DF-419E-9A06-0F11BD2A2672}"/>
            </c:ext>
          </c:extLst>
        </c:ser>
        <c:dLbls>
          <c:showLegendKey val="0"/>
          <c:showVal val="0"/>
          <c:showCatName val="0"/>
          <c:showSerName val="0"/>
          <c:showPercent val="0"/>
          <c:showBubbleSize val="0"/>
        </c:dLbls>
        <c:marker val="1"/>
        <c:smooth val="0"/>
        <c:axId val="1011497904"/>
        <c:axId val="1011493104"/>
      </c:lineChart>
      <c:catAx>
        <c:axId val="10114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11493104"/>
        <c:crosses val="autoZero"/>
        <c:auto val="1"/>
        <c:lblAlgn val="ctr"/>
        <c:lblOffset val="100"/>
        <c:noMultiLvlLbl val="0"/>
      </c:catAx>
      <c:valAx>
        <c:axId val="10114931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1149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2">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 Sales Analysis.xlsx]Analysis!PivotTable1</c:name>
    <c:fmtId val="4"/>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solidFill>
                  <a:schemeClr val="bg1">
                    <a:lumMod val="95000"/>
                  </a:schemeClr>
                </a:solidFill>
              </a:rPr>
              <a:t>Sales by Product</a:t>
            </a:r>
          </a:p>
        </c:rich>
      </c:tx>
      <c:layout>
        <c:manualLayout>
          <c:xMode val="edge"/>
          <c:yMode val="edge"/>
          <c:x val="3.4583196225511743E-3"/>
          <c:y val="5.554371121758547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107367590083636"/>
          <c:y val="0.20580143670016537"/>
          <c:w val="0.72534172996074608"/>
          <c:h val="0.50564778499645724"/>
        </c:manualLayout>
      </c:layout>
      <c:bar3DChart>
        <c:barDir val="col"/>
        <c:grouping val="clustered"/>
        <c:varyColors val="0"/>
        <c:ser>
          <c:idx val="0"/>
          <c:order val="0"/>
          <c:tx>
            <c:strRef>
              <c:f>Analysis!$E$4</c:f>
              <c:strCache>
                <c:ptCount val="1"/>
                <c:pt idx="0">
                  <c:v>Total</c:v>
                </c:pt>
              </c:strCache>
            </c:strRef>
          </c:tx>
          <c:spPr>
            <a:solidFill>
              <a:schemeClr val="accent6"/>
            </a:solidFill>
            <a:ln>
              <a:noFill/>
            </a:ln>
            <a:effectLst/>
            <a:sp3d/>
          </c:spPr>
          <c:invertIfNegative val="0"/>
          <c:cat>
            <c:strRef>
              <c:f>Analysis!$D$5:$D$10</c:f>
              <c:strCache>
                <c:ptCount val="5"/>
                <c:pt idx="0">
                  <c:v>Blood Pressure Monitor</c:v>
                </c:pt>
                <c:pt idx="1">
                  <c:v>Pulse Oximeter</c:v>
                </c:pt>
                <c:pt idx="2">
                  <c:v>First Aid Kit</c:v>
                </c:pt>
                <c:pt idx="3">
                  <c:v>Nebulizer Machine</c:v>
                </c:pt>
                <c:pt idx="4">
                  <c:v>Digital Thermometer</c:v>
                </c:pt>
              </c:strCache>
            </c:strRef>
          </c:cat>
          <c:val>
            <c:numRef>
              <c:f>Analysis!$E$5:$E$10</c:f>
              <c:numCache>
                <c:formatCode>\$#,##0.00;\(\$#,##0.00\);\$#,##0.00</c:formatCode>
                <c:ptCount val="5"/>
                <c:pt idx="0">
                  <c:v>1143806.9380000001</c:v>
                </c:pt>
                <c:pt idx="1">
                  <c:v>1078002.649</c:v>
                </c:pt>
                <c:pt idx="2">
                  <c:v>1063672.6200000001</c:v>
                </c:pt>
                <c:pt idx="3">
                  <c:v>1043013.6</c:v>
                </c:pt>
                <c:pt idx="4">
                  <c:v>1033594.622</c:v>
                </c:pt>
              </c:numCache>
            </c:numRef>
          </c:val>
          <c:extLst>
            <c:ext xmlns:c16="http://schemas.microsoft.com/office/drawing/2014/chart" uri="{C3380CC4-5D6E-409C-BE32-E72D297353CC}">
              <c16:uniqueId val="{00000000-CBD1-4F10-B959-F9800F4E8B80}"/>
            </c:ext>
          </c:extLst>
        </c:ser>
        <c:dLbls>
          <c:showLegendKey val="0"/>
          <c:showVal val="0"/>
          <c:showCatName val="0"/>
          <c:showSerName val="0"/>
          <c:showPercent val="0"/>
          <c:showBubbleSize val="0"/>
        </c:dLbls>
        <c:gapWidth val="150"/>
        <c:shape val="box"/>
        <c:axId val="642675839"/>
        <c:axId val="642675359"/>
        <c:axId val="0"/>
      </c:bar3DChart>
      <c:catAx>
        <c:axId val="64267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lumMod val="95000"/>
                  </a:schemeClr>
                </a:solidFill>
                <a:latin typeface="+mn-lt"/>
                <a:ea typeface="+mn-ea"/>
                <a:cs typeface="+mn-cs"/>
              </a:defRPr>
            </a:pPr>
            <a:endParaRPr lang="en-US"/>
          </a:p>
        </c:txPr>
        <c:crossAx val="642675359"/>
        <c:crosses val="autoZero"/>
        <c:auto val="1"/>
        <c:lblAlgn val="ctr"/>
        <c:lblOffset val="100"/>
        <c:noMultiLvlLbl val="0"/>
      </c:catAx>
      <c:valAx>
        <c:axId val="642675359"/>
        <c:scaling>
          <c:orientation val="minMax"/>
        </c:scaling>
        <c:delete val="0"/>
        <c:axPos val="l"/>
        <c:majorGridlines>
          <c:spPr>
            <a:ln w="34925" cap="flat" cmpd="sng" algn="ctr">
              <a:solidFill>
                <a:schemeClr val="bg2">
                  <a:lumMod val="9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95000"/>
                  </a:schemeClr>
                </a:solidFill>
                <a:latin typeface="+mn-lt"/>
                <a:ea typeface="+mn-ea"/>
                <a:cs typeface="+mn-cs"/>
              </a:defRPr>
            </a:pPr>
            <a:endParaRPr lang="en-US"/>
          </a:p>
        </c:txPr>
        <c:crossAx val="642675839"/>
        <c:crosses val="autoZero"/>
        <c:crossBetween val="between"/>
      </c:valAx>
      <c:spPr>
        <a:noFill/>
        <a:ln>
          <a:solidFill>
            <a:schemeClr val="tx2">
              <a:lumMod val="85000"/>
              <a:lumOff val="1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2">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solidFill>
                  <a:schemeClr val="bg1">
                    <a:lumMod val="95000"/>
                  </a:schemeClr>
                </a:solidFill>
              </a:rPr>
              <a:t>Sales</a:t>
            </a:r>
            <a:r>
              <a:rPr lang="en-US" baseline="0">
                <a:solidFill>
                  <a:schemeClr val="bg1">
                    <a:lumMod val="95000"/>
                  </a:schemeClr>
                </a:solidFill>
              </a:rPr>
              <a:t> by Month</a:t>
            </a:r>
          </a:p>
        </c:rich>
      </c:tx>
      <c:layout>
        <c:manualLayout>
          <c:xMode val="edge"/>
          <c:yMode val="edge"/>
          <c:x val="0.36060950714494022"/>
          <c:y val="4.37360455038541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411388.90999999974</c:v>
              </c:pt>
              <c:pt idx="1">
                <c:v>407255.80400000012</c:v>
              </c:pt>
              <c:pt idx="2">
                <c:v>404294.86999999994</c:v>
              </c:pt>
              <c:pt idx="3">
                <c:v>418283.40300000017</c:v>
              </c:pt>
              <c:pt idx="4">
                <c:v>473251.42499999958</c:v>
              </c:pt>
              <c:pt idx="5">
                <c:v>490537.14900000009</c:v>
              </c:pt>
              <c:pt idx="6">
                <c:v>434278.41099999985</c:v>
              </c:pt>
              <c:pt idx="7">
                <c:v>456368.35999999964</c:v>
              </c:pt>
              <c:pt idx="8">
                <c:v>445430.04100000032</c:v>
              </c:pt>
              <c:pt idx="9">
                <c:v>430138.11299999995</c:v>
              </c:pt>
              <c:pt idx="10">
                <c:v>444780.71499999997</c:v>
              </c:pt>
              <c:pt idx="11">
                <c:v>546083.228</c:v>
              </c:pt>
            </c:numLit>
          </c:val>
          <c:smooth val="0"/>
          <c:extLst>
            <c:ext xmlns:c16="http://schemas.microsoft.com/office/drawing/2014/chart" uri="{C3380CC4-5D6E-409C-BE32-E72D297353CC}">
              <c16:uniqueId val="{00000000-8E4C-4DF4-9768-80855FEEEE02}"/>
            </c:ext>
          </c:extLst>
        </c:ser>
        <c:dLbls>
          <c:showLegendKey val="0"/>
          <c:showVal val="0"/>
          <c:showCatName val="0"/>
          <c:showSerName val="0"/>
          <c:showPercent val="0"/>
          <c:showBubbleSize val="0"/>
        </c:dLbls>
        <c:marker val="1"/>
        <c:smooth val="0"/>
        <c:axId val="653845136"/>
        <c:axId val="653854736"/>
      </c:lineChart>
      <c:catAx>
        <c:axId val="6538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53854736"/>
        <c:crosses val="autoZero"/>
        <c:auto val="1"/>
        <c:lblAlgn val="ctr"/>
        <c:lblOffset val="100"/>
        <c:noMultiLvlLbl val="0"/>
      </c:catAx>
      <c:valAx>
        <c:axId val="65385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5384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 Sales Analysis.xlsx]Analysis!PivotTable7</c:name>
    <c:fmtId val="7"/>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Profit Margin by Year</a:t>
            </a:r>
          </a:p>
        </c:rich>
      </c:tx>
      <c:layout>
        <c:manualLayout>
          <c:xMode val="edge"/>
          <c:yMode val="edge"/>
          <c:x val="0.14457867834383017"/>
          <c:y val="6.1624683839897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85000"/>
                      <a:lumOff val="1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hade val="65000"/>
            </a:schemeClr>
          </a:solidFill>
          <a:ln>
            <a:noFill/>
          </a:ln>
          <a:effectLst/>
        </c:spPr>
      </c:pivotFmt>
      <c:pivotFmt>
        <c:idx val="8"/>
        <c:spPr>
          <a:solidFill>
            <a:schemeClr val="accent6"/>
          </a:solidFill>
          <a:ln>
            <a:noFill/>
          </a:ln>
          <a:effectLst/>
        </c:spPr>
      </c:pivotFmt>
    </c:pivotFmts>
    <c:plotArea>
      <c:layout>
        <c:manualLayout>
          <c:layoutTarget val="inner"/>
          <c:xMode val="edge"/>
          <c:yMode val="edge"/>
          <c:x val="0.14465142264288877"/>
          <c:y val="0.27067210334935027"/>
          <c:w val="0.43057894717539485"/>
          <c:h val="0.56862161581840032"/>
        </c:manualLayout>
      </c:layout>
      <c:doughnutChart>
        <c:varyColors val="1"/>
        <c:ser>
          <c:idx val="0"/>
          <c:order val="0"/>
          <c:tx>
            <c:strRef>
              <c:f>Analysis!$F$123</c:f>
              <c:strCache>
                <c:ptCount val="1"/>
                <c:pt idx="0">
                  <c:v>Total</c:v>
                </c:pt>
              </c:strCache>
            </c:strRef>
          </c:tx>
          <c:dPt>
            <c:idx val="0"/>
            <c:bubble3D val="0"/>
            <c:spPr>
              <a:solidFill>
                <a:schemeClr val="accent6">
                  <a:shade val="65000"/>
                </a:schemeClr>
              </a:solidFill>
              <a:ln>
                <a:noFill/>
              </a:ln>
              <a:effectLst/>
            </c:spPr>
            <c:extLst>
              <c:ext xmlns:c16="http://schemas.microsoft.com/office/drawing/2014/chart" uri="{C3380CC4-5D6E-409C-BE32-E72D297353CC}">
                <c16:uniqueId val="{00000002-4AFB-4284-8D1A-F65CA33C8855}"/>
              </c:ext>
            </c:extLst>
          </c:dPt>
          <c:dPt>
            <c:idx val="1"/>
            <c:bubble3D val="0"/>
            <c:spPr>
              <a:solidFill>
                <a:schemeClr val="accent6"/>
              </a:solidFill>
              <a:ln>
                <a:noFill/>
              </a:ln>
              <a:effectLst/>
            </c:spPr>
            <c:extLst>
              <c:ext xmlns:c16="http://schemas.microsoft.com/office/drawing/2014/chart" uri="{C3380CC4-5D6E-409C-BE32-E72D297353CC}">
                <c16:uniqueId val="{00000003-4AFB-4284-8D1A-F65CA33C8855}"/>
              </c:ext>
            </c:extLst>
          </c:dPt>
          <c:dPt>
            <c:idx val="2"/>
            <c:bubble3D val="0"/>
            <c:spPr>
              <a:solidFill>
                <a:schemeClr val="accent6">
                  <a:tint val="6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85000"/>
                        <a:lumOff val="1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Analysis!$E$124:$E$127</c:f>
              <c:strCache>
                <c:ptCount val="3"/>
                <c:pt idx="0">
                  <c:v>2022</c:v>
                </c:pt>
                <c:pt idx="1">
                  <c:v>2023</c:v>
                </c:pt>
                <c:pt idx="2">
                  <c:v>2024</c:v>
                </c:pt>
              </c:strCache>
            </c:strRef>
          </c:cat>
          <c:val>
            <c:numRef>
              <c:f>Analysis!$F$124:$F$127</c:f>
              <c:numCache>
                <c:formatCode>General</c:formatCode>
                <c:ptCount val="3"/>
                <c:pt idx="0">
                  <c:v>4371</c:v>
                </c:pt>
                <c:pt idx="1">
                  <c:v>20753</c:v>
                </c:pt>
                <c:pt idx="2">
                  <c:v>17207</c:v>
                </c:pt>
              </c:numCache>
            </c:numRef>
          </c:val>
          <c:extLst>
            <c:ext xmlns:c16="http://schemas.microsoft.com/office/drawing/2014/chart" uri="{C3380CC4-5D6E-409C-BE32-E72D297353CC}">
              <c16:uniqueId val="{00000000-4AFB-4284-8D1A-F65CA33C8855}"/>
            </c:ext>
          </c:extLst>
        </c:ser>
        <c:dLbls>
          <c:showLegendKey val="0"/>
          <c:showVal val="1"/>
          <c:showCatName val="0"/>
          <c:showSerName val="0"/>
          <c:showPercent val="0"/>
          <c:showBubbleSize val="0"/>
          <c:showLeaderLines val="0"/>
        </c:dLbls>
        <c:firstSliceAng val="0"/>
        <c:holeSize val="50"/>
      </c:doughnutChart>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2">
          <a:lumMod val="75000"/>
          <a:lumOff val="25000"/>
        </a:schemeClr>
      </a:solid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 Sales Analysis.xlsx]Analysis!PivotTable8</c:name>
    <c:fmtId val="6"/>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sz="1200" b="1">
                <a:solidFill>
                  <a:schemeClr val="bg1">
                    <a:lumMod val="95000"/>
                  </a:schemeClr>
                </a:solidFill>
              </a:rPr>
              <a:t>Monthly and Yearly Quantity</a:t>
            </a:r>
            <a:r>
              <a:rPr lang="en-US" sz="1200" b="1" baseline="0">
                <a:solidFill>
                  <a:schemeClr val="bg1">
                    <a:lumMod val="95000"/>
                  </a:schemeClr>
                </a:solidFill>
              </a:rPr>
              <a:t> Sold</a:t>
            </a:r>
          </a:p>
        </c:rich>
      </c:tx>
      <c:layout>
        <c:manualLayout>
          <c:xMode val="edge"/>
          <c:yMode val="edge"/>
          <c:x val="0.21765966483255836"/>
          <c:y val="2.34247544320280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Analysis!$G$90</c:f>
              <c:strCache>
                <c:ptCount val="1"/>
                <c:pt idx="0">
                  <c:v>Total</c:v>
                </c:pt>
              </c:strCache>
            </c:strRef>
          </c:tx>
          <c:spPr>
            <a:solidFill>
              <a:schemeClr val="accent6"/>
            </a:solidFill>
            <a:ln>
              <a:noFill/>
            </a:ln>
            <a:effectLst/>
          </c:spPr>
          <c:invertIfNegative val="0"/>
          <c:cat>
            <c:strRef>
              <c:f>Analysis!$F$91:$F$116</c:f>
              <c:strCache>
                <c:ptCount val="25"/>
                <c:pt idx="0">
                  <c:v>12-2022</c:v>
                </c:pt>
                <c:pt idx="1">
                  <c:v>12-2023</c:v>
                </c:pt>
                <c:pt idx="2">
                  <c:v>6-2024</c:v>
                </c:pt>
                <c:pt idx="3">
                  <c:v>9-2023</c:v>
                </c:pt>
                <c:pt idx="4">
                  <c:v>5-2024</c:v>
                </c:pt>
                <c:pt idx="5">
                  <c:v>8-2024</c:v>
                </c:pt>
                <c:pt idx="6">
                  <c:v>11-2023</c:v>
                </c:pt>
                <c:pt idx="7">
                  <c:v>6-2023</c:v>
                </c:pt>
                <c:pt idx="8">
                  <c:v>1-2023</c:v>
                </c:pt>
                <c:pt idx="9">
                  <c:v>2-2024</c:v>
                </c:pt>
                <c:pt idx="10">
                  <c:v>5-2023</c:v>
                </c:pt>
                <c:pt idx="11">
                  <c:v>11-2022</c:v>
                </c:pt>
                <c:pt idx="12">
                  <c:v>3-2023</c:v>
                </c:pt>
                <c:pt idx="13">
                  <c:v>8-2023</c:v>
                </c:pt>
                <c:pt idx="14">
                  <c:v>1-2024</c:v>
                </c:pt>
                <c:pt idx="15">
                  <c:v>10-2023</c:v>
                </c:pt>
                <c:pt idx="16">
                  <c:v>7-2024</c:v>
                </c:pt>
                <c:pt idx="17">
                  <c:v>9-2024</c:v>
                </c:pt>
                <c:pt idx="18">
                  <c:v>2-2023</c:v>
                </c:pt>
                <c:pt idx="19">
                  <c:v>10-2024</c:v>
                </c:pt>
                <c:pt idx="20">
                  <c:v>7-2023</c:v>
                </c:pt>
                <c:pt idx="21">
                  <c:v>4-2024</c:v>
                </c:pt>
                <c:pt idx="22">
                  <c:v>4-2023</c:v>
                </c:pt>
                <c:pt idx="23">
                  <c:v>3-2024</c:v>
                </c:pt>
                <c:pt idx="24">
                  <c:v>10-2022</c:v>
                </c:pt>
              </c:strCache>
            </c:strRef>
          </c:cat>
          <c:val>
            <c:numRef>
              <c:f>Analysis!$G$91:$G$116</c:f>
              <c:numCache>
                <c:formatCode>General</c:formatCode>
                <c:ptCount val="25"/>
                <c:pt idx="0">
                  <c:v>540</c:v>
                </c:pt>
                <c:pt idx="1">
                  <c:v>534</c:v>
                </c:pt>
                <c:pt idx="2">
                  <c:v>526</c:v>
                </c:pt>
                <c:pt idx="3">
                  <c:v>523</c:v>
                </c:pt>
                <c:pt idx="4">
                  <c:v>503</c:v>
                </c:pt>
                <c:pt idx="5">
                  <c:v>481</c:v>
                </c:pt>
                <c:pt idx="6">
                  <c:v>467</c:v>
                </c:pt>
                <c:pt idx="7">
                  <c:v>453</c:v>
                </c:pt>
                <c:pt idx="8">
                  <c:v>451</c:v>
                </c:pt>
                <c:pt idx="9">
                  <c:v>450</c:v>
                </c:pt>
                <c:pt idx="10">
                  <c:v>448</c:v>
                </c:pt>
                <c:pt idx="11">
                  <c:v>446</c:v>
                </c:pt>
                <c:pt idx="12">
                  <c:v>441</c:v>
                </c:pt>
                <c:pt idx="13">
                  <c:v>438</c:v>
                </c:pt>
                <c:pt idx="14">
                  <c:v>437</c:v>
                </c:pt>
                <c:pt idx="15">
                  <c:v>431</c:v>
                </c:pt>
                <c:pt idx="16">
                  <c:v>425</c:v>
                </c:pt>
                <c:pt idx="17">
                  <c:v>425</c:v>
                </c:pt>
                <c:pt idx="18">
                  <c:v>402</c:v>
                </c:pt>
                <c:pt idx="19">
                  <c:v>397</c:v>
                </c:pt>
                <c:pt idx="20">
                  <c:v>394</c:v>
                </c:pt>
                <c:pt idx="21">
                  <c:v>387</c:v>
                </c:pt>
                <c:pt idx="22">
                  <c:v>379</c:v>
                </c:pt>
                <c:pt idx="23">
                  <c:v>379</c:v>
                </c:pt>
                <c:pt idx="24">
                  <c:v>65</c:v>
                </c:pt>
              </c:numCache>
            </c:numRef>
          </c:val>
          <c:extLst>
            <c:ext xmlns:c16="http://schemas.microsoft.com/office/drawing/2014/chart" uri="{C3380CC4-5D6E-409C-BE32-E72D297353CC}">
              <c16:uniqueId val="{00000000-81E3-4B17-89E0-5AAE87B83902}"/>
            </c:ext>
          </c:extLst>
        </c:ser>
        <c:dLbls>
          <c:showLegendKey val="0"/>
          <c:showVal val="0"/>
          <c:showCatName val="0"/>
          <c:showSerName val="0"/>
          <c:showPercent val="0"/>
          <c:showBubbleSize val="0"/>
        </c:dLbls>
        <c:gapWidth val="150"/>
        <c:overlap val="100"/>
        <c:axId val="444583360"/>
        <c:axId val="444584320"/>
      </c:barChart>
      <c:catAx>
        <c:axId val="44458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44584320"/>
        <c:crosses val="autoZero"/>
        <c:auto val="1"/>
        <c:lblAlgn val="ctr"/>
        <c:lblOffset val="100"/>
        <c:noMultiLvlLbl val="0"/>
      </c:catAx>
      <c:valAx>
        <c:axId val="4445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4458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[Medical Sales Analysis.xlsx]Analysis!PivotTable2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Analysis!$D$15:$D$20</c:f>
              <c:strCache>
                <c:ptCount val="5"/>
                <c:pt idx="0">
                  <c:v>Satu Mare</c:v>
                </c:pt>
                <c:pt idx="1">
                  <c:v>Focșani</c:v>
                </c:pt>
                <c:pt idx="2">
                  <c:v>Botoșani</c:v>
                </c:pt>
                <c:pt idx="3">
                  <c:v>Râmnicu Vâlcea</c:v>
                </c:pt>
                <c:pt idx="4">
                  <c:v>Târgoviște</c:v>
                </c:pt>
              </c:strCache>
            </c:strRef>
          </c:cat>
          <c:val>
            <c:numRef>
              <c:f>Analysis!$E$15:$E$20</c:f>
              <c:numCache>
                <c:formatCode>\$#,##0.00;\(\$#,##0.00\);\$#,##0.00</c:formatCode>
                <c:ptCount val="5"/>
                <c:pt idx="0">
                  <c:v>1032377.562</c:v>
                </c:pt>
                <c:pt idx="1">
                  <c:v>1058956.4350000001</c:v>
                </c:pt>
                <c:pt idx="2">
                  <c:v>1063092.331</c:v>
                </c:pt>
                <c:pt idx="3">
                  <c:v>1093928.7749999999</c:v>
                </c:pt>
                <c:pt idx="4">
                  <c:v>1113735.3259999999</c:v>
                </c:pt>
              </c:numCache>
            </c:numRef>
          </c:val>
          <c:extLst>
            <c:ext xmlns:c16="http://schemas.microsoft.com/office/drawing/2014/chart" uri="{C3380CC4-5D6E-409C-BE32-E72D297353CC}">
              <c16:uniqueId val="{00000000-EBDD-40B9-9AF5-CE864642F108}"/>
            </c:ext>
          </c:extLst>
        </c:ser>
        <c:dLbls>
          <c:dLblPos val="outEnd"/>
          <c:showLegendKey val="0"/>
          <c:showVal val="1"/>
          <c:showCatName val="0"/>
          <c:showSerName val="0"/>
          <c:showPercent val="0"/>
          <c:showBubbleSize val="0"/>
        </c:dLbls>
        <c:gapWidth val="100"/>
        <c:overlap val="-24"/>
        <c:axId val="809399248"/>
        <c:axId val="809398768"/>
      </c:barChart>
      <c:catAx>
        <c:axId val="809399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98768"/>
        <c:crosses val="autoZero"/>
        <c:auto val="1"/>
        <c:lblAlgn val="ctr"/>
        <c:lblOffset val="100"/>
        <c:noMultiLvlLbl val="0"/>
      </c:catAx>
      <c:valAx>
        <c:axId val="80939876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9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Sales Analysis.xlsx]Analysis!PivotTable1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05122174993613"/>
          <c:y val="0.25727822520283827"/>
          <c:w val="0.72534172996074608"/>
          <c:h val="0.50564778499645724"/>
        </c:manualLayout>
      </c:layout>
      <c:bar3DChart>
        <c:barDir val="col"/>
        <c:grouping val="clustered"/>
        <c:varyColors val="0"/>
        <c:ser>
          <c:idx val="0"/>
          <c:order val="0"/>
          <c:tx>
            <c:strRef>
              <c:f>Analysis!$E$4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Analysis!$D$5:$D$10</c:f>
              <c:strCache>
                <c:ptCount val="5"/>
                <c:pt idx="0">
                  <c:v>Blood Pressure Monitor</c:v>
                </c:pt>
                <c:pt idx="1">
                  <c:v>Pulse Oximeter</c:v>
                </c:pt>
                <c:pt idx="2">
                  <c:v>First Aid Kit</c:v>
                </c:pt>
                <c:pt idx="3">
                  <c:v>Nebulizer Machine</c:v>
                </c:pt>
                <c:pt idx="4">
                  <c:v>Digital Thermometer</c:v>
                </c:pt>
              </c:strCache>
            </c:strRef>
          </c:cat>
          <c:val>
            <c:numRef>
              <c:f>Analysis!$E$5:$E$10</c:f>
              <c:numCache>
                <c:formatCode>\$#,##0.00;\(\$#,##0.00\);\$#,##0.00</c:formatCode>
                <c:ptCount val="5"/>
                <c:pt idx="0">
                  <c:v>1143806.9380000001</c:v>
                </c:pt>
                <c:pt idx="1">
                  <c:v>1078002.649</c:v>
                </c:pt>
                <c:pt idx="2">
                  <c:v>1063672.6200000001</c:v>
                </c:pt>
                <c:pt idx="3">
                  <c:v>1043013.6</c:v>
                </c:pt>
                <c:pt idx="4">
                  <c:v>1033594.622</c:v>
                </c:pt>
              </c:numCache>
            </c:numRef>
          </c:val>
          <c:extLst>
            <c:ext xmlns:c16="http://schemas.microsoft.com/office/drawing/2014/chart" uri="{C3380CC4-5D6E-409C-BE32-E72D297353CC}">
              <c16:uniqueId val="{00000000-1395-40EC-A8D9-748B3A9CD624}"/>
            </c:ext>
          </c:extLst>
        </c:ser>
        <c:dLbls>
          <c:showLegendKey val="0"/>
          <c:showVal val="1"/>
          <c:showCatName val="0"/>
          <c:showSerName val="0"/>
          <c:showPercent val="0"/>
          <c:showBubbleSize val="0"/>
        </c:dLbls>
        <c:gapWidth val="150"/>
        <c:shape val="box"/>
        <c:axId val="642675839"/>
        <c:axId val="642675359"/>
        <c:axId val="0"/>
      </c:bar3DChart>
      <c:catAx>
        <c:axId val="64267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75359"/>
        <c:crosses val="autoZero"/>
        <c:auto val="1"/>
        <c:lblAlgn val="ctr"/>
        <c:lblOffset val="100"/>
        <c:noMultiLvlLbl val="0"/>
      </c:catAx>
      <c:valAx>
        <c:axId val="642675359"/>
        <c:scaling>
          <c:orientation val="minMax"/>
        </c:scaling>
        <c:delete val="0"/>
        <c:axPos val="l"/>
        <c:majorGridlines>
          <c:spPr>
            <a:ln w="34925" cap="flat" cmpd="sng" algn="ctr">
              <a:solidFill>
                <a:schemeClr val="bg2">
                  <a:lumMod val="9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Sales Analysis.xlsx]Analysis!PivotTable3</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Analysis!$E$25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Analysis!$D$26:$D$31</c:f>
              <c:strCache>
                <c:ptCount val="5"/>
                <c:pt idx="0">
                  <c:v>Health &amp; Safety</c:v>
                </c:pt>
                <c:pt idx="1">
                  <c:v>Medical Devices</c:v>
                </c:pt>
                <c:pt idx="2">
                  <c:v>Medical Equipment</c:v>
                </c:pt>
                <c:pt idx="3">
                  <c:v>Medical Supplies</c:v>
                </c:pt>
                <c:pt idx="4">
                  <c:v>Respiratory Care</c:v>
                </c:pt>
              </c:strCache>
            </c:strRef>
          </c:cat>
          <c:val>
            <c:numRef>
              <c:f>Analysis!$E$26:$E$31</c:f>
              <c:numCache>
                <c:formatCode>\$#,##0.00;\(\$#,##0.00\);\$#,##0.00</c:formatCode>
                <c:ptCount val="5"/>
                <c:pt idx="0">
                  <c:v>1063672.6200000001</c:v>
                </c:pt>
                <c:pt idx="1">
                  <c:v>1078002.649</c:v>
                </c:pt>
                <c:pt idx="2">
                  <c:v>1143806.9380000001</c:v>
                </c:pt>
                <c:pt idx="3">
                  <c:v>1033594.622</c:v>
                </c:pt>
                <c:pt idx="4">
                  <c:v>1043013.6</c:v>
                </c:pt>
              </c:numCache>
            </c:numRef>
          </c:val>
          <c:extLst>
            <c:ext xmlns:c16="http://schemas.microsoft.com/office/drawing/2014/chart" uri="{C3380CC4-5D6E-409C-BE32-E72D297353CC}">
              <c16:uniqueId val="{0000000E-D8D0-4D4F-B0E6-AC9A55097D5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Sales Analysis.xlsx]Analysis!PivotTable2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Analysis!$E$14</c:f>
              <c:strCache>
                <c:ptCount val="1"/>
                <c:pt idx="0">
                  <c:v>Total</c:v>
                </c:pt>
              </c:strCache>
            </c:strRef>
          </c:tx>
          <c:spPr>
            <a:ln w="28575" cap="rnd">
              <a:solidFill>
                <a:schemeClr val="accent1"/>
              </a:solidFill>
              <a:round/>
            </a:ln>
            <a:effectLst/>
          </c:spPr>
          <c:marker>
            <c:symbol val="none"/>
          </c:marker>
          <c:cat>
            <c:strRef>
              <c:f>Analysis!$D$15:$D$20</c:f>
              <c:strCache>
                <c:ptCount val="5"/>
                <c:pt idx="0">
                  <c:v>Satu Mare</c:v>
                </c:pt>
                <c:pt idx="1">
                  <c:v>Focșani</c:v>
                </c:pt>
                <c:pt idx="2">
                  <c:v>Botoșani</c:v>
                </c:pt>
                <c:pt idx="3">
                  <c:v>Râmnicu Vâlcea</c:v>
                </c:pt>
                <c:pt idx="4">
                  <c:v>Târgoviște</c:v>
                </c:pt>
              </c:strCache>
            </c:strRef>
          </c:cat>
          <c:val>
            <c:numRef>
              <c:f>Analysis!$E$15:$E$20</c:f>
              <c:numCache>
                <c:formatCode>\$#,##0.00;\(\$#,##0.00\);\$#,##0.00</c:formatCode>
                <c:ptCount val="5"/>
                <c:pt idx="0">
                  <c:v>1032377.562</c:v>
                </c:pt>
                <c:pt idx="1">
                  <c:v>1058956.4350000001</c:v>
                </c:pt>
                <c:pt idx="2">
                  <c:v>1063092.331</c:v>
                </c:pt>
                <c:pt idx="3">
                  <c:v>1093928.7749999999</c:v>
                </c:pt>
                <c:pt idx="4">
                  <c:v>1113735.3259999999</c:v>
                </c:pt>
              </c:numCache>
            </c:numRef>
          </c:val>
          <c:smooth val="0"/>
          <c:extLst>
            <c:ext xmlns:c16="http://schemas.microsoft.com/office/drawing/2014/chart" uri="{C3380CC4-5D6E-409C-BE32-E72D297353CC}">
              <c16:uniqueId val="{00000000-B269-4298-A63B-0032004F8639}"/>
            </c:ext>
          </c:extLst>
        </c:ser>
        <c:dLbls>
          <c:showLegendKey val="0"/>
          <c:showVal val="0"/>
          <c:showCatName val="0"/>
          <c:showSerName val="0"/>
          <c:showPercent val="0"/>
          <c:showBubbleSize val="0"/>
        </c:dLbls>
        <c:smooth val="0"/>
        <c:axId val="1011497904"/>
        <c:axId val="1011493104"/>
      </c:lineChart>
      <c:catAx>
        <c:axId val="10114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93104"/>
        <c:crosses val="autoZero"/>
        <c:auto val="1"/>
        <c:lblAlgn val="ctr"/>
        <c:lblOffset val="100"/>
        <c:noMultiLvlLbl val="0"/>
      </c:catAx>
      <c:valAx>
        <c:axId val="10114931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9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411388.90999999974</c:v>
              </c:pt>
              <c:pt idx="1">
                <c:v>407255.80400000012</c:v>
              </c:pt>
              <c:pt idx="2">
                <c:v>404294.86999999994</c:v>
              </c:pt>
              <c:pt idx="3">
                <c:v>418283.40300000017</c:v>
              </c:pt>
              <c:pt idx="4">
                <c:v>473251.42499999958</c:v>
              </c:pt>
              <c:pt idx="5">
                <c:v>490537.14900000009</c:v>
              </c:pt>
              <c:pt idx="6">
                <c:v>434278.41099999985</c:v>
              </c:pt>
              <c:pt idx="7">
                <c:v>456368.35999999964</c:v>
              </c:pt>
              <c:pt idx="8">
                <c:v>445430.04100000032</c:v>
              </c:pt>
              <c:pt idx="9">
                <c:v>430138.11299999995</c:v>
              </c:pt>
              <c:pt idx="10">
                <c:v>444780.71499999997</c:v>
              </c:pt>
              <c:pt idx="11">
                <c:v>546083.228</c:v>
              </c:pt>
            </c:numLit>
          </c:val>
          <c:smooth val="0"/>
          <c:extLst>
            <c:ext xmlns:c16="http://schemas.microsoft.com/office/drawing/2014/chart" uri="{C3380CC4-5D6E-409C-BE32-E72D297353CC}">
              <c16:uniqueId val="{00000000-F071-4D1E-B20F-B28F53FCEEE2}"/>
            </c:ext>
          </c:extLst>
        </c:ser>
        <c:dLbls>
          <c:showLegendKey val="0"/>
          <c:showVal val="0"/>
          <c:showCatName val="0"/>
          <c:showSerName val="0"/>
          <c:showPercent val="0"/>
          <c:showBubbleSize val="0"/>
        </c:dLbls>
        <c:marker val="1"/>
        <c:smooth val="0"/>
        <c:axId val="653845136"/>
        <c:axId val="653854736"/>
      </c:lineChart>
      <c:catAx>
        <c:axId val="6538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54736"/>
        <c:crosses val="autoZero"/>
        <c:auto val="1"/>
        <c:lblAlgn val="ctr"/>
        <c:lblOffset val="100"/>
        <c:noMultiLvlLbl val="0"/>
      </c:catAx>
      <c:valAx>
        <c:axId val="65385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4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Sales Analysis.xlsx]Analysis!PivotTable7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Analysis!$F$123</c:f>
              <c:strCache>
                <c:ptCount val="1"/>
                <c:pt idx="0">
                  <c:v>Total</c:v>
                </c:pt>
              </c:strCache>
            </c:strRef>
          </c:tx>
          <c:spPr>
            <a:solidFill>
              <a:schemeClr val="accent1"/>
            </a:solidFill>
            <a:ln>
              <a:noFill/>
            </a:ln>
            <a:effectLst/>
          </c:spPr>
          <c:invertIfNegative val="0"/>
          <c:cat>
            <c:strRef>
              <c:f>Analysis!$E$124:$E$127</c:f>
              <c:strCache>
                <c:ptCount val="3"/>
                <c:pt idx="0">
                  <c:v>2022</c:v>
                </c:pt>
                <c:pt idx="1">
                  <c:v>2023</c:v>
                </c:pt>
                <c:pt idx="2">
                  <c:v>2024</c:v>
                </c:pt>
              </c:strCache>
            </c:strRef>
          </c:cat>
          <c:val>
            <c:numRef>
              <c:f>Analysis!$F$124:$F$127</c:f>
              <c:numCache>
                <c:formatCode>General</c:formatCode>
                <c:ptCount val="3"/>
                <c:pt idx="0">
                  <c:v>4371</c:v>
                </c:pt>
                <c:pt idx="1">
                  <c:v>20753</c:v>
                </c:pt>
                <c:pt idx="2">
                  <c:v>17207</c:v>
                </c:pt>
              </c:numCache>
            </c:numRef>
          </c:val>
          <c:extLst>
            <c:ext xmlns:c16="http://schemas.microsoft.com/office/drawing/2014/chart" uri="{C3380CC4-5D6E-409C-BE32-E72D297353CC}">
              <c16:uniqueId val="{00000000-13C3-4795-AB8B-6489E3FCF20D}"/>
            </c:ext>
          </c:extLst>
        </c:ser>
        <c:dLbls>
          <c:showLegendKey val="0"/>
          <c:showVal val="0"/>
          <c:showCatName val="0"/>
          <c:showSerName val="0"/>
          <c:showPercent val="0"/>
          <c:showBubbleSize val="0"/>
        </c:dLbls>
        <c:gapWidth val="219"/>
        <c:axId val="304467552"/>
        <c:axId val="304466112"/>
      </c:barChart>
      <c:catAx>
        <c:axId val="3044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66112"/>
        <c:crosses val="autoZero"/>
        <c:auto val="1"/>
        <c:lblAlgn val="ctr"/>
        <c:lblOffset val="100"/>
        <c:noMultiLvlLbl val="0"/>
      </c:catAx>
      <c:valAx>
        <c:axId val="30446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6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Sales Analysis.xlsx]Analysis!PivotTable8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and Yearly 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Analysis!$G$90</c:f>
              <c:strCache>
                <c:ptCount val="1"/>
                <c:pt idx="0">
                  <c:v>Total</c:v>
                </c:pt>
              </c:strCache>
            </c:strRef>
          </c:tx>
          <c:spPr>
            <a:solidFill>
              <a:schemeClr val="accent1"/>
            </a:solidFill>
            <a:ln>
              <a:noFill/>
            </a:ln>
            <a:effectLst/>
          </c:spPr>
          <c:invertIfNegative val="0"/>
          <c:cat>
            <c:strRef>
              <c:f>Analysis!$F$91:$F$116</c:f>
              <c:strCache>
                <c:ptCount val="25"/>
                <c:pt idx="0">
                  <c:v>12-2022</c:v>
                </c:pt>
                <c:pt idx="1">
                  <c:v>12-2023</c:v>
                </c:pt>
                <c:pt idx="2">
                  <c:v>6-2024</c:v>
                </c:pt>
                <c:pt idx="3">
                  <c:v>9-2023</c:v>
                </c:pt>
                <c:pt idx="4">
                  <c:v>5-2024</c:v>
                </c:pt>
                <c:pt idx="5">
                  <c:v>8-2024</c:v>
                </c:pt>
                <c:pt idx="6">
                  <c:v>11-2023</c:v>
                </c:pt>
                <c:pt idx="7">
                  <c:v>6-2023</c:v>
                </c:pt>
                <c:pt idx="8">
                  <c:v>1-2023</c:v>
                </c:pt>
                <c:pt idx="9">
                  <c:v>2-2024</c:v>
                </c:pt>
                <c:pt idx="10">
                  <c:v>5-2023</c:v>
                </c:pt>
                <c:pt idx="11">
                  <c:v>11-2022</c:v>
                </c:pt>
                <c:pt idx="12">
                  <c:v>3-2023</c:v>
                </c:pt>
                <c:pt idx="13">
                  <c:v>8-2023</c:v>
                </c:pt>
                <c:pt idx="14">
                  <c:v>1-2024</c:v>
                </c:pt>
                <c:pt idx="15">
                  <c:v>10-2023</c:v>
                </c:pt>
                <c:pt idx="16">
                  <c:v>7-2024</c:v>
                </c:pt>
                <c:pt idx="17">
                  <c:v>9-2024</c:v>
                </c:pt>
                <c:pt idx="18">
                  <c:v>2-2023</c:v>
                </c:pt>
                <c:pt idx="19">
                  <c:v>10-2024</c:v>
                </c:pt>
                <c:pt idx="20">
                  <c:v>7-2023</c:v>
                </c:pt>
                <c:pt idx="21">
                  <c:v>4-2024</c:v>
                </c:pt>
                <c:pt idx="22">
                  <c:v>4-2023</c:v>
                </c:pt>
                <c:pt idx="23">
                  <c:v>3-2024</c:v>
                </c:pt>
                <c:pt idx="24">
                  <c:v>10-2022</c:v>
                </c:pt>
              </c:strCache>
            </c:strRef>
          </c:cat>
          <c:val>
            <c:numRef>
              <c:f>Analysis!$G$91:$G$116</c:f>
              <c:numCache>
                <c:formatCode>General</c:formatCode>
                <c:ptCount val="25"/>
                <c:pt idx="0">
                  <c:v>540</c:v>
                </c:pt>
                <c:pt idx="1">
                  <c:v>534</c:v>
                </c:pt>
                <c:pt idx="2">
                  <c:v>526</c:v>
                </c:pt>
                <c:pt idx="3">
                  <c:v>523</c:v>
                </c:pt>
                <c:pt idx="4">
                  <c:v>503</c:v>
                </c:pt>
                <c:pt idx="5">
                  <c:v>481</c:v>
                </c:pt>
                <c:pt idx="6">
                  <c:v>467</c:v>
                </c:pt>
                <c:pt idx="7">
                  <c:v>453</c:v>
                </c:pt>
                <c:pt idx="8">
                  <c:v>451</c:v>
                </c:pt>
                <c:pt idx="9">
                  <c:v>450</c:v>
                </c:pt>
                <c:pt idx="10">
                  <c:v>448</c:v>
                </c:pt>
                <c:pt idx="11">
                  <c:v>446</c:v>
                </c:pt>
                <c:pt idx="12">
                  <c:v>441</c:v>
                </c:pt>
                <c:pt idx="13">
                  <c:v>438</c:v>
                </c:pt>
                <c:pt idx="14">
                  <c:v>437</c:v>
                </c:pt>
                <c:pt idx="15">
                  <c:v>431</c:v>
                </c:pt>
                <c:pt idx="16">
                  <c:v>425</c:v>
                </c:pt>
                <c:pt idx="17">
                  <c:v>425</c:v>
                </c:pt>
                <c:pt idx="18">
                  <c:v>402</c:v>
                </c:pt>
                <c:pt idx="19">
                  <c:v>397</c:v>
                </c:pt>
                <c:pt idx="20">
                  <c:v>394</c:v>
                </c:pt>
                <c:pt idx="21">
                  <c:v>387</c:v>
                </c:pt>
                <c:pt idx="22">
                  <c:v>379</c:v>
                </c:pt>
                <c:pt idx="23">
                  <c:v>379</c:v>
                </c:pt>
                <c:pt idx="24">
                  <c:v>65</c:v>
                </c:pt>
              </c:numCache>
            </c:numRef>
          </c:val>
          <c:extLst>
            <c:ext xmlns:c16="http://schemas.microsoft.com/office/drawing/2014/chart" uri="{C3380CC4-5D6E-409C-BE32-E72D297353CC}">
              <c16:uniqueId val="{00000000-BC25-4E4B-862F-70B59963EC88}"/>
            </c:ext>
          </c:extLst>
        </c:ser>
        <c:dLbls>
          <c:showLegendKey val="0"/>
          <c:showVal val="0"/>
          <c:showCatName val="0"/>
          <c:showSerName val="0"/>
          <c:showPercent val="0"/>
          <c:showBubbleSize val="0"/>
        </c:dLbls>
        <c:gapWidth val="150"/>
        <c:overlap val="100"/>
        <c:axId val="444583360"/>
        <c:axId val="444584320"/>
      </c:barChart>
      <c:catAx>
        <c:axId val="44458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84320"/>
        <c:crosses val="autoZero"/>
        <c:auto val="1"/>
        <c:lblAlgn val="ctr"/>
        <c:lblOffset val="100"/>
        <c:noMultiLvlLbl val="0"/>
      </c:catAx>
      <c:valAx>
        <c:axId val="4445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 Sales Analysis.xlsx]Analysis!PivotTable5</c:name>
    <c:fmtId val="4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Reps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2746226011803"/>
          <c:y val="0.22632385545297515"/>
          <c:w val="0.37704950101772555"/>
          <c:h val="0.55903339174549083"/>
        </c:manualLayout>
      </c:layout>
      <c:barChart>
        <c:barDir val="bar"/>
        <c:grouping val="clustered"/>
        <c:varyColors val="0"/>
        <c:ser>
          <c:idx val="0"/>
          <c:order val="0"/>
          <c:tx>
            <c:strRef>
              <c:f>Analysis!$C$35</c:f>
              <c:strCache>
                <c:ptCount val="1"/>
                <c:pt idx="0">
                  <c:v>Sum of Total_Sales</c:v>
                </c:pt>
              </c:strCache>
            </c:strRef>
          </c:tx>
          <c:spPr>
            <a:noFill/>
            <a:ln w="9525" cap="flat" cmpd="sng" algn="ctr">
              <a:solidFill>
                <a:schemeClr val="accent6">
                  <a:shade val="76000"/>
                </a:schemeClr>
              </a:solidFill>
              <a:miter lim="800000"/>
            </a:ln>
            <a:effectLst>
              <a:glow rad="63500">
                <a:schemeClr val="accent6">
                  <a:shade val="76000"/>
                  <a:satMod val="175000"/>
                  <a:alpha val="25000"/>
                </a:schemeClr>
              </a:glow>
            </a:effectLst>
          </c:spPr>
          <c:invertIfNegative val="0"/>
          <c:cat>
            <c:strRef>
              <c:f>Analysis!$B$36:$B$41</c:f>
              <c:strCache>
                <c:ptCount val="5"/>
                <c:pt idx="0">
                  <c:v>Camelia Florea</c:v>
                </c:pt>
                <c:pt idx="1">
                  <c:v>Alin Rădulescu</c:v>
                </c:pt>
                <c:pt idx="2">
                  <c:v>Doru Mănescu</c:v>
                </c:pt>
                <c:pt idx="3">
                  <c:v>Sorina Istrăteanu</c:v>
                </c:pt>
                <c:pt idx="4">
                  <c:v>Ruxandra Bălăcescu</c:v>
                </c:pt>
              </c:strCache>
            </c:strRef>
          </c:cat>
          <c:val>
            <c:numRef>
              <c:f>Analysis!$C$36:$C$41</c:f>
              <c:numCache>
                <c:formatCode>\$#,##0.00;\(\$#,##0.00\);\$#,##0.00</c:formatCode>
                <c:ptCount val="5"/>
                <c:pt idx="0">
                  <c:v>1193769.669</c:v>
                </c:pt>
                <c:pt idx="1">
                  <c:v>1095786.1089999999</c:v>
                </c:pt>
                <c:pt idx="2">
                  <c:v>1043497.851</c:v>
                </c:pt>
                <c:pt idx="3">
                  <c:v>1024986.046</c:v>
                </c:pt>
                <c:pt idx="4">
                  <c:v>1004050.754</c:v>
                </c:pt>
              </c:numCache>
            </c:numRef>
          </c:val>
          <c:extLst>
            <c:ext xmlns:c16="http://schemas.microsoft.com/office/drawing/2014/chart" uri="{C3380CC4-5D6E-409C-BE32-E72D297353CC}">
              <c16:uniqueId val="{00000000-D7A9-410B-A1C9-DFF62203076A}"/>
            </c:ext>
          </c:extLst>
        </c:ser>
        <c:ser>
          <c:idx val="1"/>
          <c:order val="1"/>
          <c:tx>
            <c:strRef>
              <c:f>Analysis!$D$35</c:f>
              <c:strCache>
                <c:ptCount val="1"/>
                <c:pt idx="0">
                  <c:v>Sum of Quantity_Sold</c:v>
                </c:pt>
              </c:strCache>
            </c:strRef>
          </c:tx>
          <c:spPr>
            <a:noFill/>
            <a:ln w="9525" cap="flat" cmpd="sng" algn="ctr">
              <a:solidFill>
                <a:schemeClr val="accent6">
                  <a:tint val="77000"/>
                </a:schemeClr>
              </a:solidFill>
              <a:miter lim="800000"/>
            </a:ln>
            <a:effectLst>
              <a:glow rad="63500">
                <a:schemeClr val="accent6">
                  <a:tint val="77000"/>
                  <a:satMod val="175000"/>
                  <a:alpha val="25000"/>
                </a:schemeClr>
              </a:glow>
            </a:effectLst>
          </c:spPr>
          <c:invertIfNegative val="0"/>
          <c:cat>
            <c:strRef>
              <c:f>Analysis!$B$36:$B$41</c:f>
              <c:strCache>
                <c:ptCount val="5"/>
                <c:pt idx="0">
                  <c:v>Camelia Florea</c:v>
                </c:pt>
                <c:pt idx="1">
                  <c:v>Alin Rădulescu</c:v>
                </c:pt>
                <c:pt idx="2">
                  <c:v>Doru Mănescu</c:v>
                </c:pt>
                <c:pt idx="3">
                  <c:v>Sorina Istrăteanu</c:v>
                </c:pt>
                <c:pt idx="4">
                  <c:v>Ruxandra Bălăcescu</c:v>
                </c:pt>
              </c:strCache>
            </c:strRef>
          </c:cat>
          <c:val>
            <c:numRef>
              <c:f>Analysis!$D$36:$D$41</c:f>
              <c:numCache>
                <c:formatCode>General</c:formatCode>
                <c:ptCount val="5"/>
                <c:pt idx="0">
                  <c:v>2332</c:v>
                </c:pt>
                <c:pt idx="1">
                  <c:v>2180</c:v>
                </c:pt>
                <c:pt idx="2">
                  <c:v>2182</c:v>
                </c:pt>
                <c:pt idx="3">
                  <c:v>2060</c:v>
                </c:pt>
                <c:pt idx="4">
                  <c:v>2068</c:v>
                </c:pt>
              </c:numCache>
            </c:numRef>
          </c:val>
          <c:extLst>
            <c:ext xmlns:c16="http://schemas.microsoft.com/office/drawing/2014/chart" uri="{C3380CC4-5D6E-409C-BE32-E72D297353CC}">
              <c16:uniqueId val="{00000001-D7A9-410B-A1C9-DFF62203076A}"/>
            </c:ext>
          </c:extLst>
        </c:ser>
        <c:dLbls>
          <c:showLegendKey val="0"/>
          <c:showVal val="0"/>
          <c:showCatName val="0"/>
          <c:showSerName val="0"/>
          <c:showPercent val="0"/>
          <c:showBubbleSize val="0"/>
        </c:dLbls>
        <c:gapWidth val="182"/>
        <c:overlap val="-50"/>
        <c:axId val="643763023"/>
        <c:axId val="197285520"/>
      </c:barChart>
      <c:catAx>
        <c:axId val="64376302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lumMod val="95000"/>
                  </a:schemeClr>
                </a:solidFill>
                <a:latin typeface="+mn-lt"/>
                <a:ea typeface="+mn-ea"/>
                <a:cs typeface="+mj-cs"/>
              </a:defRPr>
            </a:pPr>
            <a:endParaRPr lang="en-US"/>
          </a:p>
        </c:txPr>
        <c:crossAx val="197285520"/>
        <c:crosses val="autoZero"/>
        <c:auto val="1"/>
        <c:lblAlgn val="ctr"/>
        <c:lblOffset val="100"/>
        <c:noMultiLvlLbl val="0"/>
      </c:catAx>
      <c:valAx>
        <c:axId val="19728552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43763023"/>
        <c:crossesAt val="1"/>
        <c:crossBetween val="between"/>
      </c:valAx>
      <c:spPr>
        <a:noFill/>
        <a:ln>
          <a:noFill/>
        </a:ln>
        <a:effectLst/>
      </c:spPr>
    </c:plotArea>
    <c:legend>
      <c:legendPos val="r"/>
      <c:layout>
        <c:manualLayout>
          <c:xMode val="edge"/>
          <c:yMode val="edge"/>
          <c:x val="0.67923591173721565"/>
          <c:y val="0.37975801879423643"/>
          <c:w val="0.30746243346604268"/>
          <c:h val="0.234376640419947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2">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oneCell">
    <xdr:from>
      <xdr:col>20</xdr:col>
      <xdr:colOff>355418</xdr:colOff>
      <xdr:row>10</xdr:row>
      <xdr:rowOff>68036</xdr:rowOff>
    </xdr:from>
    <xdr:to>
      <xdr:col>22</xdr:col>
      <xdr:colOff>23402</xdr:colOff>
      <xdr:row>19</xdr:row>
      <xdr:rowOff>43544</xdr:rowOff>
    </xdr:to>
    <mc:AlternateContent xmlns:mc="http://schemas.openxmlformats.org/markup-compatibility/2006" xmlns:a14="http://schemas.microsoft.com/office/drawing/2010/main">
      <mc:Choice Requires="a14">
        <xdr:graphicFrame macro="">
          <xdr:nvGraphicFramePr>
            <xdr:cNvPr id="7" name="Sales_Rep_Name">
              <a:extLst>
                <a:ext uri="{FF2B5EF4-FFF2-40B4-BE49-F238E27FC236}">
                  <a16:creationId xmlns:a16="http://schemas.microsoft.com/office/drawing/2014/main" id="{A5FF2632-DE56-5587-252F-A1F18D42BE8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_Rep_Name"/>
            </a:graphicData>
          </a:graphic>
        </xdr:graphicFrame>
      </mc:Choice>
      <mc:Fallback xmlns="">
        <xdr:sp macro="" textlink="">
          <xdr:nvSpPr>
            <xdr:cNvPr id="0" name=""/>
            <xdr:cNvSpPr>
              <a:spLocks noTextEdit="1"/>
            </xdr:cNvSpPr>
          </xdr:nvSpPr>
          <xdr:spPr>
            <a:xfrm>
              <a:off x="26873018" y="1869127"/>
              <a:ext cx="1843149" cy="1638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1393370</xdr:colOff>
      <xdr:row>43</xdr:row>
      <xdr:rowOff>38100</xdr:rowOff>
    </xdr:from>
    <xdr:to>
      <xdr:col>4</xdr:col>
      <xdr:colOff>2176</xdr:colOff>
      <xdr:row>58</xdr:row>
      <xdr:rowOff>5443</xdr:rowOff>
    </xdr:to>
    <xdr:graphicFrame macro="">
      <xdr:nvGraphicFramePr>
        <xdr:cNvPr id="2" name="Chart 1">
          <a:extLst>
            <a:ext uri="{FF2B5EF4-FFF2-40B4-BE49-F238E27FC236}">
              <a16:creationId xmlns:a16="http://schemas.microsoft.com/office/drawing/2014/main" id="{9E44C5D9-FA38-976C-B1FB-20AB76375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209550</xdr:colOff>
      <xdr:row>24</xdr:row>
      <xdr:rowOff>99061</xdr:rowOff>
    </xdr:from>
    <xdr:to>
      <xdr:col>24</xdr:col>
      <xdr:colOff>1001487</xdr:colOff>
      <xdr:row>30</xdr:row>
      <xdr:rowOff>174173</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962013C6-25BF-85C6-F8D6-84C3A9E585B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314774" y="4446942"/>
              <a:ext cx="1819834" cy="2321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232410</xdr:colOff>
      <xdr:row>9</xdr:row>
      <xdr:rowOff>179070</xdr:rowOff>
    </xdr:from>
    <xdr:to>
      <xdr:col>24</xdr:col>
      <xdr:colOff>80009</xdr:colOff>
      <xdr:row>16</xdr:row>
      <xdr:rowOff>21772</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D1D51A8A-270F-7DD4-23EA-7B3B43359D7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337634" y="1792717"/>
              <a:ext cx="1819834" cy="2320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274320</xdr:colOff>
      <xdr:row>39</xdr:row>
      <xdr:rowOff>30480</xdr:rowOff>
    </xdr:from>
    <xdr:to>
      <xdr:col>21</xdr:col>
      <xdr:colOff>1379220</xdr:colOff>
      <xdr:row>52</xdr:row>
      <xdr:rowOff>20955</xdr:rowOff>
    </xdr:to>
    <mc:AlternateContent xmlns:mc="http://schemas.openxmlformats.org/markup-compatibility/2006" xmlns:a14="http://schemas.microsoft.com/office/drawing/2010/main">
      <mc:Choice Requires="a14">
        <xdr:graphicFrame macro="">
          <xdr:nvGraphicFramePr>
            <xdr:cNvPr id="5" name="Product_Category">
              <a:extLst>
                <a:ext uri="{FF2B5EF4-FFF2-40B4-BE49-F238E27FC236}">
                  <a16:creationId xmlns:a16="http://schemas.microsoft.com/office/drawing/2014/main" id="{8A068D27-838F-CD62-68A4-B5F4604D3F8D}"/>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24201120" y="7067774"/>
              <a:ext cx="1840006" cy="2321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201930</xdr:colOff>
      <xdr:row>24</xdr:row>
      <xdr:rowOff>53340</xdr:rowOff>
    </xdr:from>
    <xdr:to>
      <xdr:col>21</xdr:col>
      <xdr:colOff>1306830</xdr:colOff>
      <xdr:row>37</xdr:row>
      <xdr:rowOff>43815</xdr:rowOff>
    </xdr:to>
    <mc:AlternateContent xmlns:mc="http://schemas.openxmlformats.org/markup-compatibility/2006" xmlns:a14="http://schemas.microsoft.com/office/drawing/2010/main">
      <mc:Choice Requires="a14">
        <xdr:graphicFrame macro="">
          <xdr:nvGraphicFramePr>
            <xdr:cNvPr id="6" name="Region_Name">
              <a:extLst>
                <a:ext uri="{FF2B5EF4-FFF2-40B4-BE49-F238E27FC236}">
                  <a16:creationId xmlns:a16="http://schemas.microsoft.com/office/drawing/2014/main" id="{2F6F4647-8873-9A43-7656-C0F971B4D1CB}"/>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mlns="">
        <xdr:sp macro="" textlink="">
          <xdr:nvSpPr>
            <xdr:cNvPr id="0" name=""/>
            <xdr:cNvSpPr>
              <a:spLocks noTextEdit="1"/>
            </xdr:cNvSpPr>
          </xdr:nvSpPr>
          <xdr:spPr>
            <a:xfrm>
              <a:off x="24128730" y="4401222"/>
              <a:ext cx="1840006" cy="2321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419100</xdr:colOff>
      <xdr:row>37</xdr:row>
      <xdr:rowOff>114300</xdr:rowOff>
    </xdr:from>
    <xdr:to>
      <xdr:col>12</xdr:col>
      <xdr:colOff>76199</xdr:colOff>
      <xdr:row>58</xdr:row>
      <xdr:rowOff>171449</xdr:rowOff>
    </xdr:to>
    <xdr:graphicFrame macro="">
      <xdr:nvGraphicFramePr>
        <xdr:cNvPr id="8" name="Chart 7">
          <a:extLst>
            <a:ext uri="{FF2B5EF4-FFF2-40B4-BE49-F238E27FC236}">
              <a16:creationId xmlns:a16="http://schemas.microsoft.com/office/drawing/2014/main" id="{1740F50A-CF64-122F-2268-F8FE2369C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1310640</xdr:colOff>
      <xdr:row>63</xdr:row>
      <xdr:rowOff>15240</xdr:rowOff>
    </xdr:from>
    <xdr:to>
      <xdr:col>12</xdr:col>
      <xdr:colOff>579120</xdr:colOff>
      <xdr:row>85</xdr:row>
      <xdr:rowOff>0</xdr:rowOff>
    </xdr:to>
    <xdr:graphicFrame macro="">
      <xdr:nvGraphicFramePr>
        <xdr:cNvPr id="10" name="Chart 9">
          <a:extLst>
            <a:ext uri="{FF2B5EF4-FFF2-40B4-BE49-F238E27FC236}">
              <a16:creationId xmlns:a16="http://schemas.microsoft.com/office/drawing/2014/main" id="{56D2CBC9-B86C-4C23-FA9F-FFFED6FB6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1030941</xdr:colOff>
      <xdr:row>59</xdr:row>
      <xdr:rowOff>129989</xdr:rowOff>
    </xdr:from>
    <xdr:to>
      <xdr:col>3</xdr:col>
      <xdr:colOff>696336</xdr:colOff>
      <xdr:row>73</xdr:row>
      <xdr:rowOff>62754</xdr:rowOff>
    </xdr:to>
    <xdr:graphicFrame macro="">
      <xdr:nvGraphicFramePr>
        <xdr:cNvPr id="11" name="Chart 10">
          <a:extLst>
            <a:ext uri="{FF2B5EF4-FFF2-40B4-BE49-F238E27FC236}">
              <a16:creationId xmlns:a16="http://schemas.microsoft.com/office/drawing/2014/main" id="{0A35286C-D8C5-0941-E439-5D0A2464A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7685</xdr:colOff>
      <xdr:row>22</xdr:row>
      <xdr:rowOff>172251</xdr:rowOff>
    </xdr:from>
    <xdr:to>
      <xdr:col>13</xdr:col>
      <xdr:colOff>155602</xdr:colOff>
      <xdr:row>36</xdr:row>
      <xdr:rowOff>63395</xdr:rowOff>
    </xdr:to>
    <xdr:graphicFrame macro="">
      <xdr:nvGraphicFramePr>
        <xdr:cNvPr id="15" name="Chart 14">
          <a:extLst>
            <a:ext uri="{FF2B5EF4-FFF2-40B4-BE49-F238E27FC236}">
              <a16:creationId xmlns:a16="http://schemas.microsoft.com/office/drawing/2014/main" id="{983A0031-0870-BFD2-464B-8D77FFCD0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429665</xdr:colOff>
      <xdr:row>73</xdr:row>
      <xdr:rowOff>174812</xdr:rowOff>
    </xdr:from>
    <xdr:to>
      <xdr:col>3</xdr:col>
      <xdr:colOff>412377</xdr:colOff>
      <xdr:row>89</xdr:row>
      <xdr:rowOff>49307</xdr:rowOff>
    </xdr:to>
    <xdr:graphicFrame macro="">
      <xdr:nvGraphicFramePr>
        <xdr:cNvPr id="9" name="Chart 8">
          <a:extLst>
            <a:ext uri="{FF2B5EF4-FFF2-40B4-BE49-F238E27FC236}">
              <a16:creationId xmlns:a16="http://schemas.microsoft.com/office/drawing/2014/main" id="{476DADD4-3BB7-FA52-CA96-D51B1A6CE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609600</xdr:colOff>
      <xdr:row>122</xdr:row>
      <xdr:rowOff>108857</xdr:rowOff>
    </xdr:from>
    <xdr:to>
      <xdr:col>10</xdr:col>
      <xdr:colOff>487681</xdr:colOff>
      <xdr:row>137</xdr:row>
      <xdr:rowOff>76200</xdr:rowOff>
    </xdr:to>
    <xdr:graphicFrame macro="">
      <xdr:nvGraphicFramePr>
        <xdr:cNvPr id="12" name="Chart 11">
          <a:extLst>
            <a:ext uri="{FF2B5EF4-FFF2-40B4-BE49-F238E27FC236}">
              <a16:creationId xmlns:a16="http://schemas.microsoft.com/office/drawing/2014/main" id="{9DDBFB77-5083-C498-FAA4-D7E23D1CC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163286</xdr:colOff>
      <xdr:row>89</xdr:row>
      <xdr:rowOff>108857</xdr:rowOff>
    </xdr:from>
    <xdr:to>
      <xdr:col>11</xdr:col>
      <xdr:colOff>489858</xdr:colOff>
      <xdr:row>104</xdr:row>
      <xdr:rowOff>76200</xdr:rowOff>
    </xdr:to>
    <xdr:graphicFrame macro="">
      <xdr:nvGraphicFramePr>
        <xdr:cNvPr id="13" name="Chart 12">
          <a:extLst>
            <a:ext uri="{FF2B5EF4-FFF2-40B4-BE49-F238E27FC236}">
              <a16:creationId xmlns:a16="http://schemas.microsoft.com/office/drawing/2014/main" id="{0D97C4F4-0F1B-C2FE-3A07-421BDB201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41563</xdr:colOff>
      <xdr:row>0</xdr:row>
      <xdr:rowOff>124691</xdr:rowOff>
    </xdr:from>
    <xdr:to>
      <xdr:col>30</xdr:col>
      <xdr:colOff>193963</xdr:colOff>
      <xdr:row>45</xdr:row>
      <xdr:rowOff>69273</xdr:rowOff>
    </xdr:to>
    <xdr:sp macro="" textlink="">
      <xdr:nvSpPr>
        <xdr:cNvPr id="2" name="Rectangle 1">
          <a:extLst>
            <a:ext uri="{FF2B5EF4-FFF2-40B4-BE49-F238E27FC236}">
              <a16:creationId xmlns:a16="http://schemas.microsoft.com/office/drawing/2014/main" id="{91BE9E90-896C-1A4C-CF8A-E776C3A05FD4}"/>
            </a:ext>
          </a:extLst>
        </xdr:cNvPr>
        <xdr:cNvSpPr/>
      </xdr:nvSpPr>
      <xdr:spPr>
        <a:xfrm>
          <a:off x="3699163" y="124691"/>
          <a:ext cx="14782800" cy="8049491"/>
        </a:xfrm>
        <a:prstGeom prst="rect">
          <a:avLst/>
        </a:prstGeom>
        <a:solidFill>
          <a:schemeClr val="tx2">
            <a:lumMod val="75000"/>
            <a:lumOff val="25000"/>
          </a:schemeClr>
        </a:solidFill>
        <a:effectLst/>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xdr:colOff>
      <xdr:row>4</xdr:row>
      <xdr:rowOff>124691</xdr:rowOff>
    </xdr:from>
    <xdr:to>
      <xdr:col>17</xdr:col>
      <xdr:colOff>318655</xdr:colOff>
      <xdr:row>12</xdr:row>
      <xdr:rowOff>41563</xdr:rowOff>
    </xdr:to>
    <xdr:sp macro="" textlink="">
      <xdr:nvSpPr>
        <xdr:cNvPr id="3" name="Rectangle 2">
          <a:extLst>
            <a:ext uri="{FF2B5EF4-FFF2-40B4-BE49-F238E27FC236}">
              <a16:creationId xmlns:a16="http://schemas.microsoft.com/office/drawing/2014/main" id="{73119796-0561-35CA-77D7-8508A91E1E3E}"/>
            </a:ext>
          </a:extLst>
        </xdr:cNvPr>
        <xdr:cNvSpPr/>
      </xdr:nvSpPr>
      <xdr:spPr>
        <a:xfrm>
          <a:off x="8534402" y="845127"/>
          <a:ext cx="2147453" cy="1357745"/>
        </a:xfrm>
        <a:prstGeom prst="rect">
          <a:avLst/>
        </a:prstGeom>
        <a:solidFill>
          <a:schemeClr val="tx2">
            <a:lumMod val="85000"/>
            <a:lumOff val="15000"/>
          </a:schemeClr>
        </a:solidFill>
        <a:ln>
          <a:solidFill>
            <a:schemeClr val="tx2">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Total Profit</a:t>
          </a:r>
        </a:p>
      </xdr:txBody>
    </xdr:sp>
    <xdr:clientData/>
  </xdr:twoCellAnchor>
  <xdr:twoCellAnchor>
    <xdr:from>
      <xdr:col>17</xdr:col>
      <xdr:colOff>457199</xdr:colOff>
      <xdr:row>4</xdr:row>
      <xdr:rowOff>124690</xdr:rowOff>
    </xdr:from>
    <xdr:to>
      <xdr:col>21</xdr:col>
      <xdr:colOff>233448</xdr:colOff>
      <xdr:row>12</xdr:row>
      <xdr:rowOff>41563</xdr:rowOff>
    </xdr:to>
    <xdr:sp macro="" textlink="">
      <xdr:nvSpPr>
        <xdr:cNvPr id="12" name="Rectangle 11">
          <a:extLst>
            <a:ext uri="{FF2B5EF4-FFF2-40B4-BE49-F238E27FC236}">
              <a16:creationId xmlns:a16="http://schemas.microsoft.com/office/drawing/2014/main" id="{BA28170C-5F92-4DD7-8F16-77C26516E308}"/>
            </a:ext>
          </a:extLst>
        </xdr:cNvPr>
        <xdr:cNvSpPr/>
      </xdr:nvSpPr>
      <xdr:spPr>
        <a:xfrm>
          <a:off x="10820399" y="845126"/>
          <a:ext cx="2214649" cy="1357746"/>
        </a:xfrm>
        <a:prstGeom prst="rect">
          <a:avLst/>
        </a:prstGeom>
        <a:solidFill>
          <a:schemeClr val="tx2">
            <a:lumMod val="85000"/>
            <a:lumOff val="15000"/>
          </a:schemeClr>
        </a:solidFill>
        <a:ln>
          <a:solidFill>
            <a:schemeClr val="tx2">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lt1"/>
              </a:solidFill>
              <a:effectLst/>
              <a:latin typeface="+mn-lt"/>
              <a:ea typeface="+mn-ea"/>
              <a:cs typeface="+mn-cs"/>
            </a:rPr>
            <a:t> </a:t>
          </a:r>
          <a:r>
            <a:rPr lang="en-US" sz="1800" b="1" i="0" u="none" strike="noStrike">
              <a:solidFill>
                <a:schemeClr val="lt1"/>
              </a:solidFill>
              <a:effectLst/>
              <a:latin typeface="+mn-lt"/>
              <a:ea typeface="+mn-ea"/>
              <a:cs typeface="+mn-cs"/>
            </a:rPr>
            <a:t>Total Quantity Sold</a:t>
          </a:r>
          <a:r>
            <a:rPr lang="en-US" sz="1800" b="1"/>
            <a:t> </a:t>
          </a:r>
        </a:p>
      </xdr:txBody>
    </xdr:sp>
    <xdr:clientData/>
  </xdr:twoCellAnchor>
  <xdr:twoCellAnchor>
    <xdr:from>
      <xdr:col>10</xdr:col>
      <xdr:colOff>277091</xdr:colOff>
      <xdr:row>4</xdr:row>
      <xdr:rowOff>138546</xdr:rowOff>
    </xdr:from>
    <xdr:to>
      <xdr:col>13</xdr:col>
      <xdr:colOff>439882</xdr:colOff>
      <xdr:row>12</xdr:row>
      <xdr:rowOff>55418</xdr:rowOff>
    </xdr:to>
    <xdr:sp macro="" textlink="">
      <xdr:nvSpPr>
        <xdr:cNvPr id="13" name="Rectangle 12">
          <a:extLst>
            <a:ext uri="{FF2B5EF4-FFF2-40B4-BE49-F238E27FC236}">
              <a16:creationId xmlns:a16="http://schemas.microsoft.com/office/drawing/2014/main" id="{7AB4383A-281B-49AF-A200-8377B8821F28}"/>
            </a:ext>
          </a:extLst>
        </xdr:cNvPr>
        <xdr:cNvSpPr/>
      </xdr:nvSpPr>
      <xdr:spPr>
        <a:xfrm>
          <a:off x="6373091" y="858982"/>
          <a:ext cx="1991591" cy="1357745"/>
        </a:xfrm>
        <a:prstGeom prst="rect">
          <a:avLst/>
        </a:prstGeom>
        <a:solidFill>
          <a:schemeClr val="tx2">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No.Orders</a:t>
          </a:r>
        </a:p>
      </xdr:txBody>
    </xdr:sp>
    <xdr:clientData/>
  </xdr:twoCellAnchor>
  <xdr:twoCellAnchor>
    <xdr:from>
      <xdr:col>21</xdr:col>
      <xdr:colOff>360218</xdr:colOff>
      <xdr:row>4</xdr:row>
      <xdr:rowOff>124691</xdr:rowOff>
    </xdr:from>
    <xdr:to>
      <xdr:col>25</xdr:col>
      <xdr:colOff>299951</xdr:colOff>
      <xdr:row>12</xdr:row>
      <xdr:rowOff>55419</xdr:rowOff>
    </xdr:to>
    <xdr:sp macro="" textlink="">
      <xdr:nvSpPr>
        <xdr:cNvPr id="14" name="Rectangle 13">
          <a:extLst>
            <a:ext uri="{FF2B5EF4-FFF2-40B4-BE49-F238E27FC236}">
              <a16:creationId xmlns:a16="http://schemas.microsoft.com/office/drawing/2014/main" id="{026FC849-0409-454E-A70C-A232679F3779}"/>
            </a:ext>
          </a:extLst>
        </xdr:cNvPr>
        <xdr:cNvSpPr/>
      </xdr:nvSpPr>
      <xdr:spPr>
        <a:xfrm>
          <a:off x="13161818" y="845127"/>
          <a:ext cx="2378133" cy="1371601"/>
        </a:xfrm>
        <a:prstGeom prst="rect">
          <a:avLst/>
        </a:prstGeom>
        <a:solidFill>
          <a:schemeClr val="tx2">
            <a:lumMod val="85000"/>
            <a:lumOff val="15000"/>
          </a:schemeClr>
        </a:solidFill>
        <a:ln>
          <a:solidFill>
            <a:schemeClr val="tx2">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  Total</a:t>
          </a:r>
          <a:r>
            <a:rPr lang="en-US" sz="2000" b="1" baseline="0"/>
            <a:t>  Sales</a:t>
          </a:r>
          <a:endParaRPr lang="en-US" sz="2000" b="1"/>
        </a:p>
      </xdr:txBody>
    </xdr:sp>
    <xdr:clientData/>
  </xdr:twoCellAnchor>
  <xdr:twoCellAnchor>
    <xdr:from>
      <xdr:col>19</xdr:col>
      <xdr:colOff>39119</xdr:colOff>
      <xdr:row>23</xdr:row>
      <xdr:rowOff>138546</xdr:rowOff>
    </xdr:from>
    <xdr:to>
      <xdr:col>25</xdr:col>
      <xdr:colOff>332509</xdr:colOff>
      <xdr:row>33</xdr:row>
      <xdr:rowOff>166255</xdr:rowOff>
    </xdr:to>
    <xdr:graphicFrame macro="">
      <xdr:nvGraphicFramePr>
        <xdr:cNvPr id="25" name="Chart 24">
          <a:extLst>
            <a:ext uri="{FF2B5EF4-FFF2-40B4-BE49-F238E27FC236}">
              <a16:creationId xmlns:a16="http://schemas.microsoft.com/office/drawing/2014/main" id="{6574D310-77DD-4C1B-B42B-A987FC4B5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360218</xdr:colOff>
      <xdr:row>12</xdr:row>
      <xdr:rowOff>141807</xdr:rowOff>
    </xdr:from>
    <xdr:to>
      <xdr:col>18</xdr:col>
      <xdr:colOff>512617</xdr:colOff>
      <xdr:row>22</xdr:row>
      <xdr:rowOff>159346</xdr:rowOff>
    </xdr:to>
    <xdr:graphicFrame macro="">
      <xdr:nvGraphicFramePr>
        <xdr:cNvPr id="30" name="Chart 29">
          <a:extLst>
            <a:ext uri="{FF2B5EF4-FFF2-40B4-BE49-F238E27FC236}">
              <a16:creationId xmlns:a16="http://schemas.microsoft.com/office/drawing/2014/main" id="{4BF33E18-666B-4A9C-B5A6-281F768B5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301745</xdr:colOff>
      <xdr:row>34</xdr:row>
      <xdr:rowOff>122577</xdr:rowOff>
    </xdr:from>
    <xdr:to>
      <xdr:col>17</xdr:col>
      <xdr:colOff>457200</xdr:colOff>
      <xdr:row>44</xdr:row>
      <xdr:rowOff>136609</xdr:rowOff>
    </xdr:to>
    <xdr:graphicFrame macro="">
      <xdr:nvGraphicFramePr>
        <xdr:cNvPr id="31" name="Chart 30">
          <a:extLst>
            <a:ext uri="{FF2B5EF4-FFF2-40B4-BE49-F238E27FC236}">
              <a16:creationId xmlns:a16="http://schemas.microsoft.com/office/drawing/2014/main" id="{8FF8045C-D135-4C24-B4A7-1F3B76A28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41564</xdr:colOff>
      <xdr:row>12</xdr:row>
      <xdr:rowOff>164626</xdr:rowOff>
    </xdr:from>
    <xdr:to>
      <xdr:col>25</xdr:col>
      <xdr:colOff>305615</xdr:colOff>
      <xdr:row>22</xdr:row>
      <xdr:rowOff>164624</xdr:rowOff>
    </xdr:to>
    <xdr:graphicFrame macro="">
      <xdr:nvGraphicFramePr>
        <xdr:cNvPr id="4" name="Chart 3">
          <a:extLst>
            <a:ext uri="{FF2B5EF4-FFF2-40B4-BE49-F238E27FC236}">
              <a16:creationId xmlns:a16="http://schemas.microsoft.com/office/drawing/2014/main" id="{A52137CB-FC47-4256-96A9-BE67F6D30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595745</xdr:colOff>
      <xdr:row>34</xdr:row>
      <xdr:rowOff>126424</xdr:rowOff>
    </xdr:from>
    <xdr:to>
      <xdr:col>25</xdr:col>
      <xdr:colOff>360218</xdr:colOff>
      <xdr:row>44</xdr:row>
      <xdr:rowOff>167987</xdr:rowOff>
    </xdr:to>
    <xdr:graphicFrame macro="">
      <xdr:nvGraphicFramePr>
        <xdr:cNvPr id="6" name="Chart 5">
          <a:extLst>
            <a:ext uri="{FF2B5EF4-FFF2-40B4-BE49-F238E27FC236}">
              <a16:creationId xmlns:a16="http://schemas.microsoft.com/office/drawing/2014/main" id="{47D91E72-2C88-4327-8C4A-1899FE8EF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245918</xdr:colOff>
      <xdr:row>12</xdr:row>
      <xdr:rowOff>117764</xdr:rowOff>
    </xdr:from>
    <xdr:to>
      <xdr:col>14</xdr:col>
      <xdr:colOff>261507</xdr:colOff>
      <xdr:row>22</xdr:row>
      <xdr:rowOff>174914</xdr:rowOff>
    </xdr:to>
    <xdr:graphicFrame macro="">
      <xdr:nvGraphicFramePr>
        <xdr:cNvPr id="7" name="Chart 6">
          <a:extLst>
            <a:ext uri="{FF2B5EF4-FFF2-40B4-BE49-F238E27FC236}">
              <a16:creationId xmlns:a16="http://schemas.microsoft.com/office/drawing/2014/main" id="{CD946AE5-5789-4301-B180-3E47129A7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304800</xdr:colOff>
      <xdr:row>23</xdr:row>
      <xdr:rowOff>115623</xdr:rowOff>
    </xdr:from>
    <xdr:to>
      <xdr:col>18</xdr:col>
      <xdr:colOff>529121</xdr:colOff>
      <xdr:row>34</xdr:row>
      <xdr:rowOff>0</xdr:rowOff>
    </xdr:to>
    <xdr:graphicFrame macro="">
      <xdr:nvGraphicFramePr>
        <xdr:cNvPr id="16" name="Chart 15">
          <a:extLst>
            <a:ext uri="{FF2B5EF4-FFF2-40B4-BE49-F238E27FC236}">
              <a16:creationId xmlns:a16="http://schemas.microsoft.com/office/drawing/2014/main" id="{50363156-E408-43AE-92A6-2321C7181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167343</xdr:colOff>
      <xdr:row>28</xdr:row>
      <xdr:rowOff>110640</xdr:rowOff>
    </xdr:from>
    <xdr:to>
      <xdr:col>10</xdr:col>
      <xdr:colOff>152401</xdr:colOff>
      <xdr:row>36</xdr:row>
      <xdr:rowOff>55421</xdr:rowOff>
    </xdr:to>
    <mc:AlternateContent xmlns:mc="http://schemas.openxmlformats.org/markup-compatibility/2006">
      <mc:Choice xmlns:a14="http://schemas.microsoft.com/office/drawing/2010/main" Requires="a14">
        <xdr:graphicFrame macro="">
          <xdr:nvGraphicFramePr>
            <xdr:cNvPr id="17" name="Sales_Rep_Name 1">
              <a:extLst>
                <a:ext uri="{FF2B5EF4-FFF2-40B4-BE49-F238E27FC236}">
                  <a16:creationId xmlns:a16="http://schemas.microsoft.com/office/drawing/2014/main" id="{20AE79B0-127C-4D3C-BE14-E138F7CDA64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_Rep_Name 1"/>
            </a:graphicData>
          </a:graphic>
        </xdr:graphicFrame>
      </mc:Choice>
      <mc:Fallback>
        <xdr:sp macro="" textlink="">
          <xdr:nvSpPr>
            <xdr:cNvPr id="0" name=""/>
            <xdr:cNvSpPr>
              <a:spLocks noTextEdit="1"/>
            </xdr:cNvSpPr>
          </xdr:nvSpPr>
          <xdr:spPr>
            <a:xfrm>
              <a:off x="3824943" y="5153695"/>
              <a:ext cx="2423458" cy="1385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6</xdr:col>
      <xdr:colOff>160021</xdr:colOff>
      <xdr:row>10</xdr:row>
      <xdr:rowOff>13854</xdr:rowOff>
    </xdr:from>
    <xdr:to>
      <xdr:col>10</xdr:col>
      <xdr:colOff>166254</xdr:colOff>
      <xdr:row>18</xdr:row>
      <xdr:rowOff>0</xdr:rowOff>
    </xdr:to>
    <mc:AlternateContent xmlns:mc="http://schemas.openxmlformats.org/markup-compatibility/2006">
      <mc:Choice xmlns:a14="http://schemas.microsoft.com/office/drawing/2010/main" Requires="a14">
        <xdr:graphicFrame macro="">
          <xdr:nvGraphicFramePr>
            <xdr:cNvPr id="23" name="Month 1">
              <a:extLst>
                <a:ext uri="{FF2B5EF4-FFF2-40B4-BE49-F238E27FC236}">
                  <a16:creationId xmlns:a16="http://schemas.microsoft.com/office/drawing/2014/main" id="{80E18C99-11DC-4537-8994-12A2E0AD9FA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817621" y="1814945"/>
              <a:ext cx="2444633" cy="1427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141314</xdr:colOff>
      <xdr:row>1</xdr:row>
      <xdr:rowOff>83125</xdr:rowOff>
    </xdr:from>
    <xdr:to>
      <xdr:col>10</xdr:col>
      <xdr:colOff>152400</xdr:colOff>
      <xdr:row>9</xdr:row>
      <xdr:rowOff>69271</xdr:rowOff>
    </xdr:to>
    <mc:AlternateContent xmlns:mc="http://schemas.openxmlformats.org/markup-compatibility/2006">
      <mc:Choice xmlns:a14="http://schemas.microsoft.com/office/drawing/2010/main" Requires="a14">
        <xdr:graphicFrame macro="">
          <xdr:nvGraphicFramePr>
            <xdr:cNvPr id="24" name="Year 1">
              <a:extLst>
                <a:ext uri="{FF2B5EF4-FFF2-40B4-BE49-F238E27FC236}">
                  <a16:creationId xmlns:a16="http://schemas.microsoft.com/office/drawing/2014/main" id="{16D5E5CD-CD48-4D3A-90F2-97A2096C93C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798914" y="263234"/>
              <a:ext cx="2449486" cy="1427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180107</xdr:colOff>
      <xdr:row>18</xdr:row>
      <xdr:rowOff>110835</xdr:rowOff>
    </xdr:from>
    <xdr:to>
      <xdr:col>10</xdr:col>
      <xdr:colOff>152401</xdr:colOff>
      <xdr:row>27</xdr:row>
      <xdr:rowOff>124691</xdr:rowOff>
    </xdr:to>
    <mc:AlternateContent xmlns:mc="http://schemas.openxmlformats.org/markup-compatibility/2006">
      <mc:Choice xmlns:a14="http://schemas.microsoft.com/office/drawing/2010/main" Requires="a14">
        <xdr:graphicFrame macro="">
          <xdr:nvGraphicFramePr>
            <xdr:cNvPr id="26" name="Product_Category 1">
              <a:extLst>
                <a:ext uri="{FF2B5EF4-FFF2-40B4-BE49-F238E27FC236}">
                  <a16:creationId xmlns:a16="http://schemas.microsoft.com/office/drawing/2014/main" id="{48FCABFD-706A-4183-8A6D-9DB6E95D19F4}"/>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3837707" y="3352799"/>
              <a:ext cx="2410694" cy="1634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180111</xdr:colOff>
      <xdr:row>36</xdr:row>
      <xdr:rowOff>151362</xdr:rowOff>
    </xdr:from>
    <xdr:to>
      <xdr:col>10</xdr:col>
      <xdr:colOff>152400</xdr:colOff>
      <xdr:row>44</xdr:row>
      <xdr:rowOff>110837</xdr:rowOff>
    </xdr:to>
    <mc:AlternateContent xmlns:mc="http://schemas.openxmlformats.org/markup-compatibility/2006">
      <mc:Choice xmlns:a14="http://schemas.microsoft.com/office/drawing/2010/main" Requires="a14">
        <xdr:graphicFrame macro="">
          <xdr:nvGraphicFramePr>
            <xdr:cNvPr id="27" name="Region_Name 1">
              <a:extLst>
                <a:ext uri="{FF2B5EF4-FFF2-40B4-BE49-F238E27FC236}">
                  <a16:creationId xmlns:a16="http://schemas.microsoft.com/office/drawing/2014/main" id="{85BDED7F-4BAA-446D-B90F-D1123B47C425}"/>
                </a:ext>
              </a:extLst>
            </xdr:cNvPr>
            <xdr:cNvGraphicFramePr/>
          </xdr:nvGraphicFramePr>
          <xdr:xfrm>
            <a:off x="0" y="0"/>
            <a:ext cx="0" cy="0"/>
          </xdr:xfrm>
          <a:graphic>
            <a:graphicData uri="http://schemas.microsoft.com/office/drawing/2010/slicer">
              <sle:slicer xmlns:sle="http://schemas.microsoft.com/office/drawing/2010/slicer" name="Region_Name 1"/>
            </a:graphicData>
          </a:graphic>
        </xdr:graphicFrame>
      </mc:Choice>
      <mc:Fallback>
        <xdr:sp macro="" textlink="">
          <xdr:nvSpPr>
            <xdr:cNvPr id="0" name=""/>
            <xdr:cNvSpPr>
              <a:spLocks noTextEdit="1"/>
            </xdr:cNvSpPr>
          </xdr:nvSpPr>
          <xdr:spPr>
            <a:xfrm>
              <a:off x="3837711" y="6635289"/>
              <a:ext cx="2410689" cy="1400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21</xdr:col>
      <xdr:colOff>443345</xdr:colOff>
      <xdr:row>7</xdr:row>
      <xdr:rowOff>152399</xdr:rowOff>
    </xdr:from>
    <xdr:ext cx="2230581" cy="526474"/>
    <xdr:sp macro="" textlink="Analysis!$A$156">
      <xdr:nvSpPr>
        <xdr:cNvPr id="9" name="TextBox 8">
          <a:extLst>
            <a:ext uri="{FF2B5EF4-FFF2-40B4-BE49-F238E27FC236}">
              <a16:creationId xmlns:a16="http://schemas.microsoft.com/office/drawing/2014/main" id="{438F860F-E870-87F1-90F9-3BA7C725CAB9}"/>
            </a:ext>
          </a:extLst>
        </xdr:cNvPr>
        <xdr:cNvSpPr txBox="1"/>
      </xdr:nvSpPr>
      <xdr:spPr>
        <a:xfrm>
          <a:off x="13244945" y="1413163"/>
          <a:ext cx="2230581" cy="526474"/>
        </a:xfrm>
        <a:prstGeom prst="rect">
          <a:avLst/>
        </a:prstGeom>
        <a:solidFill>
          <a:schemeClr val="tx2">
            <a:lumMod val="85000"/>
            <a:lumOff val="15000"/>
          </a:schemeClr>
        </a:solidFill>
        <a:ln>
          <a:solidFill>
            <a:schemeClr val="tx2">
              <a:lumMod val="85000"/>
              <a:lumOff val="15000"/>
            </a:schemeClr>
          </a:solidFill>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algn="ctr"/>
          <a:fld id="{A18E33C3-37D7-40DC-8F7B-2418BAAA26C7}" type="TxLink">
            <a:rPr lang="en-US" sz="2400" b="1" i="0" u="none" strike="noStrike">
              <a:solidFill>
                <a:schemeClr val="accent6">
                  <a:lumMod val="75000"/>
                </a:schemeClr>
              </a:solidFill>
              <a:latin typeface="Calibri"/>
              <a:cs typeface="Calibri"/>
            </a:rPr>
            <a:pPr algn="ctr"/>
            <a:t>$5,362,090.43</a:t>
          </a:fld>
          <a:endParaRPr lang="en-US" sz="2400" b="1">
            <a:solidFill>
              <a:schemeClr val="accent6">
                <a:lumMod val="75000"/>
              </a:schemeClr>
            </a:solidFill>
          </a:endParaRPr>
        </a:p>
      </xdr:txBody>
    </xdr:sp>
    <xdr:clientData/>
  </xdr:oneCellAnchor>
  <xdr:oneCellAnchor>
    <xdr:from>
      <xdr:col>18</xdr:col>
      <xdr:colOff>318656</xdr:colOff>
      <xdr:row>7</xdr:row>
      <xdr:rowOff>138546</xdr:rowOff>
    </xdr:from>
    <xdr:ext cx="1108363" cy="468013"/>
    <xdr:sp macro="" textlink="Analysis!$C$156">
      <xdr:nvSpPr>
        <xdr:cNvPr id="19" name="TextBox 18">
          <a:extLst>
            <a:ext uri="{FF2B5EF4-FFF2-40B4-BE49-F238E27FC236}">
              <a16:creationId xmlns:a16="http://schemas.microsoft.com/office/drawing/2014/main" id="{A519F1C4-2193-32B1-12B2-B607B8CB064E}"/>
            </a:ext>
          </a:extLst>
        </xdr:cNvPr>
        <xdr:cNvSpPr txBox="1"/>
      </xdr:nvSpPr>
      <xdr:spPr>
        <a:xfrm>
          <a:off x="11291456" y="1399310"/>
          <a:ext cx="1108363" cy="468013"/>
        </a:xfrm>
        <a:prstGeom prst="rect">
          <a:avLst/>
        </a:prstGeom>
        <a:solidFill>
          <a:schemeClr val="tx2">
            <a:lumMod val="85000"/>
            <a:lumOff val="1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427E7E20-5EFB-4EDA-AFBE-0E213892BAED}" type="TxLink">
            <a:rPr lang="en-US" sz="2400" b="1" i="0" u="none" strike="noStrike">
              <a:solidFill>
                <a:schemeClr val="accent6">
                  <a:lumMod val="75000"/>
                </a:schemeClr>
              </a:solidFill>
              <a:latin typeface="Calibri"/>
              <a:cs typeface="Calibri"/>
            </a:rPr>
            <a:pPr algn="ctr"/>
            <a:t>10822</a:t>
          </a:fld>
          <a:endParaRPr lang="en-US" sz="2400" b="1">
            <a:solidFill>
              <a:schemeClr val="accent6">
                <a:lumMod val="75000"/>
              </a:schemeClr>
            </a:solidFill>
          </a:endParaRPr>
        </a:p>
      </xdr:txBody>
    </xdr:sp>
    <xdr:clientData/>
  </xdr:oneCellAnchor>
  <xdr:twoCellAnchor>
    <xdr:from>
      <xdr:col>14</xdr:col>
      <xdr:colOff>55419</xdr:colOff>
      <xdr:row>7</xdr:row>
      <xdr:rowOff>69273</xdr:rowOff>
    </xdr:from>
    <xdr:to>
      <xdr:col>17</xdr:col>
      <xdr:colOff>249383</xdr:colOff>
      <xdr:row>11</xdr:row>
      <xdr:rowOff>0</xdr:rowOff>
    </xdr:to>
    <xdr:sp macro="" textlink="Analysis!$A$160">
      <xdr:nvSpPr>
        <xdr:cNvPr id="20" name="TextBox 19">
          <a:extLst>
            <a:ext uri="{FF2B5EF4-FFF2-40B4-BE49-F238E27FC236}">
              <a16:creationId xmlns:a16="http://schemas.microsoft.com/office/drawing/2014/main" id="{56DC89F8-45AB-A0BF-597F-F7EAC789BE09}"/>
            </a:ext>
          </a:extLst>
        </xdr:cNvPr>
        <xdr:cNvSpPr txBox="1"/>
      </xdr:nvSpPr>
      <xdr:spPr>
        <a:xfrm flipH="1">
          <a:off x="8589819" y="1330037"/>
          <a:ext cx="2022764" cy="651163"/>
        </a:xfrm>
        <a:prstGeom prst="rect">
          <a:avLst/>
        </a:prstGeom>
        <a:solidFill>
          <a:schemeClr val="tx2">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CE7BC0-1328-482A-989A-742EF0E2DD97}" type="TxLink">
            <a:rPr lang="en-US" sz="2400" b="1" i="0" u="none" strike="noStrike">
              <a:solidFill>
                <a:schemeClr val="accent6">
                  <a:lumMod val="75000"/>
                </a:schemeClr>
              </a:solidFill>
              <a:latin typeface="Calibri"/>
              <a:cs typeface="Calibri"/>
            </a:rPr>
            <a:t>$1,139,491.08</a:t>
          </a:fld>
          <a:endParaRPr lang="en-US" sz="2400" b="1">
            <a:solidFill>
              <a:schemeClr val="accent6">
                <a:lumMod val="75000"/>
              </a:schemeClr>
            </a:solidFill>
          </a:endParaRPr>
        </a:p>
      </xdr:txBody>
    </xdr:sp>
    <xdr:clientData/>
  </xdr:twoCellAnchor>
  <xdr:twoCellAnchor>
    <xdr:from>
      <xdr:col>11</xdr:col>
      <xdr:colOff>83128</xdr:colOff>
      <xdr:row>7</xdr:row>
      <xdr:rowOff>110835</xdr:rowOff>
    </xdr:from>
    <xdr:to>
      <xdr:col>13</xdr:col>
      <xdr:colOff>110837</xdr:colOff>
      <xdr:row>9</xdr:row>
      <xdr:rowOff>83126</xdr:rowOff>
    </xdr:to>
    <xdr:sp macro="" textlink="Analysis!$C$160">
      <xdr:nvSpPr>
        <xdr:cNvPr id="21" name="TextBox 20">
          <a:extLst>
            <a:ext uri="{FF2B5EF4-FFF2-40B4-BE49-F238E27FC236}">
              <a16:creationId xmlns:a16="http://schemas.microsoft.com/office/drawing/2014/main" id="{79B31EC3-BAED-A181-0724-2E9F2CBC9BEF}"/>
            </a:ext>
          </a:extLst>
        </xdr:cNvPr>
        <xdr:cNvSpPr txBox="1"/>
      </xdr:nvSpPr>
      <xdr:spPr>
        <a:xfrm>
          <a:off x="6788728" y="1371599"/>
          <a:ext cx="1246909" cy="332509"/>
        </a:xfrm>
        <a:prstGeom prst="rect">
          <a:avLst/>
        </a:prstGeom>
        <a:solidFill>
          <a:schemeClr val="tx2">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0506AC-2AF1-4479-A5E3-8CC1C5AD0552}" type="TxLink">
            <a:rPr lang="en-US" sz="2400" b="1" i="0" u="none" strike="noStrike">
              <a:solidFill>
                <a:schemeClr val="accent6">
                  <a:lumMod val="75000"/>
                </a:schemeClr>
              </a:solidFill>
              <a:latin typeface="Calibri"/>
              <a:cs typeface="Calibri"/>
            </a:rPr>
            <a:pPr algn="ctr"/>
            <a:t>2000</a:t>
          </a:fld>
          <a:endParaRPr lang="en-US" sz="2400" b="1">
            <a:solidFill>
              <a:schemeClr val="accent6">
                <a:lumMod val="75000"/>
              </a:schemeClr>
            </a:solidFill>
          </a:endParaRPr>
        </a:p>
      </xdr:txBody>
    </xdr:sp>
    <xdr:clientData/>
  </xdr:twoCellAnchor>
  <xdr:twoCellAnchor>
    <xdr:from>
      <xdr:col>25</xdr:col>
      <xdr:colOff>415636</xdr:colOff>
      <xdr:row>1</xdr:row>
      <xdr:rowOff>70312</xdr:rowOff>
    </xdr:from>
    <xdr:to>
      <xdr:col>29</xdr:col>
      <xdr:colOff>595744</xdr:colOff>
      <xdr:row>8</xdr:row>
      <xdr:rowOff>41564</xdr:rowOff>
    </xdr:to>
    <xdr:sp macro="" textlink="">
      <xdr:nvSpPr>
        <xdr:cNvPr id="22" name="Speech Bubble: Oval 21">
          <a:extLst>
            <a:ext uri="{FF2B5EF4-FFF2-40B4-BE49-F238E27FC236}">
              <a16:creationId xmlns:a16="http://schemas.microsoft.com/office/drawing/2014/main" id="{2AC2F383-268B-B3F9-CE78-9458B8627372}"/>
            </a:ext>
          </a:extLst>
        </xdr:cNvPr>
        <xdr:cNvSpPr/>
      </xdr:nvSpPr>
      <xdr:spPr>
        <a:xfrm>
          <a:off x="15655636" y="250421"/>
          <a:ext cx="2618508" cy="1232016"/>
        </a:xfrm>
        <a:prstGeom prst="wedgeEllipseCallout">
          <a:avLst/>
        </a:prstGeom>
        <a:solidFill>
          <a:schemeClr val="accent6">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lvl="0" algn="l"/>
          <a:r>
            <a:rPr lang="en-US" sz="3000" b="1">
              <a:solidFill>
                <a:schemeClr val="tx1"/>
              </a:solidFill>
            </a:rPr>
            <a:t>Insights</a:t>
          </a:r>
        </a:p>
      </xdr:txBody>
    </xdr:sp>
    <xdr:clientData/>
  </xdr:twoCellAnchor>
  <xdr:twoCellAnchor editAs="oneCell">
    <xdr:from>
      <xdr:col>28</xdr:col>
      <xdr:colOff>176645</xdr:colOff>
      <xdr:row>2</xdr:row>
      <xdr:rowOff>96902</xdr:rowOff>
    </xdr:from>
    <xdr:to>
      <xdr:col>29</xdr:col>
      <xdr:colOff>391391</xdr:colOff>
      <xdr:row>7</xdr:row>
      <xdr:rowOff>15585</xdr:rowOff>
    </xdr:to>
    <xdr:pic>
      <xdr:nvPicPr>
        <xdr:cNvPr id="29" name="Graphic 28" descr="Person with idea outline">
          <a:extLst>
            <a:ext uri="{FF2B5EF4-FFF2-40B4-BE49-F238E27FC236}">
              <a16:creationId xmlns:a16="http://schemas.microsoft.com/office/drawing/2014/main" id="{864AB8B9-69CC-7E3D-B01C-8D589241913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245445" y="457120"/>
          <a:ext cx="824346" cy="819229"/>
        </a:xfrm>
        <a:prstGeom prst="rect">
          <a:avLst/>
        </a:prstGeom>
      </xdr:spPr>
    </xdr:pic>
    <xdr:clientData/>
  </xdr:twoCellAnchor>
  <xdr:twoCellAnchor>
    <xdr:from>
      <xdr:col>25</xdr:col>
      <xdr:colOff>363072</xdr:colOff>
      <xdr:row>9</xdr:row>
      <xdr:rowOff>132024</xdr:rowOff>
    </xdr:from>
    <xdr:to>
      <xdr:col>29</xdr:col>
      <xdr:colOff>564776</xdr:colOff>
      <xdr:row>16</xdr:row>
      <xdr:rowOff>87202</xdr:rowOff>
    </xdr:to>
    <xdr:sp macro="" textlink="">
      <xdr:nvSpPr>
        <xdr:cNvPr id="32" name="Rectangle: Rounded Corners 31">
          <a:extLst>
            <a:ext uri="{FF2B5EF4-FFF2-40B4-BE49-F238E27FC236}">
              <a16:creationId xmlns:a16="http://schemas.microsoft.com/office/drawing/2014/main" id="{0E96212E-5A2E-12D4-45C0-8B57C00F2292}"/>
            </a:ext>
          </a:extLst>
        </xdr:cNvPr>
        <xdr:cNvSpPr/>
      </xdr:nvSpPr>
      <xdr:spPr>
        <a:xfrm>
          <a:off x="15603072" y="1753006"/>
          <a:ext cx="2640104" cy="1215941"/>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rtl="0"/>
          <a:r>
            <a:rPr lang="en-US" sz="1600" b="1" baseline="0">
              <a:solidFill>
                <a:schemeClr val="tx2">
                  <a:lumMod val="85000"/>
                  <a:lumOff val="15000"/>
                </a:schemeClr>
              </a:solidFill>
              <a:cs typeface="+mj-cs"/>
            </a:rPr>
            <a:t>Top Days &amp; Hours :</a:t>
          </a:r>
          <a:endParaRPr lang="en-US" sz="1600" b="1" strike="sngStrike" cap="small" baseline="0">
            <a:solidFill>
              <a:schemeClr val="tx2">
                <a:lumMod val="85000"/>
                <a:lumOff val="15000"/>
              </a:schemeClr>
            </a:solidFill>
            <a:cs typeface="+mj-cs"/>
          </a:endParaRPr>
        </a:p>
        <a:p>
          <a:pPr lvl="0" algn="l" rtl="0"/>
          <a:r>
            <a:rPr lang="en-US" sz="1300" b="1">
              <a:solidFill>
                <a:schemeClr val="tx2">
                  <a:lumMod val="85000"/>
                  <a:lumOff val="15000"/>
                </a:schemeClr>
              </a:solidFill>
              <a:effectLst/>
              <a:latin typeface="+mn-lt"/>
              <a:ea typeface="+mn-ea"/>
              <a:cs typeface="+mj-cs"/>
            </a:rPr>
            <a:t>Top Days: </a:t>
          </a:r>
          <a:r>
            <a:rPr lang="en-US" sz="1300" b="0">
              <a:solidFill>
                <a:schemeClr val="tx2">
                  <a:lumMod val="85000"/>
                  <a:lumOff val="15000"/>
                </a:schemeClr>
              </a:solidFill>
              <a:effectLst/>
              <a:latin typeface="+mn-lt"/>
              <a:ea typeface="+mn-ea"/>
              <a:cs typeface="+mj-cs"/>
            </a:rPr>
            <a:t>Thursday, Wednesday</a:t>
          </a:r>
        </a:p>
        <a:p>
          <a:pPr lvl="0" algn="l" rtl="0"/>
          <a:endParaRPr lang="en-US" sz="1300" b="0">
            <a:solidFill>
              <a:schemeClr val="tx2">
                <a:lumMod val="85000"/>
                <a:lumOff val="15000"/>
              </a:schemeClr>
            </a:solidFill>
            <a:effectLst/>
            <a:latin typeface="+mn-lt"/>
            <a:ea typeface="+mn-ea"/>
            <a:cs typeface="+mj-cs"/>
          </a:endParaRPr>
        </a:p>
        <a:p>
          <a:pPr lvl="0" algn="l" rtl="0"/>
          <a:r>
            <a:rPr lang="en-US" sz="1300" b="1">
              <a:solidFill>
                <a:schemeClr val="tx2">
                  <a:lumMod val="85000"/>
                  <a:lumOff val="15000"/>
                </a:schemeClr>
              </a:solidFill>
              <a:cs typeface="+mj-cs"/>
            </a:rPr>
            <a:t>Top Hours: </a:t>
          </a:r>
          <a:r>
            <a:rPr lang="en-US" sz="1300" b="0">
              <a:solidFill>
                <a:schemeClr val="tx2">
                  <a:lumMod val="85000"/>
                  <a:lumOff val="15000"/>
                </a:schemeClr>
              </a:solidFill>
              <a:cs typeface="+mj-cs"/>
            </a:rPr>
            <a:t>16:00, 04:00</a:t>
          </a:r>
        </a:p>
      </xdr:txBody>
    </xdr:sp>
    <xdr:clientData/>
  </xdr:twoCellAnchor>
  <xdr:twoCellAnchor>
    <xdr:from>
      <xdr:col>25</xdr:col>
      <xdr:colOff>340862</xdr:colOff>
      <xdr:row>17</xdr:row>
      <xdr:rowOff>101872</xdr:rowOff>
    </xdr:from>
    <xdr:to>
      <xdr:col>29</xdr:col>
      <xdr:colOff>576999</xdr:colOff>
      <xdr:row>25</xdr:row>
      <xdr:rowOff>21189</xdr:rowOff>
    </xdr:to>
    <xdr:sp macro="" textlink="">
      <xdr:nvSpPr>
        <xdr:cNvPr id="33" name="Rectangle: Rounded Corners 32">
          <a:extLst>
            <a:ext uri="{FF2B5EF4-FFF2-40B4-BE49-F238E27FC236}">
              <a16:creationId xmlns:a16="http://schemas.microsoft.com/office/drawing/2014/main" id="{0AAE367E-B905-474C-8E5B-6E25127AE7C2}"/>
            </a:ext>
          </a:extLst>
        </xdr:cNvPr>
        <xdr:cNvSpPr/>
      </xdr:nvSpPr>
      <xdr:spPr>
        <a:xfrm>
          <a:off x="15580862" y="3163727"/>
          <a:ext cx="2674537" cy="136018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2">
                  <a:lumMod val="85000"/>
                  <a:lumOff val="15000"/>
                </a:schemeClr>
              </a:solidFill>
            </a:rPr>
            <a:t>Top Product_Category &amp; Product</a:t>
          </a:r>
          <a:r>
            <a:rPr lang="en-US" sz="1400" b="1" baseline="0">
              <a:solidFill>
                <a:schemeClr val="tx2">
                  <a:lumMod val="85000"/>
                  <a:lumOff val="15000"/>
                </a:schemeClr>
              </a:solidFill>
            </a:rPr>
            <a:t> :</a:t>
          </a:r>
        </a:p>
        <a:p>
          <a:pPr algn="l"/>
          <a:r>
            <a:rPr lang="en-US" sz="1250" b="0" i="1">
              <a:solidFill>
                <a:schemeClr val="tx2">
                  <a:lumMod val="85000"/>
                  <a:lumOff val="15000"/>
                </a:schemeClr>
              </a:solidFill>
            </a:rPr>
            <a:t>Medical Equipment     </a:t>
          </a:r>
          <a:r>
            <a:rPr lang="en-US" sz="1200" b="0">
              <a:solidFill>
                <a:schemeClr val="tx2">
                  <a:lumMod val="85000"/>
                  <a:lumOff val="15000"/>
                </a:schemeClr>
              </a:solidFill>
            </a:rPr>
            <a:t>Blood</a:t>
          </a:r>
          <a:r>
            <a:rPr lang="en-US" sz="1200" b="0" baseline="0">
              <a:solidFill>
                <a:schemeClr val="tx2">
                  <a:lumMod val="85000"/>
                  <a:lumOff val="15000"/>
                </a:schemeClr>
              </a:solidFill>
            </a:rPr>
            <a:t> </a:t>
          </a:r>
          <a:r>
            <a:rPr lang="en-US" sz="1200" b="0">
              <a:solidFill>
                <a:schemeClr val="tx2">
                  <a:lumMod val="85000"/>
                  <a:lumOff val="15000"/>
                </a:schemeClr>
              </a:solidFill>
            </a:rPr>
            <a:t>Pressure  Monitor.</a:t>
          </a:r>
        </a:p>
        <a:p>
          <a:pPr algn="l"/>
          <a:r>
            <a:rPr lang="en-US" sz="1300" b="0" i="1">
              <a:solidFill>
                <a:schemeClr val="tx2">
                  <a:lumMod val="85000"/>
                  <a:lumOff val="15000"/>
                </a:schemeClr>
              </a:solidFill>
            </a:rPr>
            <a:t>Medical Devices      Pulse</a:t>
          </a:r>
          <a:r>
            <a:rPr lang="en-US" sz="1300" b="0" i="1" baseline="0">
              <a:solidFill>
                <a:schemeClr val="tx2">
                  <a:lumMod val="85000"/>
                  <a:lumOff val="15000"/>
                </a:schemeClr>
              </a:solidFill>
            </a:rPr>
            <a:t> </a:t>
          </a:r>
          <a:r>
            <a:rPr lang="en-US" sz="1300" b="0" i="1">
              <a:solidFill>
                <a:schemeClr val="tx2">
                  <a:lumMod val="85000"/>
                  <a:lumOff val="15000"/>
                </a:schemeClr>
              </a:solidFill>
            </a:rPr>
            <a:t>Oximeter</a:t>
          </a:r>
        </a:p>
        <a:p>
          <a:pPr algn="l"/>
          <a:endParaRPr lang="en-US" sz="1200" b="0">
            <a:solidFill>
              <a:schemeClr val="tx2">
                <a:lumMod val="85000"/>
                <a:lumOff val="15000"/>
              </a:schemeClr>
            </a:solidFill>
          </a:endParaRPr>
        </a:p>
      </xdr:txBody>
    </xdr:sp>
    <xdr:clientData/>
  </xdr:twoCellAnchor>
  <xdr:twoCellAnchor>
    <xdr:from>
      <xdr:col>25</xdr:col>
      <xdr:colOff>391391</xdr:colOff>
      <xdr:row>25</xdr:row>
      <xdr:rowOff>140278</xdr:rowOff>
    </xdr:from>
    <xdr:to>
      <xdr:col>29</xdr:col>
      <xdr:colOff>581891</xdr:colOff>
      <xdr:row>30</xdr:row>
      <xdr:rowOff>96981</xdr:rowOff>
    </xdr:to>
    <xdr:sp macro="" textlink="">
      <xdr:nvSpPr>
        <xdr:cNvPr id="34" name="Rectangle: Rounded Corners 33">
          <a:extLst>
            <a:ext uri="{FF2B5EF4-FFF2-40B4-BE49-F238E27FC236}">
              <a16:creationId xmlns:a16="http://schemas.microsoft.com/office/drawing/2014/main" id="{39D50491-9847-41C9-824B-ED851A46698D}"/>
            </a:ext>
          </a:extLst>
        </xdr:cNvPr>
        <xdr:cNvSpPr/>
      </xdr:nvSpPr>
      <xdr:spPr>
        <a:xfrm>
          <a:off x="15631391" y="4643005"/>
          <a:ext cx="2628900" cy="85724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chemeClr val="tx2">
                  <a:lumMod val="85000"/>
                  <a:lumOff val="15000"/>
                </a:schemeClr>
              </a:solidFill>
            </a:rPr>
            <a:t>Best</a:t>
          </a:r>
          <a:r>
            <a:rPr lang="en-US" sz="1300" b="1" baseline="0">
              <a:solidFill>
                <a:schemeClr val="tx2">
                  <a:lumMod val="85000"/>
                  <a:lumOff val="15000"/>
                </a:schemeClr>
              </a:solidFill>
            </a:rPr>
            <a:t>  Two Sales Representative  : </a:t>
          </a:r>
        </a:p>
        <a:p>
          <a:pPr algn="l"/>
          <a:r>
            <a:rPr lang="en-US" sz="1400" b="1" i="1" u="none" baseline="0">
              <a:solidFill>
                <a:schemeClr val="tx2">
                  <a:lumMod val="85000"/>
                  <a:lumOff val="15000"/>
                </a:schemeClr>
              </a:solidFill>
            </a:rPr>
            <a:t>.</a:t>
          </a:r>
          <a:r>
            <a:rPr lang="en-US" sz="1100" b="0" i="1" u="none" baseline="0">
              <a:solidFill>
                <a:schemeClr val="tx2">
                  <a:lumMod val="85000"/>
                  <a:lumOff val="15000"/>
                </a:schemeClr>
              </a:solidFill>
            </a:rPr>
            <a:t> </a:t>
          </a:r>
          <a:r>
            <a:rPr lang="en-US" sz="1100" b="1" i="1" u="none" baseline="0">
              <a:solidFill>
                <a:schemeClr val="tx2">
                  <a:lumMod val="85000"/>
                  <a:lumOff val="15000"/>
                </a:schemeClr>
              </a:solidFill>
            </a:rPr>
            <a:t>Camelia Florea</a:t>
          </a:r>
        </a:p>
        <a:p>
          <a:pPr algn="l"/>
          <a:r>
            <a:rPr lang="en-US" sz="1200" b="1" i="0" u="none">
              <a:solidFill>
                <a:schemeClr val="tx2">
                  <a:lumMod val="85000"/>
                  <a:lumOff val="15000"/>
                </a:schemeClr>
              </a:solidFill>
            </a:rPr>
            <a:t>.</a:t>
          </a:r>
          <a:r>
            <a:rPr lang="en-US" sz="1200" b="1" i="0" u="none" baseline="0">
              <a:solidFill>
                <a:schemeClr val="tx2">
                  <a:lumMod val="85000"/>
                  <a:lumOff val="15000"/>
                </a:schemeClr>
              </a:solidFill>
            </a:rPr>
            <a:t>  </a:t>
          </a:r>
          <a:r>
            <a:rPr lang="en-US" sz="1100" b="1" i="1" u="none">
              <a:solidFill>
                <a:schemeClr val="tx2">
                  <a:lumMod val="85000"/>
                  <a:lumOff val="15000"/>
                </a:schemeClr>
              </a:solidFill>
            </a:rPr>
            <a:t>Alin Rădulescu</a:t>
          </a:r>
        </a:p>
      </xdr:txBody>
    </xdr:sp>
    <xdr:clientData/>
  </xdr:twoCellAnchor>
  <xdr:twoCellAnchor>
    <xdr:from>
      <xdr:col>25</xdr:col>
      <xdr:colOff>446299</xdr:colOff>
      <xdr:row>31</xdr:row>
      <xdr:rowOff>97797</xdr:rowOff>
    </xdr:from>
    <xdr:to>
      <xdr:col>30</xdr:col>
      <xdr:colOff>27199</xdr:colOff>
      <xdr:row>45</xdr:row>
      <xdr:rowOff>6012</xdr:rowOff>
    </xdr:to>
    <xdr:sp macro="" textlink="">
      <xdr:nvSpPr>
        <xdr:cNvPr id="35" name="Rectangle: Rounded Corners 34">
          <a:extLst>
            <a:ext uri="{FF2B5EF4-FFF2-40B4-BE49-F238E27FC236}">
              <a16:creationId xmlns:a16="http://schemas.microsoft.com/office/drawing/2014/main" id="{AD22DA55-7BCD-4ED1-A248-B5B9B2CA1FCD}"/>
            </a:ext>
          </a:extLst>
        </xdr:cNvPr>
        <xdr:cNvSpPr/>
      </xdr:nvSpPr>
      <xdr:spPr>
        <a:xfrm>
          <a:off x="15686299" y="5655915"/>
          <a:ext cx="2628900" cy="2418332"/>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spcBef>
              <a:spcPts val="10"/>
            </a:spcBef>
            <a:spcAft>
              <a:spcPts val="20"/>
            </a:spcAft>
          </a:pPr>
          <a:r>
            <a:rPr lang="en-US" sz="1700" b="1" u="dbl" cap="none" spc="0" baseline="0">
              <a:ln>
                <a:noFill/>
              </a:ln>
              <a:solidFill>
                <a:schemeClr val="tx1"/>
              </a:solidFill>
              <a:effectLst/>
              <a:uFill>
                <a:solidFill>
                  <a:schemeClr val="tx2">
                    <a:lumMod val="85000"/>
                    <a:lumOff val="15000"/>
                  </a:schemeClr>
                </a:solidFill>
              </a:uFill>
            </a:rPr>
            <a:t>Recommendations: </a:t>
          </a:r>
        </a:p>
        <a:p>
          <a:pPr algn="l">
            <a:spcBef>
              <a:spcPts val="10"/>
            </a:spcBef>
            <a:spcAft>
              <a:spcPts val="20"/>
            </a:spcAft>
          </a:pPr>
          <a:endParaRPr lang="en-US" sz="1700" b="1" u="dbl" cap="none" spc="0" baseline="0">
            <a:ln>
              <a:noFill/>
            </a:ln>
            <a:solidFill>
              <a:schemeClr val="tx1"/>
            </a:solidFill>
            <a:effectLst/>
            <a:uFill>
              <a:solidFill>
                <a:schemeClr val="tx2">
                  <a:lumMod val="85000"/>
                  <a:lumOff val="15000"/>
                </a:schemeClr>
              </a:solidFill>
            </a:uFill>
          </a:endParaRPr>
        </a:p>
        <a:p>
          <a:pPr algn="l">
            <a:spcBef>
              <a:spcPts val="10"/>
            </a:spcBef>
            <a:spcAft>
              <a:spcPts val="20"/>
            </a:spcAft>
          </a:pPr>
          <a:r>
            <a:rPr lang="en-US" sz="1200" b="1" baseline="0">
              <a:solidFill>
                <a:schemeClr val="tx2">
                  <a:lumMod val="85000"/>
                  <a:lumOff val="15000"/>
                </a:schemeClr>
              </a:solidFill>
            </a:rPr>
            <a:t>1. </a:t>
          </a:r>
          <a:r>
            <a:rPr lang="en-US" sz="1200" b="1">
              <a:solidFill>
                <a:schemeClr val="tx2">
                  <a:lumMod val="95000"/>
                  <a:lumOff val="5000"/>
                </a:schemeClr>
              </a:solidFill>
            </a:rPr>
            <a:t>Focus on Top-Selling Products.</a:t>
          </a:r>
        </a:p>
        <a:p>
          <a:pPr algn="l">
            <a:spcBef>
              <a:spcPts val="10"/>
            </a:spcBef>
            <a:spcAft>
              <a:spcPts val="20"/>
            </a:spcAft>
          </a:pPr>
          <a:endParaRPr lang="en-US" sz="1200" b="1">
            <a:solidFill>
              <a:schemeClr val="tx2">
                <a:lumMod val="95000"/>
                <a:lumOff val="5000"/>
              </a:schemeClr>
            </a:solidFill>
          </a:endParaRPr>
        </a:p>
        <a:p>
          <a:pPr algn="l">
            <a:spcBef>
              <a:spcPts val="10"/>
            </a:spcBef>
            <a:spcAft>
              <a:spcPts val="20"/>
            </a:spcAft>
          </a:pPr>
          <a:r>
            <a:rPr lang="en-US" sz="1200" b="1">
              <a:solidFill>
                <a:schemeClr val="tx2">
                  <a:lumMod val="95000"/>
                  <a:lumOff val="5000"/>
                </a:schemeClr>
              </a:solidFill>
            </a:rPr>
            <a:t>2.</a:t>
          </a:r>
          <a:r>
            <a:rPr lang="en-US" sz="1200" b="1" baseline="0">
              <a:solidFill>
                <a:schemeClr val="tx2">
                  <a:lumMod val="95000"/>
                  <a:lumOff val="5000"/>
                </a:schemeClr>
              </a:solidFill>
            </a:rPr>
            <a:t> </a:t>
          </a:r>
          <a:r>
            <a:rPr lang="en-US" sz="1200" b="1">
              <a:solidFill>
                <a:schemeClr val="tx2">
                  <a:lumMod val="85000"/>
                  <a:lumOff val="15000"/>
                </a:schemeClr>
              </a:solidFill>
            </a:rPr>
            <a:t>Improve Performance in Low</a:t>
          </a:r>
          <a:r>
            <a:rPr lang="en-US" sz="1200" b="1" baseline="0">
              <a:solidFill>
                <a:schemeClr val="tx2">
                  <a:lumMod val="85000"/>
                  <a:lumOff val="15000"/>
                </a:schemeClr>
              </a:solidFill>
            </a:rPr>
            <a:t> </a:t>
          </a:r>
          <a:r>
            <a:rPr lang="en-US" sz="1200" b="1">
              <a:solidFill>
                <a:schemeClr val="tx2">
                  <a:lumMod val="85000"/>
                  <a:lumOff val="15000"/>
                </a:schemeClr>
              </a:solidFill>
            </a:rPr>
            <a:t>Sales Regions .</a:t>
          </a:r>
        </a:p>
        <a:p>
          <a:pPr algn="l">
            <a:spcBef>
              <a:spcPts val="10"/>
            </a:spcBef>
            <a:spcAft>
              <a:spcPts val="20"/>
            </a:spcAft>
          </a:pPr>
          <a:endParaRPr lang="en-US" sz="1200" b="1">
            <a:solidFill>
              <a:schemeClr val="tx2">
                <a:lumMod val="85000"/>
                <a:lumOff val="15000"/>
              </a:schemeClr>
            </a:solidFill>
          </a:endParaRPr>
        </a:p>
        <a:p>
          <a:pPr algn="l">
            <a:spcBef>
              <a:spcPts val="10"/>
            </a:spcBef>
            <a:spcAft>
              <a:spcPts val="20"/>
            </a:spcAft>
          </a:pPr>
          <a:r>
            <a:rPr lang="en-US" sz="1200" b="1">
              <a:solidFill>
                <a:schemeClr val="tx2">
                  <a:lumMod val="85000"/>
                  <a:lumOff val="15000"/>
                </a:schemeClr>
              </a:solidFill>
            </a:rPr>
            <a:t>3. </a:t>
          </a:r>
          <a:r>
            <a:rPr lang="en-US" sz="1200" b="1">
              <a:solidFill>
                <a:schemeClr val="tx2">
                  <a:lumMod val="95000"/>
                  <a:lumOff val="5000"/>
                </a:schemeClr>
              </a:solidFill>
            </a:rPr>
            <a:t>Enhance Sales Rep Performance </a:t>
          </a:r>
        </a:p>
        <a:p>
          <a:pPr algn="l">
            <a:spcBef>
              <a:spcPts val="10"/>
            </a:spcBef>
            <a:spcAft>
              <a:spcPts val="20"/>
            </a:spcAft>
          </a:pPr>
          <a:endParaRPr lang="en-US" sz="1200" b="1">
            <a:solidFill>
              <a:schemeClr val="tx2">
                <a:lumMod val="85000"/>
                <a:lumOff val="15000"/>
              </a:schemeClr>
            </a:solidFill>
          </a:endParaRPr>
        </a:p>
        <a:p>
          <a:pPr algn="l">
            <a:spcBef>
              <a:spcPts val="10"/>
            </a:spcBef>
            <a:spcAft>
              <a:spcPts val="20"/>
            </a:spcAft>
          </a:pPr>
          <a:r>
            <a:rPr lang="en-US" sz="1200" b="1">
              <a:solidFill>
                <a:schemeClr val="tx2">
                  <a:lumMod val="95000"/>
                  <a:lumOff val="5000"/>
                </a:schemeClr>
              </a:solidFill>
            </a:rPr>
            <a:t>4. Enhance Customer Experience</a:t>
          </a:r>
        </a:p>
      </xdr:txBody>
    </xdr:sp>
    <xdr:clientData/>
  </xdr:twoCellAnchor>
  <xdr:twoCellAnchor>
    <xdr:from>
      <xdr:col>27</xdr:col>
      <xdr:colOff>554181</xdr:colOff>
      <xdr:row>21</xdr:row>
      <xdr:rowOff>13855</xdr:rowOff>
    </xdr:from>
    <xdr:to>
      <xdr:col>28</xdr:col>
      <xdr:colOff>55420</xdr:colOff>
      <xdr:row>21</xdr:row>
      <xdr:rowOff>69274</xdr:rowOff>
    </xdr:to>
    <xdr:sp macro="" textlink="">
      <xdr:nvSpPr>
        <xdr:cNvPr id="37" name="Arrow: Striped Right 36">
          <a:extLst>
            <a:ext uri="{FF2B5EF4-FFF2-40B4-BE49-F238E27FC236}">
              <a16:creationId xmlns:a16="http://schemas.microsoft.com/office/drawing/2014/main" id="{2F05439A-03D4-05A3-AB5B-4AEC9B40F3B3}"/>
            </a:ext>
          </a:extLst>
        </xdr:cNvPr>
        <xdr:cNvSpPr/>
      </xdr:nvSpPr>
      <xdr:spPr>
        <a:xfrm>
          <a:off x="17013381" y="3796146"/>
          <a:ext cx="110839" cy="55419"/>
        </a:xfrm>
        <a:prstGeom prst="stripedRightArrow">
          <a:avLst/>
        </a:prstGeom>
        <a:solidFill>
          <a:schemeClr val="tx2">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95000"/>
                  <a:lumOff val="5000"/>
                </a:schemeClr>
              </a:solidFill>
            </a:rPr>
            <a:t> </a:t>
          </a:r>
        </a:p>
      </xdr:txBody>
    </xdr:sp>
    <xdr:clientData/>
  </xdr:twoCellAnchor>
  <xdr:twoCellAnchor>
    <xdr:from>
      <xdr:col>27</xdr:col>
      <xdr:colOff>401782</xdr:colOff>
      <xdr:row>23</xdr:row>
      <xdr:rowOff>55419</xdr:rowOff>
    </xdr:from>
    <xdr:to>
      <xdr:col>27</xdr:col>
      <xdr:colOff>512618</xdr:colOff>
      <xdr:row>23</xdr:row>
      <xdr:rowOff>110836</xdr:rowOff>
    </xdr:to>
    <xdr:sp macro="" textlink="">
      <xdr:nvSpPr>
        <xdr:cNvPr id="38" name="Arrow: Striped Right 37">
          <a:extLst>
            <a:ext uri="{FF2B5EF4-FFF2-40B4-BE49-F238E27FC236}">
              <a16:creationId xmlns:a16="http://schemas.microsoft.com/office/drawing/2014/main" id="{F23052A6-F74C-43E6-9FEC-383E7D976382}"/>
            </a:ext>
          </a:extLst>
        </xdr:cNvPr>
        <xdr:cNvSpPr/>
      </xdr:nvSpPr>
      <xdr:spPr>
        <a:xfrm>
          <a:off x="16860982" y="4197928"/>
          <a:ext cx="110836" cy="55417"/>
        </a:xfrm>
        <a:prstGeom prst="stripedRightArrow">
          <a:avLst/>
        </a:prstGeom>
        <a:solidFill>
          <a:schemeClr val="tx2">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95000"/>
                  <a:lumOff val="5000"/>
                </a:schemeClr>
              </a:solidFill>
            </a:rPr>
            <a:t> </a:t>
          </a:r>
        </a:p>
      </xdr:txBody>
    </xdr:sp>
    <xdr:clientData/>
  </xdr:twoCellAnchor>
  <xdr:twoCellAnchor>
    <xdr:from>
      <xdr:col>12</xdr:col>
      <xdr:colOff>249380</xdr:colOff>
      <xdr:row>1</xdr:row>
      <xdr:rowOff>13854</xdr:rowOff>
    </xdr:from>
    <xdr:to>
      <xdr:col>23</xdr:col>
      <xdr:colOff>41563</xdr:colOff>
      <xdr:row>4</xdr:row>
      <xdr:rowOff>13854</xdr:rowOff>
    </xdr:to>
    <xdr:sp macro="" textlink="">
      <xdr:nvSpPr>
        <xdr:cNvPr id="39" name="Rectangle 38">
          <a:extLst>
            <a:ext uri="{FF2B5EF4-FFF2-40B4-BE49-F238E27FC236}">
              <a16:creationId xmlns:a16="http://schemas.microsoft.com/office/drawing/2014/main" id="{A966DFE6-B253-94D3-FB89-E7B3045C0015}"/>
            </a:ext>
          </a:extLst>
        </xdr:cNvPr>
        <xdr:cNvSpPr/>
      </xdr:nvSpPr>
      <xdr:spPr>
        <a:xfrm>
          <a:off x="7564580" y="193963"/>
          <a:ext cx="6497783" cy="540327"/>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1">
              <a:solidFill>
                <a:schemeClr val="tx2">
                  <a:lumMod val="95000"/>
                  <a:lumOff val="5000"/>
                </a:schemeClr>
              </a:solidFill>
            </a:rPr>
            <a:t>Medica</a:t>
          </a:r>
          <a:r>
            <a:rPr lang="en-US" sz="3600" b="1" i="1" baseline="0">
              <a:solidFill>
                <a:schemeClr val="tx2">
                  <a:lumMod val="95000"/>
                  <a:lumOff val="5000"/>
                </a:schemeClr>
              </a:solidFill>
            </a:rPr>
            <a:t> Sales Dasboard</a:t>
          </a:r>
          <a:endParaRPr lang="en-US" sz="3600" b="1" i="1">
            <a:solidFill>
              <a:schemeClr val="tx2">
                <a:lumMod val="95000"/>
                <a:lumOff val="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374189816" backgroundQuery="1" createdVersion="8" refreshedVersion="8" minRefreshableVersion="3" recordCount="0" supportSubquery="1" supportAdvancedDrill="1" xr:uid="{F383A0A5-2F7F-4F73-8FAB-CD311B6C98DE}">
  <cacheSource type="external" connectionId="7"/>
  <cacheFields count="3">
    <cacheField name="[Table1].[Month].[Month]" caption="Month" numFmtId="0" hierarchy="39"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le1].[Month].&amp;[1]"/>
            <x15:cachedUniqueName index="1" name="[Table1].[Month].&amp;[2]"/>
            <x15:cachedUniqueName index="2" name="[Table1].[Month].&amp;[3]"/>
            <x15:cachedUniqueName index="3" name="[Table1].[Month].&amp;[4]"/>
            <x15:cachedUniqueName index="4" name="[Table1].[Month].&amp;[5]"/>
            <x15:cachedUniqueName index="5" name="[Table1].[Month].&amp;[6]"/>
            <x15:cachedUniqueName index="6" name="[Table1].[Month].&amp;[7]"/>
            <x15:cachedUniqueName index="7" name="[Table1].[Month].&amp;[8]"/>
            <x15:cachedUniqueName index="8" name="[Table1].[Month].&amp;[9]"/>
            <x15:cachedUniqueName index="9" name="[Table1].[Month].&amp;[10]"/>
            <x15:cachedUniqueName index="10" name="[Table1].[Month].&amp;[11]"/>
            <x15:cachedUniqueName index="11" name="[Table1].[Month].&amp;[12]"/>
          </x15:cachedUniqueNames>
        </ext>
      </extLst>
    </cacheField>
    <cacheField name="[Measures].[Sum of Total_Sales 2]" caption="Sum of Total_Sales 2" numFmtId="0" hierarchy="60" level="32767"/>
    <cacheField name="[orders 1].[Year].[Year]" caption="Year" numFmtId="0" hierarchy="13"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fieldsUsage count="2">
        <fieldUsage x="-1"/>
        <fieldUsage x="2"/>
      </fieldsUsage>
    </cacheHierarchy>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0"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hidden="1">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85879627" backgroundQuery="1" createdVersion="8" refreshedVersion="8" minRefreshableVersion="3" recordCount="0" supportSubquery="1" supportAdvancedDrill="1" xr:uid="{061A7CDA-26F1-4C61-BE25-9802785DB494}">
  <cacheSource type="external" connectionId="7"/>
  <cacheFields count="2">
    <cacheField name="[Measures].[Sum of Profit 2]" caption="Sum of Profit 2" numFmtId="0" hierarchy="57" level="32767"/>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1"/>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hidden="1">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87037035" backgroundQuery="1" createdVersion="8" refreshedVersion="8" minRefreshableVersion="3" recordCount="0" supportSubquery="1" supportAdvancedDrill="1" xr:uid="{614CE2BC-3D2B-42D4-A7A5-46B441B43BD2}">
  <cacheSource type="external" connectionId="7"/>
  <cacheFields count="2">
    <cacheField name="[Measures].[Count of Order_ID 2]" caption="Count of Order_ID 2" numFmtId="0" hierarchy="58" level="32767"/>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1"/>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hidden="1">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88194444" backgroundQuery="1" createdVersion="8" refreshedVersion="8" minRefreshableVersion="3" recordCount="0" supportSubquery="1" supportAdvancedDrill="1" xr:uid="{2F22A3D5-295C-4A47-8C9C-00227191DAFD}">
  <cacheSource type="external" connectionId="7"/>
  <cacheFields count="2">
    <cacheField name="[Measures].[Sum of Total_Sales]" caption="Sum of Total_Sales" numFmtId="0" hierarchy="49" level="32767"/>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1"/>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6.886346643521" backgroundQuery="1" createdVersion="3" refreshedVersion="8" minRefreshableVersion="3" recordCount="0" supportSubquery="1" supportAdvancedDrill="1" xr:uid="{2202168A-7D5A-4C94-A820-5BFE90CADE63}">
  <cacheSource type="external" connectionId="7">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0"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0"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0"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hidden="1">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licerData="1" pivotCacheId="9210901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69560185" backgroundQuery="1" createdVersion="8" refreshedVersion="8" minRefreshableVersion="3" recordCount="0" supportSubquery="1" supportAdvancedDrill="1" xr:uid="{B2ED61E5-DEF3-4362-AD0D-51BA391F948A}">
  <cacheSource type="external" connectionId="7"/>
  <cacheFields count="6">
    <cacheField name="[regions].[Region_Name].[Region_Name]" caption="Region_Name" numFmtId="0" hierarchy="23" level="1">
      <sharedItems count="5">
        <s v="Botoșani"/>
        <s v="Focșani"/>
        <s v="Râmnicu Vâlcea"/>
        <s v="Satu Mare"/>
        <s v="Târgoviște"/>
      </sharedItems>
    </cacheField>
    <cacheField name="[sales_rep].[Sales_Rep_Name].[Sales_Rep_Name]" caption="Sales_Rep_Name" numFmtId="0" hierarchy="25" level="1">
      <sharedItems count="5">
        <s v="Alin Rădulescu"/>
        <s v="Camelia Florea"/>
        <s v="Doru Mănescu"/>
        <s v="Ruxandra Bălăcescu"/>
        <s v="Sorina Istrăteanu"/>
      </sharedItems>
    </cacheField>
    <cacheField name="[orders 1].[Year].[Year]" caption="Year" numFmtId="0" hierarchy="13"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orders 1].[Year].&amp;[2022]"/>
            <x15:cachedUniqueName index="1" name="[orders 1].[Year].&amp;[2023]"/>
            <x15:cachedUniqueName index="2" name="[orders 1].[Year].&amp;[2024]"/>
          </x15:cachedUniqueNames>
        </ext>
      </extLst>
    </cacheField>
    <cacheField name="[orders 1].[Month].[Month]" caption="Month" numFmtId="0" hierarchy="14" level="1">
      <sharedItems containsSemiMixedTypes="0" containsString="0" containsNumber="1" containsInteger="1" minValue="1" maxValue="12" count="12">
        <n v="10"/>
        <n v="11"/>
        <n v="12"/>
        <n v="1"/>
        <n v="2"/>
        <n v="3"/>
        <n v="4"/>
        <n v="5"/>
        <n v="6"/>
        <n v="7"/>
        <n v="8"/>
        <n v="9"/>
      </sharedItems>
      <extLst>
        <ext xmlns:x15="http://schemas.microsoft.com/office/spreadsheetml/2010/11/main" uri="{4F2E5C28-24EA-4eb8-9CBF-B6C8F9C3D259}">
          <x15:cachedUniqueNames>
            <x15:cachedUniqueName index="0" name="[orders 1].[Month].&amp;[10]"/>
            <x15:cachedUniqueName index="1" name="[orders 1].[Month].&amp;[11]"/>
            <x15:cachedUniqueName index="2" name="[orders 1].[Month].&amp;[12]"/>
            <x15:cachedUniqueName index="3" name="[orders 1].[Month].&amp;[1]"/>
            <x15:cachedUniqueName index="4" name="[orders 1].[Month].&amp;[2]"/>
            <x15:cachedUniqueName index="5" name="[orders 1].[Month].&amp;[3]"/>
            <x15:cachedUniqueName index="6" name="[orders 1].[Month].&amp;[4]"/>
            <x15:cachedUniqueName index="7" name="[orders 1].[Month].&amp;[5]"/>
            <x15:cachedUniqueName index="8" name="[orders 1].[Month].&amp;[6]"/>
            <x15:cachedUniqueName index="9" name="[orders 1].[Month].&amp;[7]"/>
            <x15:cachedUniqueName index="10" name="[orders 1].[Month].&amp;[8]"/>
            <x15:cachedUniqueName index="11" name="[orders 1].[Month].&amp;[9]"/>
          </x15:cachedUniqueNames>
        </ext>
      </extLst>
    </cacheField>
    <cacheField name="[products].[Product_Category].[Product_Category]" caption="Product_Category" numFmtId="0" hierarchy="21" level="1">
      <sharedItems count="5">
        <s v="Health &amp; Safety"/>
        <s v="Medical Supplies"/>
        <s v="Medical Equipment"/>
        <s v="Respiratory Care"/>
        <s v="Medical Devices"/>
      </sharedItems>
    </cacheField>
    <cacheField name="[Measures].[Sum of Total_Sales]" caption="Sum of Total_Sales" numFmtId="0" hierarchy="49" level="32767"/>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fieldsUsage count="2">
        <fieldUsage x="-1"/>
        <fieldUsage x="2"/>
      </fieldsUsage>
    </cacheHierarchy>
    <cacheHierarchy uniqueName="[orders 1].[Month]" caption="Month" attribute="1" defaultMemberUniqueName="[orders 1].[Month].[All]" allUniqueName="[orders 1].[Month].[All]" dimensionUniqueName="[orders 1]" displayFolder="" count="2" memberValueDatatype="20" unbalanced="0">
      <fieldsUsage count="2">
        <fieldUsage x="-1"/>
        <fieldUsage x="3"/>
      </fieldsUsage>
    </cacheHierarchy>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4"/>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fieldsUsage count="2">
        <fieldUsage x="-1"/>
        <fieldUsage x="0"/>
      </fieldsUsage>
    </cacheHierarchy>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fieldsUsage count="2">
        <fieldUsage x="-1"/>
        <fieldUsage x="1"/>
      </fieldsUsage>
    </cacheHierarchy>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73611111" backgroundQuery="1" createdVersion="8" refreshedVersion="8" minRefreshableVersion="3" recordCount="0" supportSubquery="1" supportAdvancedDrill="1" xr:uid="{61F7E547-AE58-4DFB-971C-C2715B033CAC}">
  <cacheSource type="external" connectionId="7"/>
  <cacheFields count="3">
    <cacheField name="[products].[Product_Name].[Product_Name]" caption="Product_Name" numFmtId="0" hierarchy="20" level="1">
      <sharedItems count="5">
        <s v="Blood Pressure Monitor"/>
        <s v="Digital Thermometer"/>
        <s v="First Aid Kit"/>
        <s v="Nebulizer Machine"/>
        <s v="Pulse Oximeter"/>
      </sharedItems>
    </cacheField>
    <cacheField name="[Measures].[Sum of Total_Sales]" caption="Sum of Total_Sales" numFmtId="0" hierarchy="49" level="32767"/>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2"/>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75694443" backgroundQuery="1" createdVersion="8" refreshedVersion="8" minRefreshableVersion="3" recordCount="0" supportSubquery="1" supportAdvancedDrill="1" xr:uid="{989FAB90-E7E5-40B1-B9A6-B4A656DEC8A9}">
  <cacheSource type="external" connectionId="7"/>
  <cacheFields count="3">
    <cacheField name="[Measures].[Sum of Total_Sales]" caption="Sum of Total_Sales" numFmtId="0" hierarchy="49" level="32767"/>
    <cacheField name="[regions].[Region_Name].[Region_Name]" caption="Region_Name" numFmtId="0" hierarchy="23" level="1">
      <sharedItems count="5">
        <s v="Botoșani"/>
        <s v="Focșani"/>
        <s v="Râmnicu Vâlcea"/>
        <s v="Satu Mare"/>
        <s v="Târgoviște"/>
      </sharedItems>
    </cacheField>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2"/>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fieldsUsage count="2">
        <fieldUsage x="-1"/>
        <fieldUsage x="1"/>
      </fieldsUsage>
    </cacheHierarchy>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7800926" backgroundQuery="1" createdVersion="8" refreshedVersion="8" minRefreshableVersion="3" recordCount="0" supportSubquery="1" supportAdvancedDrill="1" xr:uid="{BAE3DC35-39F5-4B56-BDE2-5EA12D890263}">
  <cacheSource type="external" connectionId="7"/>
  <cacheFields count="2">
    <cacheField name="[products].[Product_Category].[Product_Category]" caption="Product_Category" numFmtId="0" hierarchy="21" level="1">
      <sharedItems count="5">
        <s v="Health &amp; Safety"/>
        <s v="Medical Devices"/>
        <s v="Medical Equipment"/>
        <s v="Medical Supplies"/>
        <s v="Respiratory Care"/>
      </sharedItems>
    </cacheField>
    <cacheField name="[Measures].[Sum of Total_Sales]" caption="Sum of Total_Sales" numFmtId="0" hierarchy="49" level="32767"/>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0"/>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7962963" backgroundQuery="1" createdVersion="8" refreshedVersion="8" minRefreshableVersion="3" recordCount="0" supportSubquery="1" supportAdvancedDrill="1" xr:uid="{ADCF74F7-5B9F-40E7-B562-3F75512046E0}">
  <cacheSource type="external" connectionId="7"/>
  <cacheFields count="4">
    <cacheField name="[Measures].[Sum of Total_Sales]" caption="Sum of Total_Sales" numFmtId="0" hierarchy="49" level="32767"/>
    <cacheField name="[Measures].[Sum of Quantity_Sold]" caption="Sum of Quantity_Sold" numFmtId="0" hierarchy="50" level="32767"/>
    <cacheField name="[sales_rep].[Sales_Rep_Name].[Sales_Rep_Name]" caption="Sales_Rep_Name" numFmtId="0" hierarchy="25" level="1">
      <sharedItems count="5">
        <s v="Alin Rădulescu"/>
        <s v="Camelia Florea"/>
        <s v="Doru Mănescu"/>
        <s v="Ruxandra Bălăcescu"/>
        <s v="Sorina Istrăteanu"/>
      </sharedItems>
    </cacheField>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3"/>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fieldsUsage count="2">
        <fieldUsage x="-1"/>
        <fieldUsage x="2"/>
      </fieldsUsage>
    </cacheHierarchy>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81134262" backgroundQuery="1" createdVersion="8" refreshedVersion="8" minRefreshableVersion="3" recordCount="0" supportSubquery="1" supportAdvancedDrill="1" xr:uid="{799513E3-13F6-4E9D-AB75-0EA942BDF731}">
  <cacheSource type="external" connectionId="7"/>
  <cacheFields count="3">
    <cacheField name="[Measures].[Sum of Profit Margin]" caption="Sum of Profit Margin" numFmtId="0" hierarchy="56" level="32767"/>
    <cacheField name="[orders 1].[Year].[Year]" caption="Year" numFmtId="0" hierarchy="13"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orders 1].[Year].&amp;[2022]"/>
            <x15:cachedUniqueName index="1" name="[orders 1].[Year].&amp;[2023]"/>
            <x15:cachedUniqueName index="2" name="[orders 1].[Year].&amp;[2024]"/>
          </x15:cachedUniqueNames>
        </ext>
      </extLst>
    </cacheField>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fieldsUsage count="2">
        <fieldUsage x="-1"/>
        <fieldUsage x="1"/>
      </fieldsUsage>
    </cacheHierarchy>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2"/>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hidden="1">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83449071" backgroundQuery="1" createdVersion="8" refreshedVersion="8" minRefreshableVersion="3" recordCount="0" supportSubquery="1" supportAdvancedDrill="1" xr:uid="{9A61F791-B018-4CC6-B1EB-DC2D68DBE0D4}">
  <cacheSource type="external" connectionId="7"/>
  <cacheFields count="3">
    <cacheField name="[orders 1].[M-Y].[M-Y]" caption="M-Y" numFmtId="0" hierarchy="18" level="1">
      <sharedItems count="25">
        <s v="10-2022"/>
        <s v="10-2023"/>
        <s v="10-2024"/>
        <s v="11-2022"/>
        <s v="11-2023"/>
        <s v="1-2023"/>
        <s v="1-2024"/>
        <s v="12-2022"/>
        <s v="12-2023"/>
        <s v="2-2023"/>
        <s v="2-2024"/>
        <s v="3-2023"/>
        <s v="3-2024"/>
        <s v="4-2023"/>
        <s v="4-2024"/>
        <s v="5-2023"/>
        <s v="5-2024"/>
        <s v="6-2023"/>
        <s v="6-2024"/>
        <s v="7-2023"/>
        <s v="7-2024"/>
        <s v="8-2023"/>
        <s v="8-2024"/>
        <s v="9-2023"/>
        <s v="9-2024"/>
      </sharedItems>
    </cacheField>
    <cacheField name="[Measures].[Sum of Quantity_Sold]" caption="Sum of Quantity_Sold" numFmtId="0" hierarchy="50" level="32767"/>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2"/>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hidden="1">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 refreshedDate="45697.117584953703" backgroundQuery="1" createdVersion="8" refreshedVersion="8" minRefreshableVersion="3" recordCount="0" supportSubquery="1" supportAdvancedDrill="1" xr:uid="{827E2CCA-6323-42B3-9D58-2E1601495211}">
  <cacheSource type="external" connectionId="7"/>
  <cacheFields count="2">
    <cacheField name="[Measures].[Sum of Quantity_Sold]" caption="Sum of Quantity_Sold" numFmtId="0" hierarchy="50" level="32767"/>
    <cacheField name="[products].[Product_Category].[Product_Category]" caption="Product_Category" numFmtId="0" hierarchy="21"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Order_Date]" caption="Order_Date" attribute="1" defaultMemberUniqueName="[orders 1].[Order_Date].[All]" allUniqueName="[orders 1].[Order_Date].[All]" dimensionUniqueName="[orders 1]" displayFolder="" count="0" memberValueDatatype="130" unbalanced="0"/>
    <cacheHierarchy uniqueName="[orders 1].[Day_of_Week]" caption="Day_of_Week" attribute="1" defaultMemberUniqueName="[orders 1].[Day_of_Week].[All]" allUniqueName="[orders 1].[Day_of_Week].[All]" dimensionUniqueName="[orders 1]" displayFolder="" count="0" memberValueDatatype="130" unbalanced="0"/>
    <cacheHierarchy uniqueName="[orders 1].[Sales_Rep_ID]" caption="Sales_Rep_ID" attribute="1" defaultMemberUniqueName="[orders 1].[Sales_Rep_ID].[All]" allUniqueName="[orders 1].[Sales_Rep_ID].[All]" dimensionUniqueName="[orders 1]" displayFolder="" count="0" memberValueDatatype="20" unbalanced="0"/>
    <cacheHierarchy uniqueName="[orders 1].[Region_ID]" caption="Region_ID" attribute="1" defaultMemberUniqueName="[orders 1].[Region_ID].[All]" allUniqueName="[orders 1].[Region_ID].[All]" dimensionUniqueName="[orders 1]" displayFolder="" count="0" memberValueDatatype="20" unbalanced="0"/>
    <cacheHierarchy uniqueName="[orders 1].[Quantity_Sold]" caption="Quantity_Sold" attribute="1" defaultMemberUniqueName="[orders 1].[Quantity_Sold].[All]" allUniqueName="[orders 1].[Quantity_Sold].[All]" dimensionUniqueName="[orders 1]" displayFolder="" count="0" memberValueDatatype="20" unbalanced="0"/>
    <cacheHierarchy uniqueName="[orders 1].[Unit_Price]" caption="Unit_Price" attribute="1" defaultMemberUniqueName="[orders 1].[Unit_Price].[All]" allUniqueName="[orders 1].[Unit_Price].[All]" dimensionUniqueName="[orders 1]" displayFolder="" count="0" memberValueDatatype="5" unbalanced="0"/>
    <cacheHierarchy uniqueName="[orders 1].[Total_Sales]" caption="Total_Sales" attribute="1" defaultMemberUniqueName="[orders 1].[Total_Sales].[All]" allUniqueName="[orders 1].[Total_Sales].[All]" dimensionUniqueName="[orders 1]" displayFolder="" count="0" memberValueDatatype="5" unbalanced="0"/>
    <cacheHierarchy uniqueName="[orders 1].[Profit]" caption="Profit" attribute="1" defaultMemberUniqueName="[orders 1].[Profit].[All]" allUniqueName="[orders 1].[Profit].[All]" dimensionUniqueName="[orders 1]" displayFolder="" count="0" memberValueDatatype="5" unbalanced="0"/>
    <cacheHierarchy uniqueName="[orders 1].[Year]" caption="Year" attribute="1" defaultMemberUniqueName="[orders 1].[Year].[All]" allUniqueName="[orders 1].[Year].[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Return_Flag]" caption="Return_Flag" attribute="1" defaultMemberUniqueName="[orders 1].[Return_Flag].[All]" allUniqueName="[orders 1].[Return_Flag].[All]" dimensionUniqueName="[orders 1]" displayFolder="" count="0" memberValueDatatype="11" unbalanced="0"/>
    <cacheHierarchy uniqueName="[orders 1].[Cost]" caption="Cost" attribute="1" defaultMemberUniqueName="[orders 1].[Cost].[All]" allUniqueName="[orders 1].[Cost].[All]" dimensionUniqueName="[orders 1]" displayFolder="" count="0" memberValueDatatype="130" unbalanced="0"/>
    <cacheHierarchy uniqueName="[orders 1].[Profit Margin]" caption="Profit Margin" attribute="1" defaultMemberUniqueName="[orders 1].[Profit Margin].[All]" allUniqueName="[orders 1].[Profit Margin].[All]" dimensionUniqueName="[orders 1]" displayFolder="" count="0" memberValueDatatype="5" unbalanced="0"/>
    <cacheHierarchy uniqueName="[orders 1].[M-Y]" caption="M-Y" attribute="1" defaultMemberUniqueName="[orders 1].[M-Y].[All]" allUniqueName="[orders 1].[M-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1"/>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ales_Rep_ID]" caption="Sales_Rep_ID" attribute="1" defaultMemberUniqueName="[sales_rep].[Sales_Rep_ID].[All]" allUniqueName="[sales_rep].[Sales_Rep_ID].[All]" dimensionUniqueName="[sales_rep]" displayFolder="" count="0" memberValueDatatype="20" unbalanced="0"/>
    <cacheHierarchy uniqueName="[sales_rep].[Sales_Rep_Name]" caption="Sales_Rep_Name" attribute="1" defaultMemberUniqueName="[sales_rep].[Sales_Rep_Name].[All]" allUniqueName="[sales_rep].[Sales_Rep_Name].[All]" dimensionUniqueName="[sales_rep]" displayFolder="" count="2" memberValueDatatype="130" unbalanced="0"/>
    <cacheHierarchy uniqueName="[sales_rep].[Hire_Date]" caption="Hire_Date" attribute="1" time="1" defaultMemberUniqueName="[sales_rep].[Hire_Date].[All]" allUniqueName="[sales_rep].[Hire_Date].[All]" dimensionUniqueName="[sales_rep]" displayFolder="" count="0" memberValueDatatype="7" unbalanced="0"/>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Sales_Rep_ID]" caption="Sales_Rep_ID" attribute="1" defaultMemberUniqueName="[Table1].[Sales_Rep_ID].[All]" allUniqueName="[Table1].[Sales_Rep_ID].[All]" dimensionUniqueName="[Table1]" displayFolder="" count="0" memberValueDatatype="20" unbalanced="0"/>
    <cacheHierarchy uniqueName="[Table1].[Region_ID]" caption="Region_ID" attribute="1" defaultMemberUniqueName="[Table1].[Region_ID].[All]" allUniqueName="[Table1].[Region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Total_Sales]" caption="Total_Sales" attribute="1" defaultMemberUniqueName="[Table1].[Total_Sales].[All]" allUniqueName="[Table1].[Total_Sale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turn_Flag]" caption="Return_Flag" attribute="1" defaultMemberUniqueName="[Table1].[Return_Flag].[All]" allUniqueName="[Table1].[Return_Flag].[All]" dimensionUniqueName="[Table1]" displayFolder="" count="0" memberValueDatatype="11" unbalanced="0"/>
    <cacheHierarchy uniqueName="[Table1].[Time]" caption="Time" attribute="1" defaultMemberUniqueName="[Table1].[Time].[All]" allUniqueName="[Table1].[Ti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Day_of_Week]" caption="Day_of_Week" attribute="1" defaultMemberUniqueName="[Table1].[Day_of_Week].[All]" allUniqueName="[Table1].[Day_of_Week].[All]" dimensionUniqueName="[Table1]" displayFolder="" count="0" memberValueDatatype="130" unbalanced="0"/>
    <cacheHierarchy uniqueName="[Table1].[Hour]" caption="Hour" attribute="1" defaultMemberUniqueName="[Table1].[Hour].[All]" allUniqueName="[Table1].[Hour].[All]" dimensionUniqueName="[Table1]" displayFolder="" count="0" memberValueDatatype="20" unbalanced="0"/>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sales_rep]" caption="__XL_Count sales_rep" measure="1" displayFolder="" measureGroup="sales_rep"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_Sales]" caption="Sum of Total_Sales" measure="1" displayFolder="" measureGroup="orders 1" count="0" hidden="1">
      <extLst>
        <ext xmlns:x15="http://schemas.microsoft.com/office/spreadsheetml/2010/11/main" uri="{B97F6D7D-B522-45F9-BDA1-12C45D357490}">
          <x15:cacheHierarchy aggregatedColumn="11"/>
        </ext>
      </extLst>
    </cacheHierarchy>
    <cacheHierarchy uniqueName="[Measures].[Sum of Quantity_Sold]" caption="Sum of Quantity_Sold" measure="1" displayFolder="" measureGroup="orders 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orders 1"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orders 1" count="0" hidden="1">
      <extLst>
        <ext xmlns:x15="http://schemas.microsoft.com/office/spreadsheetml/2010/11/main" uri="{B97F6D7D-B522-45F9-BDA1-12C45D357490}">
          <x15:cacheHierarchy aggregatedColumn="14"/>
        </ext>
      </extLst>
    </cacheHierarchy>
    <cacheHierarchy uniqueName="[Measures].[Count of Product_Category]" caption="Count of Product_Category" measure="1" displayFolder="" measureGroup="product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
        </ext>
      </extLst>
    </cacheHierarchy>
    <cacheHierarchy uniqueName="[Measures].[Count of Profit Margin]" caption="Count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orders 1" count="0" hidden="1">
      <extLst>
        <ext xmlns:x15="http://schemas.microsoft.com/office/spreadsheetml/2010/11/main" uri="{B97F6D7D-B522-45F9-BDA1-12C45D357490}">
          <x15:cacheHierarchy aggregatedColumn="17"/>
        </ext>
      </extLst>
    </cacheHierarchy>
    <cacheHierarchy uniqueName="[Measures].[Sum of Profit 2]" caption="Sum of Profit 2" measure="1" displayFolder="" measureGroup="orders 1" count="0" hidden="1">
      <extLst>
        <ext xmlns:x15="http://schemas.microsoft.com/office/spreadsheetml/2010/11/main" uri="{B97F6D7D-B522-45F9-BDA1-12C45D357490}">
          <x15:cacheHierarchy aggregatedColumn="12"/>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
        </ext>
      </extLst>
    </cacheHierarchy>
    <cacheHierarchy uniqueName="[Measures].[Sum of Month 2]" caption="Sum of Month 2" measure="1" displayFolder="" measureGroup="Table1" count="0" hidden="1">
      <extLst>
        <ext xmlns:x15="http://schemas.microsoft.com/office/spreadsheetml/2010/11/main" uri="{B97F6D7D-B522-45F9-BDA1-12C45D357490}">
          <x15:cacheHierarchy aggregatedColumn="39"/>
        </ext>
      </extLst>
    </cacheHierarchy>
    <cacheHierarchy uniqueName="[Measures].[Sum of Total_Sales 2]" caption="Sum of Total_Sales 2" measure="1" displayFolder="" measureGroup="Table1" count="0" hidden="1">
      <extLst>
        <ext xmlns:x15="http://schemas.microsoft.com/office/spreadsheetml/2010/11/main" uri="{B97F6D7D-B522-45F9-BDA1-12C45D357490}">
          <x15:cacheHierarchy aggregatedColumn="34"/>
        </ext>
      </extLst>
    </cacheHierarchy>
  </cacheHierarchies>
  <kpis count="0"/>
  <dimensions count="7">
    <dimension name="customers" uniqueName="[customers]" caption="customers"/>
    <dimension measure="1" name="Measures" uniqueName="[Measures]" caption="Measures"/>
    <dimension name="orders 1" uniqueName="[orders 1]" caption="orders 1"/>
    <dimension name="products" uniqueName="[products]" caption="products"/>
    <dimension name="regions" uniqueName="[regions]" caption="regions"/>
    <dimension name="sales_rep" uniqueName="[sales_rep]" caption="sales_rep"/>
    <dimension name="Table1" uniqueName="[Table1]" caption="Table1"/>
  </dimensions>
  <measureGroups count="6">
    <measureGroup name="customers" caption="customers"/>
    <measureGroup name="orders 1" caption="orders 1"/>
    <measureGroup name="products" caption="products"/>
    <measureGroup name="regions" caption="regions"/>
    <measureGroup name="sales_rep" caption="sales_rep"/>
    <measureGroup name="Table1" caption="Table1"/>
  </measureGroups>
  <maps count="10">
    <map measureGroup="0" dimension="0"/>
    <map measureGroup="0" dimension="4"/>
    <map measureGroup="1" dimension="2"/>
    <map measureGroup="1" dimension="3"/>
    <map measureGroup="1" dimension="4"/>
    <map measureGroup="1" dimension="5"/>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F97B13-DE08-4503-894E-333C936BEE03}" name="PivotTable13" cacheId="1786" applyNumberFormats="0" applyBorderFormats="0" applyFontFormats="0" applyPatternFormats="0" applyAlignmentFormats="0" applyWidthHeightFormats="1" dataCaption="Values" tag="a561e753-7168-48a8-8013-e23dab4edad3" updatedVersion="8" minRefreshableVersion="3" useAutoFormatting="1" itemPrintTitles="1" createdVersion="8" indent="0" outline="1" outlineData="1" multipleFieldFilters="0">
  <location ref="G4:H17"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_Sales" fld="1" baseField="0" baseItem="0"/>
  </dataFields>
  <conditionalFormats count="1">
    <conditionalFormat type="all" priority="1">
      <pivotAreas count="1">
        <pivotArea type="data" collapsedLevelsAreSubtotals="1" fieldPosition="0">
          <references count="2">
            <reference field="4294967294" count="1" selected="0">
              <x v="0"/>
            </reference>
            <reference field="0" count="12">
              <x v="0"/>
              <x v="1"/>
              <x v="2"/>
              <x v="3"/>
              <x v="4"/>
              <x v="5"/>
              <x v="6"/>
              <x v="7"/>
              <x v="8"/>
              <x v="9"/>
              <x v="10"/>
              <x v="11"/>
            </reference>
          </references>
        </pivotArea>
      </pivotAreas>
    </conditionalFormat>
  </conditional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dical Sales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32F1DE-A601-4000-A792-3CBDB0AE79EA}" name="PivotTable7" cacheId="1837" applyNumberFormats="0" applyBorderFormats="0" applyFontFormats="0" applyPatternFormats="0" applyAlignmentFormats="0" applyWidthHeightFormats="1" dataCaption="Values" tag="7ba05b77-b6a4-4fab-a197-6f2b5583522f" updatedVersion="8" minRefreshableVersion="3" useAutoFormatting="1" subtotalHiddenItems="1" itemPrintTitles="1" createdVersion="8" indent="0" outline="1" outlineData="1" multipleFieldFilters="0" chartFormat="20">
  <location ref="E123:F12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Margin" fld="0" baseField="0" baseItem="0"/>
  </dataFields>
  <chartFormats count="4">
    <chartFormat chart="0"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um of Profit Margin"/>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CA48DE-3B26-4BCD-AA0A-B9632AD754A5}" name="PivotTable6" cacheId="1822" applyNumberFormats="0" applyBorderFormats="0" applyFontFormats="0" applyPatternFormats="0" applyAlignmentFormats="0" applyWidthHeightFormats="1" dataCaption="Values" tag="b2a5a8ff-abc9-4ee5-9c4e-bd32a02e6686" updatedVersion="8" minRefreshableVersion="3" useAutoFormatting="1" subtotalHiddenItems="1" itemPrintTitles="1" createdVersion="8" indent="0" outline="1" outlineData="1" multipleFieldFilters="0">
  <location ref="N11:T761" firstHeaderRow="1" firstDataRow="2" firstDataCol="1"/>
  <pivotFields count="6">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4">
    <field x="2"/>
    <field x="3"/>
    <field x="1"/>
    <field x="4"/>
  </rowFields>
  <rowItems count="749">
    <i>
      <x/>
    </i>
    <i r="1">
      <x/>
    </i>
    <i r="2">
      <x/>
    </i>
    <i r="3">
      <x/>
    </i>
    <i r="2">
      <x v="1"/>
    </i>
    <i r="3">
      <x/>
    </i>
    <i r="3">
      <x v="1"/>
    </i>
    <i r="2">
      <x v="2"/>
    </i>
    <i r="3">
      <x/>
    </i>
    <i r="3">
      <x v="2"/>
    </i>
    <i r="3">
      <x v="3"/>
    </i>
    <i r="2">
      <x v="3"/>
    </i>
    <i r="3">
      <x v="4"/>
    </i>
    <i r="3">
      <x v="2"/>
    </i>
    <i r="3">
      <x v="1"/>
    </i>
    <i r="3">
      <x v="3"/>
    </i>
    <i r="2">
      <x v="4"/>
    </i>
    <i r="3">
      <x v="4"/>
    </i>
    <i r="3">
      <x v="2"/>
    </i>
    <i r="1">
      <x v="1"/>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2"/>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x v="1"/>
    </i>
    <i r="1">
      <x v="3"/>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4"/>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5"/>
    </i>
    <i r="2">
      <x/>
    </i>
    <i r="3">
      <x/>
    </i>
    <i r="3">
      <x v="4"/>
    </i>
    <i r="3">
      <x v="2"/>
    </i>
    <i r="3">
      <x v="3"/>
    </i>
    <i r="2">
      <x v="1"/>
    </i>
    <i r="3">
      <x/>
    </i>
    <i r="3">
      <x v="4"/>
    </i>
    <i r="3">
      <x v="2"/>
    </i>
    <i r="3">
      <x v="1"/>
    </i>
    <i r="3">
      <x v="3"/>
    </i>
    <i r="2">
      <x v="2"/>
    </i>
    <i r="3">
      <x/>
    </i>
    <i r="3">
      <x v="4"/>
    </i>
    <i r="3">
      <x v="2"/>
    </i>
    <i r="3">
      <x v="1"/>
    </i>
    <i r="3">
      <x v="3"/>
    </i>
    <i r="2">
      <x v="3"/>
    </i>
    <i r="3">
      <x/>
    </i>
    <i r="3">
      <x v="4"/>
    </i>
    <i r="3">
      <x v="2"/>
    </i>
    <i r="3">
      <x v="3"/>
    </i>
    <i r="2">
      <x v="4"/>
    </i>
    <i r="3">
      <x/>
    </i>
    <i r="3">
      <x v="4"/>
    </i>
    <i r="3">
      <x v="2"/>
    </i>
    <i r="3">
      <x v="1"/>
    </i>
    <i r="3">
      <x v="3"/>
    </i>
    <i r="1">
      <x v="6"/>
    </i>
    <i r="2">
      <x/>
    </i>
    <i r="3">
      <x/>
    </i>
    <i r="3">
      <x v="4"/>
    </i>
    <i r="3">
      <x v="2"/>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7"/>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1">
      <x v="8"/>
    </i>
    <i r="2">
      <x/>
    </i>
    <i r="3">
      <x/>
    </i>
    <i r="3">
      <x v="2"/>
    </i>
    <i r="3">
      <x v="1"/>
    </i>
    <i r="3">
      <x v="3"/>
    </i>
    <i r="2">
      <x v="1"/>
    </i>
    <i r="3">
      <x/>
    </i>
    <i r="3">
      <x v="2"/>
    </i>
    <i r="3">
      <x v="1"/>
    </i>
    <i r="3">
      <x v="3"/>
    </i>
    <i r="2">
      <x v="2"/>
    </i>
    <i r="3">
      <x/>
    </i>
    <i r="3">
      <x v="4"/>
    </i>
    <i r="3">
      <x v="2"/>
    </i>
    <i r="3">
      <x v="1"/>
    </i>
    <i r="3">
      <x v="3"/>
    </i>
    <i r="2">
      <x v="3"/>
    </i>
    <i r="3">
      <x/>
    </i>
    <i r="3">
      <x v="4"/>
    </i>
    <i r="3">
      <x v="2"/>
    </i>
    <i r="3">
      <x v="1"/>
    </i>
    <i r="3">
      <x v="3"/>
    </i>
    <i r="2">
      <x v="4"/>
    </i>
    <i r="3">
      <x/>
    </i>
    <i r="3">
      <x v="4"/>
    </i>
    <i r="3">
      <x v="2"/>
    </i>
    <i r="3">
      <x v="1"/>
    </i>
    <i r="3">
      <x v="3"/>
    </i>
    <i r="1">
      <x v="9"/>
    </i>
    <i r="2">
      <x/>
    </i>
    <i r="3">
      <x/>
    </i>
    <i r="3">
      <x v="4"/>
    </i>
    <i r="3">
      <x v="2"/>
    </i>
    <i r="3">
      <x v="1"/>
    </i>
    <i r="2">
      <x v="1"/>
    </i>
    <i r="3">
      <x/>
    </i>
    <i r="3">
      <x v="4"/>
    </i>
    <i r="3">
      <x v="2"/>
    </i>
    <i r="3">
      <x v="1"/>
    </i>
    <i r="3">
      <x v="3"/>
    </i>
    <i r="2">
      <x v="2"/>
    </i>
    <i r="3">
      <x v="4"/>
    </i>
    <i r="3">
      <x v="2"/>
    </i>
    <i r="3">
      <x v="1"/>
    </i>
    <i r="3">
      <x v="3"/>
    </i>
    <i r="2">
      <x v="3"/>
    </i>
    <i r="3">
      <x/>
    </i>
    <i r="3">
      <x v="4"/>
    </i>
    <i r="3">
      <x v="2"/>
    </i>
    <i r="3">
      <x v="1"/>
    </i>
    <i r="3">
      <x v="3"/>
    </i>
    <i r="2">
      <x v="4"/>
    </i>
    <i r="3">
      <x/>
    </i>
    <i r="3">
      <x v="4"/>
    </i>
    <i r="3">
      <x v="1"/>
    </i>
    <i r="3">
      <x v="3"/>
    </i>
    <i r="1">
      <x v="10"/>
    </i>
    <i r="2">
      <x/>
    </i>
    <i r="3">
      <x/>
    </i>
    <i r="3">
      <x v="4"/>
    </i>
    <i r="3">
      <x v="2"/>
    </i>
    <i r="3">
      <x v="1"/>
    </i>
    <i r="3">
      <x v="3"/>
    </i>
    <i r="2">
      <x v="1"/>
    </i>
    <i r="3">
      <x/>
    </i>
    <i r="3">
      <x v="4"/>
    </i>
    <i r="3">
      <x v="2"/>
    </i>
    <i r="3">
      <x v="1"/>
    </i>
    <i r="3">
      <x v="3"/>
    </i>
    <i r="2">
      <x v="2"/>
    </i>
    <i r="3">
      <x/>
    </i>
    <i r="3">
      <x v="4"/>
    </i>
    <i r="3">
      <x v="2"/>
    </i>
    <i r="3">
      <x v="3"/>
    </i>
    <i r="2">
      <x v="3"/>
    </i>
    <i r="3">
      <x/>
    </i>
    <i r="3">
      <x v="4"/>
    </i>
    <i r="3">
      <x v="2"/>
    </i>
    <i r="3">
      <x v="1"/>
    </i>
    <i r="3">
      <x v="3"/>
    </i>
    <i r="2">
      <x v="4"/>
    </i>
    <i r="3">
      <x/>
    </i>
    <i r="3">
      <x v="4"/>
    </i>
    <i r="3">
      <x v="2"/>
    </i>
    <i r="3">
      <x v="1"/>
    </i>
    <i r="3">
      <x v="3"/>
    </i>
    <i r="1">
      <x v="11"/>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1"/>
    </i>
    <i r="2">
      <x/>
    </i>
    <i r="3">
      <x/>
    </i>
    <i r="3">
      <x v="4"/>
    </i>
    <i r="3">
      <x v="2"/>
    </i>
    <i r="3">
      <x v="1"/>
    </i>
    <i r="3">
      <x v="3"/>
    </i>
    <i r="2">
      <x v="1"/>
    </i>
    <i r="3">
      <x v="4"/>
    </i>
    <i r="3">
      <x v="2"/>
    </i>
    <i r="3">
      <x v="1"/>
    </i>
    <i r="3">
      <x v="3"/>
    </i>
    <i r="2">
      <x v="2"/>
    </i>
    <i r="3">
      <x/>
    </i>
    <i r="3">
      <x v="4"/>
    </i>
    <i r="3">
      <x v="2"/>
    </i>
    <i r="3">
      <x v="1"/>
    </i>
    <i r="3">
      <x v="3"/>
    </i>
    <i r="2">
      <x v="3"/>
    </i>
    <i r="3">
      <x/>
    </i>
    <i r="3">
      <x v="4"/>
    </i>
    <i r="3">
      <x v="2"/>
    </i>
    <i r="3">
      <x v="1"/>
    </i>
    <i r="3">
      <x v="3"/>
    </i>
    <i r="2">
      <x v="4"/>
    </i>
    <i r="3">
      <x/>
    </i>
    <i r="3">
      <x v="4"/>
    </i>
    <i r="3">
      <x v="2"/>
    </i>
    <i r="3">
      <x v="1"/>
    </i>
    <i r="3">
      <x v="3"/>
    </i>
    <i r="1">
      <x v="2"/>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x v="2"/>
    </i>
    <i r="1">
      <x v="3"/>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4"/>
    </i>
    <i r="2">
      <x/>
    </i>
    <i r="3">
      <x/>
    </i>
    <i r="3">
      <x v="4"/>
    </i>
    <i r="3">
      <x v="2"/>
    </i>
    <i r="3">
      <x v="1"/>
    </i>
    <i r="3">
      <x v="3"/>
    </i>
    <i r="2">
      <x v="1"/>
    </i>
    <i r="3">
      <x/>
    </i>
    <i r="3">
      <x v="4"/>
    </i>
    <i r="3">
      <x v="2"/>
    </i>
    <i r="3">
      <x v="1"/>
    </i>
    <i r="3">
      <x v="3"/>
    </i>
    <i r="2">
      <x v="2"/>
    </i>
    <i r="3">
      <x/>
    </i>
    <i r="3">
      <x v="4"/>
    </i>
    <i r="3">
      <x v="2"/>
    </i>
    <i r="3">
      <x v="3"/>
    </i>
    <i r="2">
      <x v="3"/>
    </i>
    <i r="3">
      <x/>
    </i>
    <i r="3">
      <x v="4"/>
    </i>
    <i r="3">
      <x v="2"/>
    </i>
    <i r="3">
      <x v="1"/>
    </i>
    <i r="3">
      <x v="3"/>
    </i>
    <i r="2">
      <x v="4"/>
    </i>
    <i r="3">
      <x/>
    </i>
    <i r="3">
      <x v="4"/>
    </i>
    <i r="3">
      <x v="2"/>
    </i>
    <i r="3">
      <x v="1"/>
    </i>
    <i r="3">
      <x v="3"/>
    </i>
    <i r="1">
      <x v="5"/>
    </i>
    <i r="2">
      <x/>
    </i>
    <i r="3">
      <x/>
    </i>
    <i r="3">
      <x v="4"/>
    </i>
    <i r="3">
      <x v="2"/>
    </i>
    <i r="3">
      <x v="1"/>
    </i>
    <i r="3">
      <x v="3"/>
    </i>
    <i r="2">
      <x v="1"/>
    </i>
    <i r="3">
      <x/>
    </i>
    <i r="3">
      <x v="4"/>
    </i>
    <i r="3">
      <x v="2"/>
    </i>
    <i r="3">
      <x v="3"/>
    </i>
    <i r="2">
      <x v="2"/>
    </i>
    <i r="3">
      <x/>
    </i>
    <i r="3">
      <x v="4"/>
    </i>
    <i r="3">
      <x v="2"/>
    </i>
    <i r="3">
      <x v="1"/>
    </i>
    <i r="3">
      <x v="3"/>
    </i>
    <i r="2">
      <x v="3"/>
    </i>
    <i r="3">
      <x v="4"/>
    </i>
    <i r="3">
      <x v="2"/>
    </i>
    <i r="3">
      <x v="1"/>
    </i>
    <i r="3">
      <x v="3"/>
    </i>
    <i r="2">
      <x v="4"/>
    </i>
    <i r="3">
      <x/>
    </i>
    <i r="3">
      <x v="4"/>
    </i>
    <i r="3">
      <x v="2"/>
    </i>
    <i r="3">
      <x v="1"/>
    </i>
    <i r="3">
      <x v="3"/>
    </i>
    <i r="1">
      <x v="6"/>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7"/>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8"/>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9"/>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4"/>
    </i>
    <i r="3">
      <x v="2"/>
    </i>
    <i r="3">
      <x v="1"/>
    </i>
    <i r="3">
      <x v="3"/>
    </i>
    <i r="1">
      <x v="10"/>
    </i>
    <i r="2">
      <x/>
    </i>
    <i r="3">
      <x/>
    </i>
    <i r="3">
      <x v="4"/>
    </i>
    <i r="3">
      <x v="2"/>
    </i>
    <i r="3">
      <x v="1"/>
    </i>
    <i r="3">
      <x v="3"/>
    </i>
    <i r="2">
      <x v="1"/>
    </i>
    <i r="3">
      <x/>
    </i>
    <i r="3">
      <x v="4"/>
    </i>
    <i r="3">
      <x v="2"/>
    </i>
    <i r="3">
      <x v="1"/>
    </i>
    <i r="3">
      <x v="3"/>
    </i>
    <i r="2">
      <x v="2"/>
    </i>
    <i r="3">
      <x/>
    </i>
    <i r="3">
      <x v="4"/>
    </i>
    <i r="3">
      <x v="2"/>
    </i>
    <i r="3">
      <x v="1"/>
    </i>
    <i r="3">
      <x v="3"/>
    </i>
    <i r="2">
      <x v="3"/>
    </i>
    <i r="3">
      <x/>
    </i>
    <i r="3">
      <x v="4"/>
    </i>
    <i r="3">
      <x v="2"/>
    </i>
    <i r="3">
      <x v="1"/>
    </i>
    <i r="3">
      <x v="3"/>
    </i>
    <i r="2">
      <x v="4"/>
    </i>
    <i r="3">
      <x/>
    </i>
    <i r="3">
      <x v="2"/>
    </i>
    <i r="3">
      <x v="1"/>
    </i>
    <i r="3">
      <x v="3"/>
    </i>
    <i r="1">
      <x v="11"/>
    </i>
    <i r="2">
      <x/>
    </i>
    <i r="3">
      <x/>
    </i>
    <i r="3">
      <x v="4"/>
    </i>
    <i r="3">
      <x v="2"/>
    </i>
    <i r="3">
      <x v="1"/>
    </i>
    <i r="3">
      <x v="3"/>
    </i>
    <i r="2">
      <x v="1"/>
    </i>
    <i r="3">
      <x/>
    </i>
    <i r="3">
      <x v="4"/>
    </i>
    <i r="3">
      <x v="2"/>
    </i>
    <i r="3">
      <x v="1"/>
    </i>
    <i r="2">
      <x v="2"/>
    </i>
    <i r="3">
      <x/>
    </i>
    <i r="3">
      <x v="4"/>
    </i>
    <i r="3">
      <x v="2"/>
    </i>
    <i r="3">
      <x v="1"/>
    </i>
    <i r="3">
      <x v="3"/>
    </i>
    <i r="2">
      <x v="3"/>
    </i>
    <i r="3">
      <x/>
    </i>
    <i r="3">
      <x v="4"/>
    </i>
    <i r="3">
      <x v="2"/>
    </i>
    <i r="3">
      <x v="1"/>
    </i>
    <i r="3">
      <x v="3"/>
    </i>
    <i r="2">
      <x v="4"/>
    </i>
    <i r="3">
      <x/>
    </i>
    <i r="3">
      <x v="4"/>
    </i>
    <i r="3">
      <x v="2"/>
    </i>
    <i r="3">
      <x v="1"/>
    </i>
    <i r="3">
      <x v="3"/>
    </i>
    <i r="1">
      <x/>
    </i>
    <i r="2">
      <x/>
    </i>
    <i r="3">
      <x/>
    </i>
    <i r="3">
      <x v="4"/>
    </i>
    <i r="3">
      <x v="2"/>
    </i>
    <i r="3">
      <x v="1"/>
    </i>
    <i r="3">
      <x v="3"/>
    </i>
    <i r="2">
      <x v="1"/>
    </i>
    <i r="3">
      <x/>
    </i>
    <i r="3">
      <x v="4"/>
    </i>
    <i r="3">
      <x v="2"/>
    </i>
    <i r="3">
      <x v="1"/>
    </i>
    <i r="3">
      <x v="3"/>
    </i>
    <i r="2">
      <x v="2"/>
    </i>
    <i r="3">
      <x/>
    </i>
    <i r="3">
      <x v="4"/>
    </i>
    <i r="3">
      <x v="2"/>
    </i>
    <i r="3">
      <x v="1"/>
    </i>
    <i r="2">
      <x v="3"/>
    </i>
    <i r="3">
      <x/>
    </i>
    <i r="3">
      <x v="4"/>
    </i>
    <i r="3">
      <x v="2"/>
    </i>
    <i r="3">
      <x v="1"/>
    </i>
    <i r="3">
      <x v="3"/>
    </i>
    <i r="2">
      <x v="4"/>
    </i>
    <i r="3">
      <x/>
    </i>
    <i r="3">
      <x v="4"/>
    </i>
    <i r="3">
      <x v="2"/>
    </i>
    <i r="3">
      <x v="1"/>
    </i>
    <i r="3">
      <x v="3"/>
    </i>
    <i t="grand">
      <x/>
    </i>
  </rowItems>
  <colFields count="1">
    <field x="0"/>
  </colFields>
  <colItems count="6">
    <i>
      <x/>
    </i>
    <i>
      <x v="1"/>
    </i>
    <i>
      <x v="2"/>
    </i>
    <i>
      <x v="3"/>
    </i>
    <i>
      <x v="4"/>
    </i>
    <i t="grand">
      <x/>
    </i>
  </colItems>
  <dataFields count="1">
    <dataField name="Sum of Total_Sales" fld="5"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3"/>
    <rowHierarchyUsage hierarchyUsage="14"/>
    <rowHierarchyUsage hierarchyUsage="25"/>
    <rowHierarchyUsage hierarchyUsage="2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gions]"/>
        <x15:activeTabTopLevelEntity name="[sales_rep]"/>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FD80D2F-F650-4790-9B59-23DC7FE83283}" name="PivotTable5" cacheId="1834" applyNumberFormats="0" applyBorderFormats="0" applyFontFormats="0" applyPatternFormats="0" applyAlignmentFormats="0" applyWidthHeightFormats="1" dataCaption="Values" tag="1d88efcc-74bf-40fc-9628-b054463a5333" updatedVersion="8" minRefreshableVersion="3" useAutoFormatting="1" subtotalHiddenItems="1" itemPrintTitles="1" createdVersion="8" indent="0" outline="1" outlineData="1" multipleFieldFilters="0" chartFormat="75">
  <location ref="B35:D41" firstHeaderRow="0" firstDataRow="1" firstDataCol="1"/>
  <pivotFields count="4">
    <pivotField dataField="1" subtotalTop="0" showAll="0" defaultSubtotal="0"/>
    <pivotField dataField="1" subtotalTop="0" showAll="0" defaultSubtotal="0"/>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1"/>
    </i>
    <i>
      <x/>
    </i>
    <i>
      <x v="2"/>
    </i>
    <i>
      <x v="4"/>
    </i>
    <i>
      <x v="3"/>
    </i>
    <i t="grand">
      <x/>
    </i>
  </rowItems>
  <colFields count="1">
    <field x="-2"/>
  </colFields>
  <colItems count="2">
    <i>
      <x/>
    </i>
    <i i="1">
      <x v="1"/>
    </i>
  </colItems>
  <dataFields count="2">
    <dataField name="Sum of Total_Sales" fld="0" baseField="0" baseItem="0"/>
    <dataField name="Sum of Quantity_Sold"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6" format="4" series="1">
      <pivotArea type="data" outline="0" fieldPosition="0">
        <references count="1">
          <reference field="4294967294" count="1" selected="0">
            <x v="0"/>
          </reference>
        </references>
      </pivotArea>
    </chartFormat>
    <chartFormat chart="46" format="5"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orders 1]"/>
        <x15:activeTabTopLevelEntity name="[sales_rep]"/>
        <x15:activeTabTopLevelEntity name="[product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8B1FBF-5E43-4AEF-8128-1E5E020FE020}" name="PivotTable12" cacheId="1849" applyNumberFormats="0" applyBorderFormats="0" applyFontFormats="0" applyPatternFormats="0" applyAlignmentFormats="0" applyWidthHeightFormats="1" dataCaption="Values" tag="3f4795fa-aaf8-406a-8e38-bf6395c09b60" updatedVersion="8" minRefreshableVersion="3" useAutoFormatting="1" subtotalHiddenItems="1" itemPrintTitles="1" createdVersion="8" indent="0" outline="1" outlineData="1" multipleFieldFilters="0">
  <location ref="C159:C16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69062-94AE-4076-8930-F33CD407750C}" name="PivotTable11" cacheId="18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9:A16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orders 1]"/>
        <x15:activeTabTopLevelEntity name="[products]"/>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D9EE90-B4DB-4D24-B324-C89A626E3BB2}" name="PivotTable10" cacheId="18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55:C15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_Sold"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orders 1]"/>
        <x15:activeTabTopLevelEntity name="[products]"/>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1E7503-5C20-4709-AFCE-13979D1BB77B}" name="PivotTable9" cacheId="18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5:A15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Sales"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orders 1]"/>
        <x15:activeTabTopLevelEntity name="[products]"/>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AB7178-D260-4306-A359-F1903E19C5F7}" name="PivotTable3" cacheId="1831" applyNumberFormats="0" applyBorderFormats="0" applyFontFormats="0" applyPatternFormats="0" applyAlignmentFormats="0" applyWidthHeightFormats="1" dataCaption="Values" tag="847427da-d0f0-4f4a-bd26-0bf97d675c68" updatedVersion="8" minRefreshableVersion="3" useAutoFormatting="1" subtotalHiddenItems="1" itemPrintTitles="1" createdVersion="8" indent="0" outline="1" outlineData="1" multipleFieldFilters="0" chartFormat="66">
  <location ref="D25:E31"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_Sales" fld="1" baseField="0" baseItem="0"/>
  </dataFields>
  <conditionalFormats count="1">
    <conditionalFormat type="all" priority="2">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2">
    <chartFormat chart="34" format="34"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871FE1-B287-4650-A378-AE5D1B7A7487}" name="PivotTable2" cacheId="1828" applyNumberFormats="0" applyBorderFormats="0" applyFontFormats="0" applyPatternFormats="0" applyAlignmentFormats="0" applyWidthHeightFormats="1" dataCaption="Values" tag="b48ea2ea-8199-4f79-be38-f19c8f4c1a71" updatedVersion="8" minRefreshableVersion="3" useAutoFormatting="1" subtotalHiddenItems="1" itemPrintTitles="1" createdVersion="8" indent="0" outline="1" outlineData="1" multipleFieldFilters="0" chartFormat="26">
  <location ref="D14:E20" firstHeaderRow="1" firstDataRow="1" firstDataCol="1"/>
  <pivotFields count="3">
    <pivotField dataField="1" subtotalTop="0" showAll="0" defaultSubtotal="0"/>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i>
    <i>
      <x v="2"/>
    </i>
    <i>
      <x v="4"/>
    </i>
    <i t="grand">
      <x/>
    </i>
  </rowItems>
  <colItems count="1">
    <i/>
  </colItems>
  <dataFields count="1">
    <dataField name="Sum of Total_Sales" fld="0" baseField="0" baseItem="0"/>
  </dataFields>
  <formats count="8">
    <format dxfId="201">
      <pivotArea type="all" dataOnly="0" outline="0" fieldPosition="0"/>
    </format>
    <format dxfId="202">
      <pivotArea outline="0" collapsedLevelsAreSubtotals="1" fieldPosition="0"/>
    </format>
    <format dxfId="203">
      <pivotArea field="1" type="button" dataOnly="0" labelOnly="1" outline="0" axis="axisRow" fieldPosition="0"/>
    </format>
    <format dxfId="204">
      <pivotArea dataOnly="0" labelOnly="1" fieldPosition="0">
        <references count="1">
          <reference field="1" count="0"/>
        </references>
      </pivotArea>
    </format>
    <format dxfId="205">
      <pivotArea dataOnly="0" labelOnly="1" grandRow="1" outline="0" fieldPosition="0"/>
    </format>
    <format dxfId="206">
      <pivotArea dataOnly="0" labelOnly="1" outline="0" axis="axisValues" fieldPosition="0"/>
    </format>
    <format dxfId="207">
      <pivotArea dataOnly="0" labelOnly="1" fieldPosition="0">
        <references count="1">
          <reference field="1" count="1">
            <x v="2"/>
          </reference>
        </references>
      </pivotArea>
    </format>
    <format dxfId="208">
      <pivotArea dataOnly="0" labelOnly="1" fieldPosition="0">
        <references count="1">
          <reference field="1" count="1">
            <x v="4"/>
          </reference>
        </references>
      </pivotArea>
    </format>
  </formats>
  <chartFormats count="5">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orders 1]"/>
        <x15:activeTabTopLevelEntity name="[regions]"/>
        <x15:activeTabTopLevelEntity name="[product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C919F3-8877-407B-89E8-A2A1663B822A}" name="PivotTable1" cacheId="1825" applyNumberFormats="0" applyBorderFormats="0" applyFontFormats="0" applyPatternFormats="0" applyAlignmentFormats="0" applyWidthHeightFormats="1" dataCaption="Values" tag="48e0f64b-35fd-4f3b-b66d-482780d98f80" updatedVersion="8" minRefreshableVersion="3" useAutoFormatting="1" subtotalHiddenItems="1" itemPrintTitles="1" createdVersion="8" indent="0" outline="1" outlineData="1" multipleFieldFilters="0" chartFormat="11">
  <location ref="D4:E10" firstHeaderRow="1" firstDataRow="1" firstDataCol="1"/>
  <pivotFields count="3">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2"/>
    </i>
    <i>
      <x v="3"/>
    </i>
    <i>
      <x v="1"/>
    </i>
    <i t="grand">
      <x/>
    </i>
  </rowItems>
  <colItems count="1">
    <i/>
  </colItems>
  <dataFields count="1">
    <dataField name="Sum of Total_Sales" fld="1" baseField="0" baseItem="0"/>
  </dataFields>
  <formats count="8">
    <format dxfId="209">
      <pivotArea dataOnly="0" fieldPosition="0">
        <references count="1">
          <reference field="0" count="1">
            <x v="0"/>
          </reference>
        </references>
      </pivotArea>
    </format>
    <format dxfId="210">
      <pivotArea dataOnly="0" fieldPosition="0">
        <references count="1">
          <reference field="0" count="1">
            <x v="4"/>
          </reference>
        </references>
      </pivotArea>
    </format>
    <format dxfId="211">
      <pivotArea type="all" dataOnly="0" outline="0" fieldPosition="0"/>
    </format>
    <format dxfId="212">
      <pivotArea outline="0" collapsedLevelsAreSubtotals="1" fieldPosition="0"/>
    </format>
    <format dxfId="213">
      <pivotArea field="0" type="button" dataOnly="0" labelOnly="1" outline="0" axis="axisRow" fieldPosition="0"/>
    </format>
    <format dxfId="214">
      <pivotArea dataOnly="0" labelOnly="1" fieldPosition="0">
        <references count="1">
          <reference field="0" count="0"/>
        </references>
      </pivotArea>
    </format>
    <format dxfId="215">
      <pivotArea dataOnly="0" labelOnly="1" grandRow="1" outline="0" fieldPosition="0"/>
    </format>
    <format dxfId="216">
      <pivotArea dataOnly="0" labelOnly="1" outline="0" axis="axisValues" fieldPosition="0"/>
    </format>
  </formats>
  <conditionalFormats count="1">
    <conditionalFormat type="all" priority="9">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BBA7B5-613D-4F78-AB50-1B589667144B}" name="PivotTable8" cacheId="1840" applyNumberFormats="0" applyBorderFormats="0" applyFontFormats="0" applyPatternFormats="0" applyAlignmentFormats="0" applyWidthHeightFormats="1" dataCaption="Values" tag="4ae3c65f-b009-4e82-ada6-8bdfb5a9167f" updatedVersion="8" minRefreshableVersion="3" useAutoFormatting="1" subtotalHiddenItems="1" itemPrintTitles="1" createdVersion="8" indent="0" outline="1" outlineData="1" multipleFieldFilters="0" chartFormat="12">
  <location ref="F90:G116" firstHeaderRow="1" firstDataRow="1" firstDataCol="1"/>
  <pivotFields count="3">
    <pivotField axis="axisRow" allDrilled="1" subtotalTop="0" showAll="0" sortType="descending"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6">
    <i>
      <x v="7"/>
    </i>
    <i>
      <x v="8"/>
    </i>
    <i>
      <x v="18"/>
    </i>
    <i>
      <x v="23"/>
    </i>
    <i>
      <x v="16"/>
    </i>
    <i>
      <x v="22"/>
    </i>
    <i>
      <x v="4"/>
    </i>
    <i>
      <x v="17"/>
    </i>
    <i>
      <x v="5"/>
    </i>
    <i>
      <x v="10"/>
    </i>
    <i>
      <x v="15"/>
    </i>
    <i>
      <x v="3"/>
    </i>
    <i>
      <x v="11"/>
    </i>
    <i>
      <x v="21"/>
    </i>
    <i>
      <x v="6"/>
    </i>
    <i>
      <x v="1"/>
    </i>
    <i>
      <x v="20"/>
    </i>
    <i>
      <x v="24"/>
    </i>
    <i>
      <x v="9"/>
    </i>
    <i>
      <x v="2"/>
    </i>
    <i>
      <x v="19"/>
    </i>
    <i>
      <x v="14"/>
    </i>
    <i>
      <x v="13"/>
    </i>
    <i>
      <x v="12"/>
    </i>
    <i>
      <x/>
    </i>
    <i t="grand">
      <x/>
    </i>
  </rowItems>
  <colItems count="1">
    <i/>
  </colItems>
  <dataFields count="1">
    <dataField name="Sum of Quantity_Sold" fld="1" baseField="0" baseItem="0"/>
  </dataFields>
  <chartFormats count="2">
    <chartFormat chart="6"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regions]"/>
        <x15:activeTabTopLevelEntity name="[sales_rep]"/>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74FA046-D047-4938-9DBC-6B5683F1421D}" autoFormatId="16" applyNumberFormats="0" applyBorderFormats="0" applyFontFormats="0" applyPatternFormats="0" applyAlignmentFormats="0" applyWidthHeightFormats="0">
  <queryTableRefresh nextId="20">
    <queryTableFields count="16">
      <queryTableField id="1" name="Order_ID" tableColumnId="1"/>
      <queryTableField id="2" name="Product_ID" tableColumnId="2"/>
      <queryTableField id="3" name="Order_Date" tableColumnId="3"/>
      <queryTableField id="4" name="Day_of_Week" tableColumnId="4"/>
      <queryTableField id="5" name="Sales_Rep_ID" tableColumnId="5"/>
      <queryTableField id="6" name="Region_ID" tableColumnId="6"/>
      <queryTableField id="7" name="Quantity_Sold" tableColumnId="7"/>
      <queryTableField id="8" name="Unit_Price" tableColumnId="8"/>
      <queryTableField id="9" name="Total_Sales" tableColumnId="9"/>
      <queryTableField id="10" name="Profit" tableColumnId="10"/>
      <queryTableField id="12" name="Year" tableColumnId="12"/>
      <queryTableField id="13" name="Month" tableColumnId="13"/>
      <queryTableField id="11" name="Return_Flag" tableColumnId="11"/>
      <queryTableField id="17" name="Cost" tableColumnId="15"/>
      <queryTableField id="18" name="Profit Margin" tableColumnId="14"/>
      <queryTableField id="19" name="M-Y" tableColumnId="16"/>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A6E2498-AC22-4347-932A-AB6085FA3E19}" sourceName="[orders 1].[Month]">
  <pivotTables>
    <pivotTable tabId="7" name="PivotTable6"/>
    <pivotTable tabId="7" name="PivotTable1"/>
    <pivotTable tabId="7" name="PivotTable2"/>
    <pivotTable tabId="7" name="PivotTable3"/>
    <pivotTable tabId="7" name="PivotTable5"/>
    <pivotTable tabId="7" name="PivotTable7"/>
    <pivotTable tabId="7" name="PivotTable8"/>
    <pivotTable tabId="7" name="PivotTable10"/>
    <pivotTable tabId="7" name="PivotTable11"/>
    <pivotTable tabId="7" name="PivotTable12"/>
    <pivotTable tabId="7" name="PivotTable9"/>
    <pivotTable tabId="7" name="PivotTable13"/>
  </pivotTables>
  <data>
    <olap pivotCacheId="921090165">
      <levels count="2">
        <level uniqueName="[orders 1].[Month].[(All)]" sourceCaption="(All)" count="0"/>
        <level uniqueName="[orders 1].[Month].[Month]" sourceCaption="Month" count="12">
          <ranges>
            <range startItem="0">
              <i n="[orders 1].[Month].&amp;[1]" c="1"/>
              <i n="[orders 1].[Month].&amp;[2]" c="2"/>
              <i n="[orders 1].[Month].&amp;[3]" c="3"/>
              <i n="[orders 1].[Month].&amp;[4]" c="4"/>
              <i n="[orders 1].[Month].&amp;[5]" c="5"/>
              <i n="[orders 1].[Month].&amp;[6]" c="6"/>
              <i n="[orders 1].[Month].&amp;[7]" c="7"/>
              <i n="[orders 1].[Month].&amp;[8]" c="8"/>
              <i n="[orders 1].[Month].&amp;[9]" c="9"/>
              <i n="[orders 1].[Month].&amp;[10]" c="10"/>
              <i n="[orders 1].[Month].&amp;[11]" c="11"/>
              <i n="[orders 1].[Month].&amp;[12]" c="12"/>
            </range>
          </ranges>
        </level>
      </levels>
      <selections count="1">
        <selection n="[orders 1].[Month].[All]"/>
      </selections>
    </olap>
  </data>
  <extLst>
    <x:ext xmlns:x15="http://schemas.microsoft.com/office/spreadsheetml/2010/11/main" uri="{470722E0-AACD-4C17-9CDC-17EF765DBC7E}">
      <x15:slicerCacheHideItemsWithNoData count="1">
        <x15:slicerCacheOlapLevelName uniqueName="[orders 1].[Month].[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360856B-A61F-4255-994E-B8249C323DF0}" sourceName="[orders 1].[Year]">
  <pivotTables>
    <pivotTable tabId="7" name="PivotTable6"/>
    <pivotTable tabId="7" name="PivotTable1"/>
    <pivotTable tabId="7" name="PivotTable10"/>
    <pivotTable tabId="7" name="PivotTable11"/>
    <pivotTable tabId="7" name="PivotTable12"/>
    <pivotTable tabId="7" name="PivotTable2"/>
    <pivotTable tabId="7" name="PivotTable3"/>
    <pivotTable tabId="7" name="PivotTable5"/>
    <pivotTable tabId="7" name="PivotTable7"/>
    <pivotTable tabId="7" name="PivotTable8"/>
    <pivotTable tabId="7" name="PivotTable9"/>
    <pivotTable tabId="7" name="PivotTable13"/>
  </pivotTables>
  <data>
    <olap pivotCacheId="921090165">
      <levels count="2">
        <level uniqueName="[orders 1].[Year].[(All)]" sourceCaption="(All)" count="0"/>
        <level uniqueName="[orders 1].[Year].[Year]" sourceCaption="Year" count="3">
          <ranges>
            <range startItem="0">
              <i n="[orders 1].[Year].&amp;[2022]" c="2022"/>
              <i n="[orders 1].[Year].&amp;[2023]" c="2023"/>
              <i n="[orders 1].[Year].&amp;[2024]" c="2024"/>
            </range>
          </ranges>
        </level>
      </levels>
      <selections count="1">
        <selection n="[orders 1].[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96C1ED3-3B4D-4F28-8C64-731DA7D9C92C}" sourceName="[products].[Product_Category]">
  <pivotTables>
    <pivotTable tabId="7" name="PivotTable6"/>
    <pivotTable tabId="7" name="PivotTable1"/>
    <pivotTable tabId="7" name="PivotTable2"/>
    <pivotTable tabId="7" name="PivotTable3"/>
    <pivotTable tabId="7" name="PivotTable5"/>
    <pivotTable tabId="7" name="PivotTable7"/>
    <pivotTable tabId="7" name="PivotTable8"/>
    <pivotTable tabId="7" name="PivotTable10"/>
    <pivotTable tabId="7" name="PivotTable11"/>
    <pivotTable tabId="7" name="PivotTable12"/>
    <pivotTable tabId="7" name="PivotTable9"/>
  </pivotTables>
  <data>
    <olap pivotCacheId="921090165">
      <levels count="2">
        <level uniqueName="[products].[Product_Category].[(All)]" sourceCaption="(All)" count="0"/>
        <level uniqueName="[products].[Product_Category].[Product_Category]" sourceCaption="Product_Category" count="6">
          <ranges>
            <range startItem="0">
              <i n="[products].[Product_Category].&amp;[Health &amp; Safety]" c="Health &amp; Safety"/>
              <i n="[products].[Product_Category].&amp;[Medical Devices]" c="Medical Devices"/>
              <i n="[products].[Product_Category].&amp;[Medical Equipment]" c="Medical Equipment"/>
              <i n="[products].[Product_Category].&amp;[Medical Supplies]" c="Medical Supplies"/>
              <i n="[products].[Product_Category].&amp;[Respiratory Care]" c="Respiratory Care"/>
              <i n="[products].[Product_Category].&amp;[Health &amp; Wellness]" c="Health &amp; Wellness" nd="1"/>
            </range>
          </ranges>
        </level>
      </levels>
      <selections count="1">
        <selection n="[products].[Product_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4BBB1FE3-B09C-4AEC-A544-A72645019F9D}" sourceName="[regions].[Region_Name]">
  <pivotTables>
    <pivotTable tabId="7" name="PivotTable6"/>
    <pivotTable tabId="7" name="PivotTable1"/>
    <pivotTable tabId="7" name="PivotTable2"/>
    <pivotTable tabId="7" name="PivotTable3"/>
    <pivotTable tabId="7" name="PivotTable5"/>
    <pivotTable tabId="7" name="PivotTable7"/>
    <pivotTable tabId="7" name="PivotTable8"/>
    <pivotTable tabId="7" name="PivotTable10"/>
    <pivotTable tabId="7" name="PivotTable11"/>
    <pivotTable tabId="7" name="PivotTable12"/>
    <pivotTable tabId="7" name="PivotTable9"/>
    <pivotTable tabId="7" name="PivotTable13"/>
  </pivotTables>
  <data>
    <olap pivotCacheId="921090165">
      <levels count="2">
        <level uniqueName="[regions].[Region_Name].[(All)]" sourceCaption="(All)" count="0"/>
        <level uniqueName="[regions].[Region_Name].[Region_Name]" sourceCaption="Region_Name" count="5">
          <ranges>
            <range startItem="0">
              <i n="[regions].[Region_Name].&amp;[Botoșani]" c="Botoșani"/>
              <i n="[regions].[Region_Name].&amp;[Focșani]" c="Focșani"/>
              <i n="[regions].[Region_Name].&amp;[Râmnicu Vâlcea]" c="Râmnicu Vâlcea"/>
              <i n="[regions].[Region_Name].&amp;[Satu Mare]" c="Satu Mare"/>
              <i n="[regions].[Region_Name].&amp;[Târgoviște]" c="Târgoviște"/>
            </range>
          </ranges>
        </level>
      </levels>
      <selections count="1">
        <selection n="[regions].[Region_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D5AED1B0-7E0F-428F-B055-A542FCD9B52A}" sourceName="[sales_rep].[Sales_Rep_Name]">
  <pivotTables>
    <pivotTable tabId="7" name="PivotTable6"/>
    <pivotTable tabId="7" name="PivotTable1"/>
    <pivotTable tabId="7" name="PivotTable2"/>
    <pivotTable tabId="7" name="PivotTable3"/>
    <pivotTable tabId="7" name="PivotTable5"/>
    <pivotTable tabId="7" name="PivotTable7"/>
    <pivotTable tabId="7" name="PivotTable8"/>
    <pivotTable tabId="7" name="PivotTable10"/>
    <pivotTable tabId="7" name="PivotTable11"/>
    <pivotTable tabId="7" name="PivotTable12"/>
    <pivotTable tabId="7" name="PivotTable9"/>
    <pivotTable tabId="7" name="PivotTable13"/>
  </pivotTables>
  <data>
    <olap pivotCacheId="921090165">
      <levels count="2">
        <level uniqueName="[sales_rep].[Sales_Rep_Name].[(All)]" sourceCaption="(All)" count="0"/>
        <level uniqueName="[sales_rep].[Sales_Rep_Name].[Sales_Rep_Name]" sourceCaption="Sales_Rep_Name" count="5">
          <ranges>
            <range startItem="0">
              <i n="[sales_rep].[Sales_Rep_Name].&amp;[Alin Rădulescu]" c="Alin Rădulescu"/>
              <i n="[sales_rep].[Sales_Rep_Name].&amp;[Camelia Florea]" c="Camelia Florea"/>
              <i n="[sales_rep].[Sales_Rep_Name].&amp;[Doru Mănescu]" c="Doru Mănescu"/>
              <i n="[sales_rep].[Sales_Rep_Name].&amp;[Ruxandra Bălăcescu]" c="Ruxandra Bălăcescu"/>
              <i n="[sales_rep].[Sales_Rep_Name].&amp;[Sorina Istrăteanu]" c="Sorina Istrăteanu"/>
            </range>
          </ranges>
        </level>
      </levels>
      <selections count="1">
        <selection n="[sales_rep].[Sales_Rep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B0E6304-D89C-4351-BB9E-D4CCA06BB6F9}" cache="Slicer_Month" caption="Month" level="1" style="SlicerStyleDark6" rowHeight="234950"/>
  <slicer name="Year" xr10:uid="{B48A3F2D-9B15-496F-8668-9439E71F2844}" cache="Slicer_Year" caption="Year" level="1" style="SlicerStyleDark6" rowHeight="234950"/>
  <slicer name="Product_Category" xr10:uid="{A7C6F971-A471-4FD0-BB70-16ABE469E12C}" cache="Slicer_Product_Category" caption="Product_Category" level="1" rowHeight="234950"/>
  <slicer name="Region_Name" xr10:uid="{CC39F45F-6A7D-42C0-A73C-14412BBAD284}" cache="Slicer_Region_Name" caption="Region_Name" level="1" style="SlicerStyleDark6" rowHeight="234950"/>
  <slicer name="Sales_Rep_Name" xr10:uid="{47A0034C-8922-4A39-B4B4-4C1F5628FE22}" cache="Slicer_Sales_Rep_Name" caption="Sales_Rep_Name" level="1" style="SlicerStyleDark6"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A44C1E3-E30C-4FD7-9B1C-313AAF94AD57}" cache="Slicer_Month" caption="Month" columnCount="3" level="1" style="SlicerStyleDark6" rowHeight="234950"/>
  <slicer name="Year 1" xr10:uid="{119CAB57-5593-45C0-B07A-4629AC36BF2B}" cache="Slicer_Year" caption="Year" level="1" style="SlicerStyleDark6" rowHeight="329184"/>
  <slicer name="Product_Category 1" xr10:uid="{C3ECE446-0CD6-457B-B52B-C763743D26FD}" cache="Slicer_Product_Category" caption="Product_Category" level="1" style="SlicerStyleDark6" rowHeight="182880"/>
  <slicer name="Region_Name 1" xr10:uid="{74A8C04E-6365-4648-BEB6-FA8FA58C470C}" cache="Slicer_Region_Name" caption="Region_Name" level="1" style="SlicerStyleDark6" rowHeight="182880"/>
  <slicer name="Sales_Rep_Name 1" xr10:uid="{96BFE244-9CC9-4EAE-8865-913AF09E09A8}" cache="Slicer_Sales_Rep_Name" caption="Sales_Rep_Name" level="1" style="SlicerStyleDark6"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78FA59-6A14-4DD5-9B51-28FD0D2CACFD}" name="orders" displayName="orders" ref="A1:P2001" tableType="queryTable" totalsRowShown="0">
  <autoFilter ref="A1:P2001" xr:uid="{0978FA59-6A14-4DD5-9B51-28FD0D2CACFD}"/>
  <tableColumns count="16">
    <tableColumn id="1" xr3:uid="{69DF06BD-900E-4D45-9E3A-907EE1B20F84}" uniqueName="1" name="Order_ID" queryTableFieldId="1"/>
    <tableColumn id="2" xr3:uid="{C8123A79-B0E1-43EF-AE53-8EA4758E0F7D}" uniqueName="2" name="Product_ID" queryTableFieldId="2"/>
    <tableColumn id="3" xr3:uid="{66D7BC21-3678-4FAD-AB1A-1E9B8840A566}" uniqueName="3" name="Order_Date" queryTableFieldId="3" dataDxfId="268"/>
    <tableColumn id="4" xr3:uid="{39164AF6-FA8F-4015-BA90-A4FF12902348}" uniqueName="4" name="Day_of_Week" queryTableFieldId="4" dataDxfId="267"/>
    <tableColumn id="5" xr3:uid="{CD29F19C-808F-4B28-A013-F16996B3AB2B}" uniqueName="5" name="Sales_Rep_ID" queryTableFieldId="5"/>
    <tableColumn id="6" xr3:uid="{6BE9F6FF-6FFE-45BA-BC67-63C970F6952F}" uniqueName="6" name="Region_ID" queryTableFieldId="6"/>
    <tableColumn id="7" xr3:uid="{77621681-F761-4BD9-A280-C9FA52146144}" uniqueName="7" name="Quantity_Sold" queryTableFieldId="7"/>
    <tableColumn id="8" xr3:uid="{1FBA8B03-C367-4D09-A726-0B02345BFC21}" uniqueName="8" name="Unit_Price" queryTableFieldId="8"/>
    <tableColumn id="9" xr3:uid="{F7430CA2-9DBC-4B1E-A1EE-9D2A7AC70386}" uniqueName="9" name="Total_Sales" queryTableFieldId="9"/>
    <tableColumn id="10" xr3:uid="{FDACDEEF-3A27-427F-A335-07B661BBDB5B}" uniqueName="10" name="Profit" queryTableFieldId="10"/>
    <tableColumn id="12" xr3:uid="{328D5F53-E055-4446-A4A9-FEE85CAB5941}" uniqueName="12" name="Year" queryTableFieldId="12"/>
    <tableColumn id="13" xr3:uid="{5783D2D0-E3CF-446D-959C-E7B36F6C4D27}" uniqueName="13" name="Month" queryTableFieldId="13"/>
    <tableColumn id="11" xr3:uid="{E84A1DC2-D715-48EF-8657-DD7A03248F8B}" uniqueName="11" name="Return_Flag" queryTableFieldId="11"/>
    <tableColumn id="15" xr3:uid="{B9A7555A-927C-494D-87C0-1E8496808E5C}" uniqueName="15" name="Cost" queryTableFieldId="17"/>
    <tableColumn id="14" xr3:uid="{37B36DB3-FCBD-466A-ABB6-018A10C43051}" uniqueName="14" name="Profit Margin" queryTableFieldId="18" dataDxfId="217" dataCellStyle="Comma"/>
    <tableColumn id="16" xr3:uid="{BFD02760-7CBF-45B5-B3CA-DD4277F5C692}" uniqueName="16" name="M-Y" queryTableFieldId="19" dataDxfId="266"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6FE676-85A0-460A-A959-B9AAEB8B61FD}" name="Table10" displayName="Table10" ref="K11:L16" totalsRowShown="0" headerRowDxfId="265">
  <autoFilter ref="K11:L16" xr:uid="{8F6FE676-85A0-460A-A959-B9AAEB8B61FD}"/>
  <tableColumns count="2">
    <tableColumn id="1" xr3:uid="{8AF56926-546B-4998-BFD6-CB4305C38BC8}" name="regions" dataDxfId="264"/>
    <tableColumn id="2" xr3:uid="{454B722E-948F-4DB3-ABAF-F18DF7EF8061}" name="total sales" dataDxfId="2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E0E29A-AFD3-4636-9D14-91ED8C27D79C}" name="Table1" displayName="Table1" ref="A1:O2001" totalsRowShown="0" headerRowDxfId="262" dataDxfId="260" headerRowBorderDxfId="261" tableBorderDxfId="259">
  <autoFilter ref="A1:O2001" xr:uid="{8BE0E29A-AFD3-4636-9D14-91ED8C27D79C}"/>
  <tableColumns count="15">
    <tableColumn id="1" xr3:uid="{B46C1F59-FF51-420C-B35E-7A1779B857E8}" name="Order_ID" dataDxfId="258"/>
    <tableColumn id="2" xr3:uid="{5B026DD8-FD44-4150-9345-63EF57065F50}" name="Order_Date" dataDxfId="257"/>
    <tableColumn id="3" xr3:uid="{1B2C8404-51D0-4435-8623-C7AAAD2EC0D0}" name="Product_ID" dataDxfId="256"/>
    <tableColumn id="4" xr3:uid="{A44593B9-55AC-4993-80CB-33AC9B14370F}" name="Sales_Rep_ID" dataDxfId="255"/>
    <tableColumn id="5" xr3:uid="{6428E46C-B36E-4C8F-AD0B-BCC8BC92A7F9}" name="Region_ID" dataDxfId="254"/>
    <tableColumn id="6" xr3:uid="{D7E20B38-B12D-4124-9966-ACC1A1998510}" name="Quantity_Sold" dataDxfId="253"/>
    <tableColumn id="7" xr3:uid="{57BAC3B2-D1E7-45BE-9248-B21EB47B9EE5}" name="Unit_Price" dataDxfId="252"/>
    <tableColumn id="8" xr3:uid="{95CD9416-3451-4607-8814-C48CA81CAE74}" name="Total_Sales" dataDxfId="251"/>
    <tableColumn id="9" xr3:uid="{AB463860-FDFD-4678-9A32-B02A19BAAEA1}" name="Profit" dataDxfId="250"/>
    <tableColumn id="10" xr3:uid="{549900B4-B117-4B31-B30A-A13FA021742A}" name="Return_Flag" dataDxfId="249"/>
    <tableColumn id="11" xr3:uid="{A2126096-55BF-4CD5-B410-590EB9AF4B87}" name="Time" dataDxfId="248"/>
    <tableColumn id="12" xr3:uid="{D6260AD1-2716-473D-9278-6408D17B436E}" name="Year" dataDxfId="247"/>
    <tableColumn id="13" xr3:uid="{77D7E703-2955-4D28-9035-CC5BA8920FA1}" name="Month" dataDxfId="246"/>
    <tableColumn id="14" xr3:uid="{99C12698-7A1E-4A63-B608-2A19A159DB2D}" name="Day_of_Week" dataDxfId="245"/>
    <tableColumn id="15" xr3:uid="{F467518C-2C14-49D0-A935-D3EDCCFD4CFF}" name="Hour" dataDxfId="24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4E1808-8076-4519-BEF1-68443F2BB2DD}" name="Table7" displayName="Table7" ref="A1:C7" totalsRowShown="0" headerRowDxfId="243" dataDxfId="241" headerRowBorderDxfId="242" tableBorderDxfId="240">
  <autoFilter ref="A1:C7" xr:uid="{874E1808-8076-4519-BEF1-68443F2BB2DD}"/>
  <tableColumns count="3">
    <tableColumn id="1" xr3:uid="{DDB10DD5-5BC9-4C37-9E5F-66B50D3A9994}" name="Product_ID" dataDxfId="239"/>
    <tableColumn id="2" xr3:uid="{940DB168-BAF7-4B09-9ECB-27AD7D8FD61F}" name="Product_Name" dataDxfId="238"/>
    <tableColumn id="3" xr3:uid="{B6C036A0-39FF-4333-A2DF-6A4EA39D5207}" name="Product_Category" dataDxfId="23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5084DFE-0C54-4599-94A5-3A75ECE4EE9B}" name="Table9" displayName="Table9" ref="A1:C6" totalsRowShown="0" headerRowDxfId="236" headerRowBorderDxfId="235" tableBorderDxfId="234">
  <autoFilter ref="A1:C6" xr:uid="{35084DFE-0C54-4599-94A5-3A75ECE4EE9B}"/>
  <tableColumns count="3">
    <tableColumn id="1" xr3:uid="{2C18FA2F-0C20-4BB9-963E-A336B6ADEC20}" name="Sales_Rep_ID" dataDxfId="233"/>
    <tableColumn id="2" xr3:uid="{D6AC1A3D-97FA-4D65-B4E5-8ABE05794DBE}" name="Sales_Rep_Name" dataDxfId="232"/>
    <tableColumn id="3" xr3:uid="{B091CFA6-B44A-4401-A26D-EB0DAC8223BE}" name="Hire_Date" dataDxfId="2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547386-74F3-4BD8-81AE-29A9919FA751}" name="Table5" displayName="Table5" ref="A1:B6" totalsRowShown="0" headerRowDxfId="230" dataDxfId="228" headerRowBorderDxfId="229" tableBorderDxfId="227">
  <autoFilter ref="A1:B6" xr:uid="{A7547386-74F3-4BD8-81AE-29A9919FA751}"/>
  <tableColumns count="2">
    <tableColumn id="1" xr3:uid="{85A7F022-DD6E-47E0-A744-FEAA5E66FE36}" name="Region_ID" dataDxfId="226"/>
    <tableColumn id="2" xr3:uid="{553F02D8-9AF3-4FF1-B22D-4ED90BEF6629}" name="Region_Name" dataDxfId="2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C6F25C-4FE5-4AF6-A707-95E9D0AA8C23}" name="Table3" displayName="Table3" ref="A1:C101" totalsRowShown="0" headerRowDxfId="224" dataDxfId="222" headerRowBorderDxfId="223" tableBorderDxfId="221">
  <autoFilter ref="A1:C101" xr:uid="{E5C6F25C-4FE5-4AF6-A707-95E9D0AA8C23}"/>
  <tableColumns count="3">
    <tableColumn id="1" xr3:uid="{A7B550EF-84AF-4A6F-B876-9643E189A04A}" name="Customer_ID" dataDxfId="220"/>
    <tableColumn id="2" xr3:uid="{7703691A-4A4E-47DB-8027-8F22C2BADC6A}" name="Customer_Name" dataDxfId="219"/>
    <tableColumn id="3" xr3:uid="{08DF515F-59A8-49D6-A005-D3F3A3C9D19E}" name="Region_ID" dataDxfId="21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8FCC1-37A5-45DF-9152-6BE179FD4FC0}">
  <dimension ref="A1:P2001"/>
  <sheetViews>
    <sheetView zoomScale="70" zoomScaleNormal="70" workbookViewId="0">
      <selection activeCell="Q9" sqref="Q9"/>
    </sheetView>
  </sheetViews>
  <sheetFormatPr defaultRowHeight="14.4" x14ac:dyDescent="0.3"/>
  <cols>
    <col min="1" max="1" width="12.21875" bestFit="1" customWidth="1"/>
    <col min="2" max="2" width="13.77734375" bestFit="1" customWidth="1"/>
    <col min="3" max="3" width="20.5546875" bestFit="1" customWidth="1"/>
    <col min="4" max="4" width="16.109375" bestFit="1" customWidth="1"/>
    <col min="5" max="5" width="15.5546875" bestFit="1" customWidth="1"/>
    <col min="6" max="6" width="12.77734375" bestFit="1" customWidth="1"/>
    <col min="7" max="7" width="16.44140625" bestFit="1" customWidth="1"/>
    <col min="8" max="8" width="13.109375" bestFit="1" customWidth="1"/>
    <col min="9" max="9" width="13.77734375" bestFit="1" customWidth="1"/>
    <col min="10" max="10" width="11.109375" bestFit="1" customWidth="1"/>
    <col min="11" max="11" width="8.21875" bestFit="1" customWidth="1"/>
    <col min="12" max="12" width="10.109375" bestFit="1" customWidth="1"/>
    <col min="13" max="13" width="14.5546875" bestFit="1" customWidth="1"/>
    <col min="14" max="14" width="10.44140625" bestFit="1" customWidth="1"/>
    <col min="15" max="15" width="18.88671875" style="31" bestFit="1" customWidth="1"/>
    <col min="16" max="16" width="8.33203125" style="31" bestFit="1" customWidth="1"/>
    <col min="17" max="18" width="10.44140625" customWidth="1"/>
  </cols>
  <sheetData>
    <row r="1" spans="1:16" x14ac:dyDescent="0.3">
      <c r="A1" t="s">
        <v>0</v>
      </c>
      <c r="B1" t="s">
        <v>2</v>
      </c>
      <c r="C1" t="s">
        <v>1</v>
      </c>
      <c r="D1" t="s">
        <v>13</v>
      </c>
      <c r="E1" t="s">
        <v>3</v>
      </c>
      <c r="F1" t="s">
        <v>4</v>
      </c>
      <c r="G1" t="s">
        <v>5</v>
      </c>
      <c r="H1" t="s">
        <v>6</v>
      </c>
      <c r="I1" t="s">
        <v>7</v>
      </c>
      <c r="J1" t="s">
        <v>8</v>
      </c>
      <c r="K1" t="s">
        <v>11</v>
      </c>
      <c r="L1" t="s">
        <v>12</v>
      </c>
      <c r="M1" t="s">
        <v>9</v>
      </c>
      <c r="N1" t="s">
        <v>3254</v>
      </c>
      <c r="O1" s="30" t="s">
        <v>5263</v>
      </c>
      <c r="P1" t="s">
        <v>5265</v>
      </c>
    </row>
    <row r="2" spans="1:16" x14ac:dyDescent="0.3">
      <c r="A2">
        <v>1005</v>
      </c>
      <c r="B2">
        <v>202</v>
      </c>
      <c r="C2" t="s">
        <v>1238</v>
      </c>
      <c r="D2" t="s">
        <v>22</v>
      </c>
      <c r="E2">
        <v>303</v>
      </c>
      <c r="F2">
        <v>102</v>
      </c>
      <c r="G2">
        <v>2</v>
      </c>
      <c r="H2">
        <v>268.42899999999997</v>
      </c>
      <c r="I2">
        <v>536.85799999999995</v>
      </c>
      <c r="J2">
        <v>80.528700000000001</v>
      </c>
      <c r="K2">
        <v>2023</v>
      </c>
      <c r="L2">
        <v>8</v>
      </c>
      <c r="M2" t="b">
        <v>0</v>
      </c>
      <c r="N2" t="s">
        <v>3255</v>
      </c>
      <c r="O2" s="30">
        <v>15</v>
      </c>
      <c r="P2" t="s">
        <v>5266</v>
      </c>
    </row>
    <row r="3" spans="1:16" x14ac:dyDescent="0.3">
      <c r="A3">
        <v>1013</v>
      </c>
      <c r="B3">
        <v>202</v>
      </c>
      <c r="C3" t="s">
        <v>1246</v>
      </c>
      <c r="D3" t="s">
        <v>18</v>
      </c>
      <c r="E3">
        <v>301</v>
      </c>
      <c r="F3">
        <v>101</v>
      </c>
      <c r="G3">
        <v>4</v>
      </c>
      <c r="H3">
        <v>399.435</v>
      </c>
      <c r="I3">
        <v>1597.74</v>
      </c>
      <c r="J3">
        <v>303.57060000000001</v>
      </c>
      <c r="K3">
        <v>2023</v>
      </c>
      <c r="L3">
        <v>5</v>
      </c>
      <c r="M3" t="b">
        <v>0</v>
      </c>
      <c r="N3" t="s">
        <v>3256</v>
      </c>
      <c r="O3" s="30">
        <v>19</v>
      </c>
      <c r="P3" t="s">
        <v>5267</v>
      </c>
    </row>
    <row r="4" spans="1:16" x14ac:dyDescent="0.3">
      <c r="A4">
        <v>1016</v>
      </c>
      <c r="B4">
        <v>202</v>
      </c>
      <c r="C4" t="s">
        <v>1249</v>
      </c>
      <c r="D4" t="s">
        <v>20</v>
      </c>
      <c r="E4">
        <v>302</v>
      </c>
      <c r="F4">
        <v>103</v>
      </c>
      <c r="G4">
        <v>8</v>
      </c>
      <c r="H4">
        <v>782.78099999999995</v>
      </c>
      <c r="I4">
        <v>6262.2479999999996</v>
      </c>
      <c r="J4">
        <v>1878.6744000000001</v>
      </c>
      <c r="K4">
        <v>2023</v>
      </c>
      <c r="L4">
        <v>9</v>
      </c>
      <c r="M4" t="b">
        <v>0</v>
      </c>
      <c r="N4" t="s">
        <v>3257</v>
      </c>
      <c r="O4" s="30">
        <v>30</v>
      </c>
      <c r="P4" t="s">
        <v>5268</v>
      </c>
    </row>
    <row r="5" spans="1:16" x14ac:dyDescent="0.3">
      <c r="A5">
        <v>1029</v>
      </c>
      <c r="B5">
        <v>202</v>
      </c>
      <c r="C5" t="s">
        <v>1262</v>
      </c>
      <c r="D5" t="s">
        <v>28</v>
      </c>
      <c r="E5">
        <v>302</v>
      </c>
      <c r="F5">
        <v>101</v>
      </c>
      <c r="G5">
        <v>2</v>
      </c>
      <c r="H5">
        <v>431.334</v>
      </c>
      <c r="I5">
        <v>862.66800000000001</v>
      </c>
      <c r="J5">
        <v>129.40020000000001</v>
      </c>
      <c r="K5">
        <v>2023</v>
      </c>
      <c r="L5">
        <v>9</v>
      </c>
      <c r="M5" t="b">
        <v>0</v>
      </c>
      <c r="N5" t="s">
        <v>3258</v>
      </c>
      <c r="O5" s="30">
        <v>15</v>
      </c>
      <c r="P5" t="s">
        <v>5268</v>
      </c>
    </row>
    <row r="6" spans="1:16" x14ac:dyDescent="0.3">
      <c r="A6">
        <v>1038</v>
      </c>
      <c r="B6">
        <v>202</v>
      </c>
      <c r="C6" t="s">
        <v>1271</v>
      </c>
      <c r="D6" t="s">
        <v>22</v>
      </c>
      <c r="E6">
        <v>302</v>
      </c>
      <c r="F6">
        <v>103</v>
      </c>
      <c r="G6">
        <v>7</v>
      </c>
      <c r="H6">
        <v>518.04100000000005</v>
      </c>
      <c r="I6">
        <v>3626.2869999999998</v>
      </c>
      <c r="J6">
        <v>761.52030000000002</v>
      </c>
      <c r="K6">
        <v>2023</v>
      </c>
      <c r="L6">
        <v>1</v>
      </c>
      <c r="M6" t="b">
        <v>0</v>
      </c>
      <c r="N6" t="s">
        <v>3259</v>
      </c>
      <c r="O6" s="30">
        <v>21</v>
      </c>
      <c r="P6" t="s">
        <v>5269</v>
      </c>
    </row>
    <row r="7" spans="1:16" x14ac:dyDescent="0.3">
      <c r="A7">
        <v>1046</v>
      </c>
      <c r="B7">
        <v>202</v>
      </c>
      <c r="C7" t="s">
        <v>1279</v>
      </c>
      <c r="D7" t="s">
        <v>16</v>
      </c>
      <c r="E7">
        <v>302</v>
      </c>
      <c r="F7">
        <v>102</v>
      </c>
      <c r="G7">
        <v>7</v>
      </c>
      <c r="H7">
        <v>277.60500000000002</v>
      </c>
      <c r="I7">
        <v>1943.2349999999999</v>
      </c>
      <c r="J7">
        <v>582.97050000000002</v>
      </c>
      <c r="K7">
        <v>2023</v>
      </c>
      <c r="L7">
        <v>1</v>
      </c>
      <c r="M7" t="b">
        <v>0</v>
      </c>
      <c r="N7" t="s">
        <v>3260</v>
      </c>
      <c r="O7" s="30">
        <v>30</v>
      </c>
      <c r="P7" t="s">
        <v>5269</v>
      </c>
    </row>
    <row r="8" spans="1:16" x14ac:dyDescent="0.3">
      <c r="A8">
        <v>1051</v>
      </c>
      <c r="B8">
        <v>202</v>
      </c>
      <c r="C8" t="s">
        <v>1284</v>
      </c>
      <c r="D8" t="s">
        <v>18</v>
      </c>
      <c r="E8">
        <v>301</v>
      </c>
      <c r="F8">
        <v>103</v>
      </c>
      <c r="G8">
        <v>3</v>
      </c>
      <c r="H8">
        <v>854.51499999999999</v>
      </c>
      <c r="I8">
        <v>2563.5450000000001</v>
      </c>
      <c r="J8">
        <v>640.88620000000003</v>
      </c>
      <c r="K8">
        <v>2023</v>
      </c>
      <c r="L8">
        <v>6</v>
      </c>
      <c r="M8" t="b">
        <v>0</v>
      </c>
      <c r="N8" t="s">
        <v>3261</v>
      </c>
      <c r="O8" s="30">
        <v>25</v>
      </c>
      <c r="P8" t="s">
        <v>5270</v>
      </c>
    </row>
    <row r="9" spans="1:16" x14ac:dyDescent="0.3">
      <c r="A9">
        <v>1053</v>
      </c>
      <c r="B9">
        <v>202</v>
      </c>
      <c r="C9" t="s">
        <v>1286</v>
      </c>
      <c r="D9" t="s">
        <v>26</v>
      </c>
      <c r="E9">
        <v>301</v>
      </c>
      <c r="F9">
        <v>101</v>
      </c>
      <c r="G9">
        <v>3</v>
      </c>
      <c r="H9">
        <v>366.23399999999998</v>
      </c>
      <c r="I9">
        <v>1098.702</v>
      </c>
      <c r="J9">
        <v>164.80529999999999</v>
      </c>
      <c r="K9">
        <v>2023</v>
      </c>
      <c r="L9">
        <v>11</v>
      </c>
      <c r="M9" t="b">
        <v>0</v>
      </c>
      <c r="N9" t="s">
        <v>3262</v>
      </c>
      <c r="O9" s="30">
        <v>15</v>
      </c>
      <c r="P9" t="s">
        <v>5271</v>
      </c>
    </row>
    <row r="10" spans="1:16" x14ac:dyDescent="0.3">
      <c r="A10">
        <v>1075</v>
      </c>
      <c r="B10">
        <v>202</v>
      </c>
      <c r="C10" t="s">
        <v>1308</v>
      </c>
      <c r="D10" t="s">
        <v>16</v>
      </c>
      <c r="E10">
        <v>303</v>
      </c>
      <c r="F10">
        <v>102</v>
      </c>
      <c r="G10">
        <v>10</v>
      </c>
      <c r="H10">
        <v>312.75900000000001</v>
      </c>
      <c r="I10">
        <v>3127.59</v>
      </c>
      <c r="J10">
        <v>781.89750000000004</v>
      </c>
      <c r="K10">
        <v>2023</v>
      </c>
      <c r="L10">
        <v>9</v>
      </c>
      <c r="M10" t="b">
        <v>0</v>
      </c>
      <c r="N10" t="s">
        <v>3263</v>
      </c>
      <c r="O10" s="30">
        <v>25</v>
      </c>
      <c r="P10" t="s">
        <v>5268</v>
      </c>
    </row>
    <row r="11" spans="1:16" x14ac:dyDescent="0.3">
      <c r="A11">
        <v>1076</v>
      </c>
      <c r="B11">
        <v>202</v>
      </c>
      <c r="C11" t="s">
        <v>1309</v>
      </c>
      <c r="D11" t="s">
        <v>26</v>
      </c>
      <c r="E11">
        <v>302</v>
      </c>
      <c r="F11">
        <v>105</v>
      </c>
      <c r="G11">
        <v>10</v>
      </c>
      <c r="H11">
        <v>330.24299999999999</v>
      </c>
      <c r="I11">
        <v>3302.43</v>
      </c>
      <c r="J11">
        <v>990.72900000000004</v>
      </c>
      <c r="K11">
        <v>2023</v>
      </c>
      <c r="L11">
        <v>11</v>
      </c>
      <c r="M11" t="b">
        <v>0</v>
      </c>
      <c r="N11" t="s">
        <v>3264</v>
      </c>
      <c r="O11" s="30">
        <v>30</v>
      </c>
      <c r="P11" t="s">
        <v>5271</v>
      </c>
    </row>
    <row r="12" spans="1:16" x14ac:dyDescent="0.3">
      <c r="A12">
        <v>1082</v>
      </c>
      <c r="B12">
        <v>202</v>
      </c>
      <c r="C12" t="s">
        <v>1315</v>
      </c>
      <c r="D12" t="s">
        <v>16</v>
      </c>
      <c r="E12">
        <v>304</v>
      </c>
      <c r="F12">
        <v>105</v>
      </c>
      <c r="G12">
        <v>4</v>
      </c>
      <c r="H12">
        <v>220.68899999999999</v>
      </c>
      <c r="I12">
        <v>882.75599999999997</v>
      </c>
      <c r="J12">
        <v>264.82679999999999</v>
      </c>
      <c r="K12">
        <v>2023</v>
      </c>
      <c r="L12">
        <v>9</v>
      </c>
      <c r="M12" t="b">
        <v>0</v>
      </c>
      <c r="N12" t="s">
        <v>3265</v>
      </c>
      <c r="O12" s="30">
        <v>30</v>
      </c>
      <c r="P12" t="s">
        <v>5268</v>
      </c>
    </row>
    <row r="13" spans="1:16" x14ac:dyDescent="0.3">
      <c r="A13">
        <v>1104</v>
      </c>
      <c r="B13">
        <v>202</v>
      </c>
      <c r="C13" t="s">
        <v>1337</v>
      </c>
      <c r="D13" t="s">
        <v>22</v>
      </c>
      <c r="E13">
        <v>302</v>
      </c>
      <c r="F13">
        <v>105</v>
      </c>
      <c r="G13">
        <v>1</v>
      </c>
      <c r="H13">
        <v>678.77599999999995</v>
      </c>
      <c r="I13">
        <v>678.77599999999995</v>
      </c>
      <c r="J13">
        <v>142.54300000000001</v>
      </c>
      <c r="K13">
        <v>2023</v>
      </c>
      <c r="L13">
        <v>1</v>
      </c>
      <c r="M13" t="b">
        <v>0</v>
      </c>
      <c r="N13" t="s">
        <v>3266</v>
      </c>
      <c r="O13" s="30">
        <v>21</v>
      </c>
      <c r="P13" t="s">
        <v>5269</v>
      </c>
    </row>
    <row r="14" spans="1:16" x14ac:dyDescent="0.3">
      <c r="A14">
        <v>1116</v>
      </c>
      <c r="B14">
        <v>202</v>
      </c>
      <c r="C14" t="s">
        <v>1349</v>
      </c>
      <c r="D14" t="s">
        <v>31</v>
      </c>
      <c r="E14">
        <v>303</v>
      </c>
      <c r="F14">
        <v>105</v>
      </c>
      <c r="G14">
        <v>3</v>
      </c>
      <c r="H14">
        <v>442.09100000000001</v>
      </c>
      <c r="I14">
        <v>1326.2729999999999</v>
      </c>
      <c r="J14">
        <v>278.51729999999998</v>
      </c>
      <c r="K14">
        <v>2023</v>
      </c>
      <c r="L14">
        <v>5</v>
      </c>
      <c r="M14" t="b">
        <v>0</v>
      </c>
      <c r="N14" t="s">
        <v>3267</v>
      </c>
      <c r="O14" s="30">
        <v>21</v>
      </c>
      <c r="P14" t="s">
        <v>5267</v>
      </c>
    </row>
    <row r="15" spans="1:16" x14ac:dyDescent="0.3">
      <c r="A15">
        <v>1124</v>
      </c>
      <c r="B15">
        <v>202</v>
      </c>
      <c r="C15" t="s">
        <v>1357</v>
      </c>
      <c r="D15" t="s">
        <v>16</v>
      </c>
      <c r="E15">
        <v>304</v>
      </c>
      <c r="F15">
        <v>102</v>
      </c>
      <c r="G15">
        <v>7</v>
      </c>
      <c r="H15">
        <v>565.40899999999999</v>
      </c>
      <c r="I15">
        <v>3957.8629999999998</v>
      </c>
      <c r="J15">
        <v>1187.3588999999999</v>
      </c>
      <c r="K15">
        <v>2023</v>
      </c>
      <c r="L15">
        <v>9</v>
      </c>
      <c r="M15" t="b">
        <v>0</v>
      </c>
      <c r="N15" t="s">
        <v>3268</v>
      </c>
      <c r="O15" s="30">
        <v>30</v>
      </c>
      <c r="P15" t="s">
        <v>5268</v>
      </c>
    </row>
    <row r="16" spans="1:16" x14ac:dyDescent="0.3">
      <c r="A16">
        <v>1128</v>
      </c>
      <c r="B16">
        <v>202</v>
      </c>
      <c r="C16" t="s">
        <v>1361</v>
      </c>
      <c r="D16" t="s">
        <v>26</v>
      </c>
      <c r="E16">
        <v>304</v>
      </c>
      <c r="F16">
        <v>105</v>
      </c>
      <c r="G16">
        <v>8</v>
      </c>
      <c r="H16">
        <v>251.93700000000001</v>
      </c>
      <c r="I16">
        <v>2015.4960000000001</v>
      </c>
      <c r="J16">
        <v>423.25420000000003</v>
      </c>
      <c r="K16">
        <v>2023</v>
      </c>
      <c r="L16">
        <v>5</v>
      </c>
      <c r="M16" t="b">
        <v>0</v>
      </c>
      <c r="N16" t="s">
        <v>3269</v>
      </c>
      <c r="O16" s="30">
        <v>21</v>
      </c>
      <c r="P16" t="s">
        <v>5267</v>
      </c>
    </row>
    <row r="17" spans="1:16" x14ac:dyDescent="0.3">
      <c r="A17">
        <v>1129</v>
      </c>
      <c r="B17">
        <v>202</v>
      </c>
      <c r="C17" t="s">
        <v>1362</v>
      </c>
      <c r="D17" t="s">
        <v>28</v>
      </c>
      <c r="E17">
        <v>303</v>
      </c>
      <c r="F17">
        <v>105</v>
      </c>
      <c r="G17">
        <v>4</v>
      </c>
      <c r="H17">
        <v>485.274</v>
      </c>
      <c r="I17">
        <v>1941.096</v>
      </c>
      <c r="J17">
        <v>485.274</v>
      </c>
      <c r="K17">
        <v>2023</v>
      </c>
      <c r="L17">
        <v>1</v>
      </c>
      <c r="M17" t="b">
        <v>0</v>
      </c>
      <c r="N17" t="s">
        <v>3270</v>
      </c>
      <c r="O17" s="30">
        <v>25</v>
      </c>
      <c r="P17" t="s">
        <v>5269</v>
      </c>
    </row>
    <row r="18" spans="1:16" x14ac:dyDescent="0.3">
      <c r="A18">
        <v>1141</v>
      </c>
      <c r="B18">
        <v>202</v>
      </c>
      <c r="C18" t="s">
        <v>1374</v>
      </c>
      <c r="D18" t="s">
        <v>28</v>
      </c>
      <c r="E18">
        <v>301</v>
      </c>
      <c r="F18">
        <v>101</v>
      </c>
      <c r="G18">
        <v>10</v>
      </c>
      <c r="H18">
        <v>526.44200000000001</v>
      </c>
      <c r="I18">
        <v>5264.42</v>
      </c>
      <c r="J18">
        <v>1316.105</v>
      </c>
      <c r="K18">
        <v>2023</v>
      </c>
      <c r="L18">
        <v>4</v>
      </c>
      <c r="M18" t="b">
        <v>0</v>
      </c>
      <c r="N18" t="s">
        <v>3271</v>
      </c>
      <c r="O18" s="30">
        <v>25</v>
      </c>
      <c r="P18" t="s">
        <v>5272</v>
      </c>
    </row>
    <row r="19" spans="1:16" x14ac:dyDescent="0.3">
      <c r="A19">
        <v>1144</v>
      </c>
      <c r="B19">
        <v>202</v>
      </c>
      <c r="C19" t="s">
        <v>1377</v>
      </c>
      <c r="D19" t="s">
        <v>16</v>
      </c>
      <c r="E19">
        <v>303</v>
      </c>
      <c r="F19">
        <v>104</v>
      </c>
      <c r="G19">
        <v>4</v>
      </c>
      <c r="H19">
        <v>151.06299999999999</v>
      </c>
      <c r="I19">
        <v>604.25199999999995</v>
      </c>
      <c r="J19">
        <v>102.72280000000001</v>
      </c>
      <c r="K19">
        <v>2023</v>
      </c>
      <c r="L19">
        <v>7</v>
      </c>
      <c r="M19" t="b">
        <v>0</v>
      </c>
      <c r="N19" t="s">
        <v>3272</v>
      </c>
      <c r="O19" s="30">
        <v>17</v>
      </c>
      <c r="P19" t="s">
        <v>5273</v>
      </c>
    </row>
    <row r="20" spans="1:16" x14ac:dyDescent="0.3">
      <c r="A20">
        <v>1145</v>
      </c>
      <c r="B20">
        <v>202</v>
      </c>
      <c r="C20" t="s">
        <v>1378</v>
      </c>
      <c r="D20" t="s">
        <v>22</v>
      </c>
      <c r="E20">
        <v>304</v>
      </c>
      <c r="F20">
        <v>105</v>
      </c>
      <c r="G20">
        <v>1</v>
      </c>
      <c r="H20">
        <v>349.09100000000001</v>
      </c>
      <c r="I20">
        <v>349.09100000000001</v>
      </c>
      <c r="J20">
        <v>66.327299999999994</v>
      </c>
      <c r="K20">
        <v>2023</v>
      </c>
      <c r="L20">
        <v>7</v>
      </c>
      <c r="M20" t="b">
        <v>0</v>
      </c>
      <c r="N20" t="s">
        <v>3273</v>
      </c>
      <c r="O20" s="30">
        <v>19</v>
      </c>
      <c r="P20" t="s">
        <v>5273</v>
      </c>
    </row>
    <row r="21" spans="1:16" x14ac:dyDescent="0.3">
      <c r="A21">
        <v>1153</v>
      </c>
      <c r="B21">
        <v>202</v>
      </c>
      <c r="C21" t="s">
        <v>1386</v>
      </c>
      <c r="D21" t="s">
        <v>16</v>
      </c>
      <c r="E21">
        <v>304</v>
      </c>
      <c r="F21">
        <v>102</v>
      </c>
      <c r="G21">
        <v>4</v>
      </c>
      <c r="H21">
        <v>587.57399999999996</v>
      </c>
      <c r="I21">
        <v>2350.2959999999998</v>
      </c>
      <c r="J21">
        <v>587.57399999999996</v>
      </c>
      <c r="K21">
        <v>2023</v>
      </c>
      <c r="L21">
        <v>9</v>
      </c>
      <c r="M21" t="b">
        <v>0</v>
      </c>
      <c r="N21" t="s">
        <v>3274</v>
      </c>
      <c r="O21" s="30">
        <v>25</v>
      </c>
      <c r="P21" t="s">
        <v>5268</v>
      </c>
    </row>
    <row r="22" spans="1:16" x14ac:dyDescent="0.3">
      <c r="A22">
        <v>1162</v>
      </c>
      <c r="B22">
        <v>202</v>
      </c>
      <c r="C22" t="s">
        <v>1395</v>
      </c>
      <c r="D22" t="s">
        <v>22</v>
      </c>
      <c r="E22">
        <v>303</v>
      </c>
      <c r="F22">
        <v>102</v>
      </c>
      <c r="G22">
        <v>8</v>
      </c>
      <c r="H22">
        <v>463.57400000000001</v>
      </c>
      <c r="I22">
        <v>3708.5920000000001</v>
      </c>
      <c r="J22">
        <v>630.4606</v>
      </c>
      <c r="K22">
        <v>2023</v>
      </c>
      <c r="L22">
        <v>9</v>
      </c>
      <c r="M22" t="b">
        <v>0</v>
      </c>
      <c r="N22" t="s">
        <v>3275</v>
      </c>
      <c r="O22" s="30">
        <v>17</v>
      </c>
      <c r="P22" t="s">
        <v>5268</v>
      </c>
    </row>
    <row r="23" spans="1:16" x14ac:dyDescent="0.3">
      <c r="A23">
        <v>1166</v>
      </c>
      <c r="B23">
        <v>202</v>
      </c>
      <c r="C23" t="s">
        <v>1399</v>
      </c>
      <c r="D23" t="s">
        <v>22</v>
      </c>
      <c r="E23">
        <v>302</v>
      </c>
      <c r="F23">
        <v>104</v>
      </c>
      <c r="G23">
        <v>1</v>
      </c>
      <c r="H23">
        <v>842.79700000000003</v>
      </c>
      <c r="I23">
        <v>842.79700000000003</v>
      </c>
      <c r="J23">
        <v>252.8391</v>
      </c>
      <c r="K23">
        <v>2023</v>
      </c>
      <c r="L23">
        <v>5</v>
      </c>
      <c r="M23" t="b">
        <v>0</v>
      </c>
      <c r="N23" t="s">
        <v>3276</v>
      </c>
      <c r="O23" s="30">
        <v>30</v>
      </c>
      <c r="P23" t="s">
        <v>5267</v>
      </c>
    </row>
    <row r="24" spans="1:16" x14ac:dyDescent="0.3">
      <c r="A24">
        <v>1185</v>
      </c>
      <c r="B24">
        <v>202</v>
      </c>
      <c r="C24" t="s">
        <v>1418</v>
      </c>
      <c r="D24" t="s">
        <v>22</v>
      </c>
      <c r="E24">
        <v>305</v>
      </c>
      <c r="F24">
        <v>105</v>
      </c>
      <c r="G24">
        <v>4</v>
      </c>
      <c r="H24">
        <v>171.64699999999999</v>
      </c>
      <c r="I24">
        <v>686.58799999999997</v>
      </c>
      <c r="J24">
        <v>102.98820000000001</v>
      </c>
      <c r="K24">
        <v>2023</v>
      </c>
      <c r="L24">
        <v>11</v>
      </c>
      <c r="M24" t="b">
        <v>0</v>
      </c>
      <c r="N24" t="s">
        <v>3277</v>
      </c>
      <c r="O24" s="30">
        <v>15</v>
      </c>
      <c r="P24" t="s">
        <v>5271</v>
      </c>
    </row>
    <row r="25" spans="1:16" x14ac:dyDescent="0.3">
      <c r="A25">
        <v>1210</v>
      </c>
      <c r="B25">
        <v>202</v>
      </c>
      <c r="C25" t="s">
        <v>1443</v>
      </c>
      <c r="D25" t="s">
        <v>26</v>
      </c>
      <c r="E25">
        <v>302</v>
      </c>
      <c r="F25">
        <v>105</v>
      </c>
      <c r="G25">
        <v>4</v>
      </c>
      <c r="H25">
        <v>173.941</v>
      </c>
      <c r="I25">
        <v>695.76400000000001</v>
      </c>
      <c r="J25">
        <v>118.2799</v>
      </c>
      <c r="K25">
        <v>2023</v>
      </c>
      <c r="L25">
        <v>11</v>
      </c>
      <c r="M25" t="b">
        <v>0</v>
      </c>
      <c r="N25" t="s">
        <v>3278</v>
      </c>
      <c r="O25" s="30">
        <v>17</v>
      </c>
      <c r="P25" t="s">
        <v>5271</v>
      </c>
    </row>
    <row r="26" spans="1:16" x14ac:dyDescent="0.3">
      <c r="A26">
        <v>1234</v>
      </c>
      <c r="B26">
        <v>202</v>
      </c>
      <c r="C26" t="s">
        <v>1467</v>
      </c>
      <c r="D26" t="s">
        <v>16</v>
      </c>
      <c r="E26">
        <v>303</v>
      </c>
      <c r="F26">
        <v>102</v>
      </c>
      <c r="G26">
        <v>7</v>
      </c>
      <c r="H26">
        <v>587.91499999999996</v>
      </c>
      <c r="I26">
        <v>4115.4049999999997</v>
      </c>
      <c r="J26">
        <v>699.61879999999996</v>
      </c>
      <c r="K26">
        <v>2023</v>
      </c>
      <c r="L26">
        <v>4</v>
      </c>
      <c r="M26" t="b">
        <v>0</v>
      </c>
      <c r="N26" t="s">
        <v>3279</v>
      </c>
      <c r="O26" s="30">
        <v>17</v>
      </c>
      <c r="P26" t="s">
        <v>5272</v>
      </c>
    </row>
    <row r="27" spans="1:16" x14ac:dyDescent="0.3">
      <c r="A27">
        <v>1237</v>
      </c>
      <c r="B27">
        <v>202</v>
      </c>
      <c r="C27" t="s">
        <v>1470</v>
      </c>
      <c r="D27" t="s">
        <v>18</v>
      </c>
      <c r="E27">
        <v>304</v>
      </c>
      <c r="F27">
        <v>104</v>
      </c>
      <c r="G27">
        <v>10</v>
      </c>
      <c r="H27">
        <v>684.20100000000002</v>
      </c>
      <c r="I27">
        <v>6842.01</v>
      </c>
      <c r="J27">
        <v>1710.5025000000001</v>
      </c>
      <c r="K27">
        <v>2023</v>
      </c>
      <c r="L27">
        <v>11</v>
      </c>
      <c r="M27" t="b">
        <v>0</v>
      </c>
      <c r="N27" t="s">
        <v>3280</v>
      </c>
      <c r="O27" s="30">
        <v>25</v>
      </c>
      <c r="P27" t="s">
        <v>5271</v>
      </c>
    </row>
    <row r="28" spans="1:16" x14ac:dyDescent="0.3">
      <c r="A28">
        <v>1239</v>
      </c>
      <c r="B28">
        <v>202</v>
      </c>
      <c r="C28" t="s">
        <v>1472</v>
      </c>
      <c r="D28" t="s">
        <v>31</v>
      </c>
      <c r="E28">
        <v>303</v>
      </c>
      <c r="F28">
        <v>103</v>
      </c>
      <c r="G28">
        <v>9</v>
      </c>
      <c r="H28">
        <v>500.27800000000002</v>
      </c>
      <c r="I28">
        <v>4502.5020000000004</v>
      </c>
      <c r="J28">
        <v>675.37530000000004</v>
      </c>
      <c r="K28">
        <v>2023</v>
      </c>
      <c r="L28">
        <v>12</v>
      </c>
      <c r="M28" t="b">
        <v>0</v>
      </c>
      <c r="N28" t="s">
        <v>3281</v>
      </c>
      <c r="O28" s="30">
        <v>15</v>
      </c>
      <c r="P28" t="s">
        <v>5274</v>
      </c>
    </row>
    <row r="29" spans="1:16" x14ac:dyDescent="0.3">
      <c r="A29">
        <v>1240</v>
      </c>
      <c r="B29">
        <v>202</v>
      </c>
      <c r="C29" t="s">
        <v>1473</v>
      </c>
      <c r="D29" t="s">
        <v>26</v>
      </c>
      <c r="E29">
        <v>304</v>
      </c>
      <c r="F29">
        <v>104</v>
      </c>
      <c r="G29">
        <v>4</v>
      </c>
      <c r="H29">
        <v>270.661</v>
      </c>
      <c r="I29">
        <v>1082.644</v>
      </c>
      <c r="J29">
        <v>184.04949999999999</v>
      </c>
      <c r="K29">
        <v>2023</v>
      </c>
      <c r="L29">
        <v>4</v>
      </c>
      <c r="M29" t="b">
        <v>0</v>
      </c>
      <c r="N29" t="s">
        <v>3282</v>
      </c>
      <c r="O29" s="30">
        <v>17</v>
      </c>
      <c r="P29" t="s">
        <v>5272</v>
      </c>
    </row>
    <row r="30" spans="1:16" x14ac:dyDescent="0.3">
      <c r="A30">
        <v>1241</v>
      </c>
      <c r="B30">
        <v>202</v>
      </c>
      <c r="C30" t="s">
        <v>1474</v>
      </c>
      <c r="D30" t="s">
        <v>18</v>
      </c>
      <c r="E30">
        <v>301</v>
      </c>
      <c r="F30">
        <v>104</v>
      </c>
      <c r="G30">
        <v>8</v>
      </c>
      <c r="H30">
        <v>451.54599999999999</v>
      </c>
      <c r="I30">
        <v>3612.3679999999999</v>
      </c>
      <c r="J30">
        <v>686.34990000000005</v>
      </c>
      <c r="K30">
        <v>2023</v>
      </c>
      <c r="L30">
        <v>8</v>
      </c>
      <c r="M30" t="b">
        <v>0</v>
      </c>
      <c r="N30" t="s">
        <v>3283</v>
      </c>
      <c r="O30" s="30">
        <v>19</v>
      </c>
      <c r="P30" t="s">
        <v>5266</v>
      </c>
    </row>
    <row r="31" spans="1:16" x14ac:dyDescent="0.3">
      <c r="A31">
        <v>1271</v>
      </c>
      <c r="B31">
        <v>202</v>
      </c>
      <c r="C31" t="s">
        <v>1504</v>
      </c>
      <c r="D31" t="s">
        <v>18</v>
      </c>
      <c r="E31">
        <v>302</v>
      </c>
      <c r="F31">
        <v>102</v>
      </c>
      <c r="G31">
        <v>6</v>
      </c>
      <c r="H31">
        <v>915.89499999999998</v>
      </c>
      <c r="I31">
        <v>5495.37</v>
      </c>
      <c r="J31">
        <v>1044.1203</v>
      </c>
      <c r="K31">
        <v>2023</v>
      </c>
      <c r="L31">
        <v>10</v>
      </c>
      <c r="M31" t="b">
        <v>0</v>
      </c>
      <c r="N31" t="s">
        <v>3284</v>
      </c>
      <c r="O31" s="30">
        <v>19</v>
      </c>
      <c r="P31" t="s">
        <v>5275</v>
      </c>
    </row>
    <row r="32" spans="1:16" x14ac:dyDescent="0.3">
      <c r="A32">
        <v>1272</v>
      </c>
      <c r="B32">
        <v>202</v>
      </c>
      <c r="C32" t="s">
        <v>1505</v>
      </c>
      <c r="D32" t="s">
        <v>26</v>
      </c>
      <c r="E32">
        <v>305</v>
      </c>
      <c r="F32">
        <v>101</v>
      </c>
      <c r="G32">
        <v>8</v>
      </c>
      <c r="H32">
        <v>262.07400000000001</v>
      </c>
      <c r="I32">
        <v>2096.5920000000001</v>
      </c>
      <c r="J32">
        <v>440.28429999999997</v>
      </c>
      <c r="K32">
        <v>2023</v>
      </c>
      <c r="L32">
        <v>9</v>
      </c>
      <c r="M32" t="b">
        <v>0</v>
      </c>
      <c r="N32" t="s">
        <v>3285</v>
      </c>
      <c r="O32" s="30">
        <v>21</v>
      </c>
      <c r="P32" t="s">
        <v>5268</v>
      </c>
    </row>
    <row r="33" spans="1:16" x14ac:dyDescent="0.3">
      <c r="A33">
        <v>1288</v>
      </c>
      <c r="B33">
        <v>202</v>
      </c>
      <c r="C33" t="s">
        <v>1521</v>
      </c>
      <c r="D33" t="s">
        <v>26</v>
      </c>
      <c r="E33">
        <v>305</v>
      </c>
      <c r="F33">
        <v>105</v>
      </c>
      <c r="G33">
        <v>8</v>
      </c>
      <c r="H33">
        <v>683.05399999999997</v>
      </c>
      <c r="I33">
        <v>5464.4319999999998</v>
      </c>
      <c r="J33">
        <v>928.95339999999999</v>
      </c>
      <c r="K33">
        <v>2023</v>
      </c>
      <c r="L33">
        <v>11</v>
      </c>
      <c r="M33" t="b">
        <v>0</v>
      </c>
      <c r="N33" t="s">
        <v>3286</v>
      </c>
      <c r="O33" s="30">
        <v>17</v>
      </c>
      <c r="P33" t="s">
        <v>5271</v>
      </c>
    </row>
    <row r="34" spans="1:16" x14ac:dyDescent="0.3">
      <c r="A34">
        <v>1296</v>
      </c>
      <c r="B34">
        <v>202</v>
      </c>
      <c r="C34" t="s">
        <v>1529</v>
      </c>
      <c r="D34" t="s">
        <v>16</v>
      </c>
      <c r="E34">
        <v>302</v>
      </c>
      <c r="F34">
        <v>101</v>
      </c>
      <c r="G34">
        <v>6</v>
      </c>
      <c r="H34">
        <v>201.5</v>
      </c>
      <c r="I34">
        <v>1209</v>
      </c>
      <c r="J34">
        <v>253.89</v>
      </c>
      <c r="K34">
        <v>2023</v>
      </c>
      <c r="L34">
        <v>10</v>
      </c>
      <c r="M34" t="b">
        <v>0</v>
      </c>
      <c r="N34" t="s">
        <v>3287</v>
      </c>
      <c r="O34" s="30">
        <v>21</v>
      </c>
      <c r="P34" t="s">
        <v>5275</v>
      </c>
    </row>
    <row r="35" spans="1:16" x14ac:dyDescent="0.3">
      <c r="A35">
        <v>1301</v>
      </c>
      <c r="B35">
        <v>202</v>
      </c>
      <c r="C35" t="s">
        <v>1534</v>
      </c>
      <c r="D35" t="s">
        <v>22</v>
      </c>
      <c r="E35">
        <v>301</v>
      </c>
      <c r="F35">
        <v>105</v>
      </c>
      <c r="G35">
        <v>5</v>
      </c>
      <c r="H35">
        <v>800.01700000000005</v>
      </c>
      <c r="I35">
        <v>4000.085</v>
      </c>
      <c r="J35">
        <v>760.01620000000003</v>
      </c>
      <c r="K35">
        <v>2023</v>
      </c>
      <c r="L35">
        <v>12</v>
      </c>
      <c r="M35" t="b">
        <v>0</v>
      </c>
      <c r="N35" t="s">
        <v>3288</v>
      </c>
      <c r="O35" s="30">
        <v>19</v>
      </c>
      <c r="P35" t="s">
        <v>5274</v>
      </c>
    </row>
    <row r="36" spans="1:16" x14ac:dyDescent="0.3">
      <c r="A36">
        <v>1332</v>
      </c>
      <c r="B36">
        <v>202</v>
      </c>
      <c r="C36" t="s">
        <v>1565</v>
      </c>
      <c r="D36" t="s">
        <v>31</v>
      </c>
      <c r="E36">
        <v>304</v>
      </c>
      <c r="F36">
        <v>104</v>
      </c>
      <c r="G36">
        <v>5</v>
      </c>
      <c r="H36">
        <v>888.15</v>
      </c>
      <c r="I36">
        <v>4440.75</v>
      </c>
      <c r="J36">
        <v>932.5575</v>
      </c>
      <c r="K36">
        <v>2023</v>
      </c>
      <c r="L36">
        <v>1</v>
      </c>
      <c r="M36" t="b">
        <v>0</v>
      </c>
      <c r="N36" t="s">
        <v>3289</v>
      </c>
      <c r="O36" s="30">
        <v>21</v>
      </c>
      <c r="P36" t="s">
        <v>5269</v>
      </c>
    </row>
    <row r="37" spans="1:16" x14ac:dyDescent="0.3">
      <c r="A37">
        <v>1345</v>
      </c>
      <c r="B37">
        <v>202</v>
      </c>
      <c r="C37" t="s">
        <v>1578</v>
      </c>
      <c r="D37" t="s">
        <v>16</v>
      </c>
      <c r="E37">
        <v>302</v>
      </c>
      <c r="F37">
        <v>105</v>
      </c>
      <c r="G37">
        <v>8</v>
      </c>
      <c r="H37">
        <v>549.19600000000003</v>
      </c>
      <c r="I37">
        <v>4393.5680000000002</v>
      </c>
      <c r="J37">
        <v>1098.3920000000001</v>
      </c>
      <c r="K37">
        <v>2023</v>
      </c>
      <c r="L37">
        <v>10</v>
      </c>
      <c r="M37" t="b">
        <v>0</v>
      </c>
      <c r="N37" t="s">
        <v>3290</v>
      </c>
      <c r="O37" s="30">
        <v>25</v>
      </c>
      <c r="P37" t="s">
        <v>5275</v>
      </c>
    </row>
    <row r="38" spans="1:16" x14ac:dyDescent="0.3">
      <c r="A38">
        <v>1349</v>
      </c>
      <c r="B38">
        <v>202</v>
      </c>
      <c r="C38" t="s">
        <v>1582</v>
      </c>
      <c r="D38" t="s">
        <v>20</v>
      </c>
      <c r="E38">
        <v>303</v>
      </c>
      <c r="F38">
        <v>102</v>
      </c>
      <c r="G38">
        <v>4</v>
      </c>
      <c r="H38">
        <v>304.60599999999999</v>
      </c>
      <c r="I38">
        <v>1218.424</v>
      </c>
      <c r="J38">
        <v>231.50059999999999</v>
      </c>
      <c r="K38">
        <v>2023</v>
      </c>
      <c r="L38">
        <v>2</v>
      </c>
      <c r="M38" t="b">
        <v>0</v>
      </c>
      <c r="N38" t="s">
        <v>3291</v>
      </c>
      <c r="O38" s="30">
        <v>19</v>
      </c>
      <c r="P38" t="s">
        <v>5276</v>
      </c>
    </row>
    <row r="39" spans="1:16" x14ac:dyDescent="0.3">
      <c r="A39">
        <v>1361</v>
      </c>
      <c r="B39">
        <v>202</v>
      </c>
      <c r="C39" t="s">
        <v>1594</v>
      </c>
      <c r="D39" t="s">
        <v>28</v>
      </c>
      <c r="E39">
        <v>304</v>
      </c>
      <c r="F39">
        <v>102</v>
      </c>
      <c r="G39">
        <v>6</v>
      </c>
      <c r="H39">
        <v>209.03299999999999</v>
      </c>
      <c r="I39">
        <v>1254.1980000000001</v>
      </c>
      <c r="J39">
        <v>238.29759999999999</v>
      </c>
      <c r="K39">
        <v>2023</v>
      </c>
      <c r="L39">
        <v>8</v>
      </c>
      <c r="M39" t="b">
        <v>0</v>
      </c>
      <c r="N39" t="s">
        <v>3292</v>
      </c>
      <c r="O39" s="30">
        <v>19</v>
      </c>
      <c r="P39" t="s">
        <v>5266</v>
      </c>
    </row>
    <row r="40" spans="1:16" x14ac:dyDescent="0.3">
      <c r="A40">
        <v>1362</v>
      </c>
      <c r="B40">
        <v>202</v>
      </c>
      <c r="C40" t="s">
        <v>1595</v>
      </c>
      <c r="D40" t="s">
        <v>22</v>
      </c>
      <c r="E40">
        <v>303</v>
      </c>
      <c r="F40">
        <v>101</v>
      </c>
      <c r="G40">
        <v>10</v>
      </c>
      <c r="H40">
        <v>214.613</v>
      </c>
      <c r="I40">
        <v>2146.13</v>
      </c>
      <c r="J40">
        <v>450.68729999999999</v>
      </c>
      <c r="K40">
        <v>2023</v>
      </c>
      <c r="L40">
        <v>12</v>
      </c>
      <c r="M40" t="b">
        <v>0</v>
      </c>
      <c r="N40" t="s">
        <v>3293</v>
      </c>
      <c r="O40" s="30">
        <v>21</v>
      </c>
      <c r="P40" t="s">
        <v>5274</v>
      </c>
    </row>
    <row r="41" spans="1:16" x14ac:dyDescent="0.3">
      <c r="A41">
        <v>1385</v>
      </c>
      <c r="B41">
        <v>202</v>
      </c>
      <c r="C41" t="s">
        <v>1618</v>
      </c>
      <c r="D41" t="s">
        <v>18</v>
      </c>
      <c r="E41">
        <v>304</v>
      </c>
      <c r="F41">
        <v>103</v>
      </c>
      <c r="G41">
        <v>10</v>
      </c>
      <c r="H41">
        <v>528.24</v>
      </c>
      <c r="I41">
        <v>5282.4</v>
      </c>
      <c r="J41">
        <v>1003.6559999999999</v>
      </c>
      <c r="K41">
        <v>2023</v>
      </c>
      <c r="L41">
        <v>10</v>
      </c>
      <c r="M41" t="b">
        <v>0</v>
      </c>
      <c r="N41" t="s">
        <v>3294</v>
      </c>
      <c r="O41" s="30">
        <v>19</v>
      </c>
      <c r="P41" t="s">
        <v>5275</v>
      </c>
    </row>
    <row r="42" spans="1:16" x14ac:dyDescent="0.3">
      <c r="A42">
        <v>1388</v>
      </c>
      <c r="B42">
        <v>202</v>
      </c>
      <c r="C42" t="s">
        <v>1621</v>
      </c>
      <c r="D42" t="s">
        <v>18</v>
      </c>
      <c r="E42">
        <v>302</v>
      </c>
      <c r="F42">
        <v>105</v>
      </c>
      <c r="G42">
        <v>2</v>
      </c>
      <c r="H42">
        <v>893.82299999999998</v>
      </c>
      <c r="I42">
        <v>1787.646</v>
      </c>
      <c r="J42">
        <v>536.29380000000003</v>
      </c>
      <c r="K42">
        <v>2023</v>
      </c>
      <c r="L42">
        <v>8</v>
      </c>
      <c r="M42" t="b">
        <v>0</v>
      </c>
      <c r="N42" t="s">
        <v>3295</v>
      </c>
      <c r="O42" s="30">
        <v>30</v>
      </c>
      <c r="P42" t="s">
        <v>5266</v>
      </c>
    </row>
    <row r="43" spans="1:16" x14ac:dyDescent="0.3">
      <c r="A43">
        <v>1396</v>
      </c>
      <c r="B43">
        <v>202</v>
      </c>
      <c r="C43" t="s">
        <v>1629</v>
      </c>
      <c r="D43" t="s">
        <v>20</v>
      </c>
      <c r="E43">
        <v>301</v>
      </c>
      <c r="F43">
        <v>104</v>
      </c>
      <c r="G43">
        <v>5</v>
      </c>
      <c r="H43">
        <v>202.58500000000001</v>
      </c>
      <c r="I43">
        <v>1012.925</v>
      </c>
      <c r="J43">
        <v>172.19720000000001</v>
      </c>
      <c r="K43">
        <v>2023</v>
      </c>
      <c r="L43">
        <v>2</v>
      </c>
      <c r="M43" t="b">
        <v>0</v>
      </c>
      <c r="N43" t="s">
        <v>3296</v>
      </c>
      <c r="O43" s="30">
        <v>17</v>
      </c>
      <c r="P43" t="s">
        <v>5276</v>
      </c>
    </row>
    <row r="44" spans="1:16" x14ac:dyDescent="0.3">
      <c r="A44">
        <v>1399</v>
      </c>
      <c r="B44">
        <v>202</v>
      </c>
      <c r="C44" t="s">
        <v>1632</v>
      </c>
      <c r="D44" t="s">
        <v>26</v>
      </c>
      <c r="E44">
        <v>303</v>
      </c>
      <c r="F44">
        <v>102</v>
      </c>
      <c r="G44">
        <v>8</v>
      </c>
      <c r="H44">
        <v>128.58799999999999</v>
      </c>
      <c r="I44">
        <v>1028.704</v>
      </c>
      <c r="J44">
        <v>257.17599999999999</v>
      </c>
      <c r="K44">
        <v>2023</v>
      </c>
      <c r="L44">
        <v>6</v>
      </c>
      <c r="M44" t="b">
        <v>0</v>
      </c>
      <c r="N44" t="s">
        <v>3297</v>
      </c>
      <c r="O44" s="30">
        <v>25</v>
      </c>
      <c r="P44" t="s">
        <v>5270</v>
      </c>
    </row>
    <row r="45" spans="1:16" x14ac:dyDescent="0.3">
      <c r="A45">
        <v>1400</v>
      </c>
      <c r="B45">
        <v>202</v>
      </c>
      <c r="C45" t="s">
        <v>1633</v>
      </c>
      <c r="D45" t="s">
        <v>22</v>
      </c>
      <c r="E45">
        <v>303</v>
      </c>
      <c r="F45">
        <v>105</v>
      </c>
      <c r="G45">
        <v>6</v>
      </c>
      <c r="H45">
        <v>717.774</v>
      </c>
      <c r="I45">
        <v>4306.6440000000002</v>
      </c>
      <c r="J45">
        <v>1291.9931999999999</v>
      </c>
      <c r="K45">
        <v>2023</v>
      </c>
      <c r="L45">
        <v>10</v>
      </c>
      <c r="M45" t="b">
        <v>0</v>
      </c>
      <c r="N45" t="s">
        <v>3298</v>
      </c>
      <c r="O45" s="30">
        <v>30</v>
      </c>
      <c r="P45" t="s">
        <v>5275</v>
      </c>
    </row>
    <row r="46" spans="1:16" x14ac:dyDescent="0.3">
      <c r="A46">
        <v>1416</v>
      </c>
      <c r="B46">
        <v>202</v>
      </c>
      <c r="C46" t="s">
        <v>1649</v>
      </c>
      <c r="D46" t="s">
        <v>18</v>
      </c>
      <c r="E46">
        <v>305</v>
      </c>
      <c r="F46">
        <v>105</v>
      </c>
      <c r="G46">
        <v>10</v>
      </c>
      <c r="H46">
        <v>586.17899999999997</v>
      </c>
      <c r="I46">
        <v>5861.79</v>
      </c>
      <c r="J46">
        <v>1230.9758999999999</v>
      </c>
      <c r="K46">
        <v>2023</v>
      </c>
      <c r="L46">
        <v>3</v>
      </c>
      <c r="M46" t="b">
        <v>0</v>
      </c>
      <c r="N46" t="s">
        <v>3299</v>
      </c>
      <c r="O46" s="30">
        <v>21</v>
      </c>
      <c r="P46" t="s">
        <v>5277</v>
      </c>
    </row>
    <row r="47" spans="1:16" x14ac:dyDescent="0.3">
      <c r="A47">
        <v>1434</v>
      </c>
      <c r="B47">
        <v>202</v>
      </c>
      <c r="C47" t="s">
        <v>1667</v>
      </c>
      <c r="D47" t="s">
        <v>31</v>
      </c>
      <c r="E47">
        <v>303</v>
      </c>
      <c r="F47">
        <v>105</v>
      </c>
      <c r="G47">
        <v>8</v>
      </c>
      <c r="H47">
        <v>489.8</v>
      </c>
      <c r="I47">
        <v>3918.4</v>
      </c>
      <c r="J47">
        <v>822.86400000000003</v>
      </c>
      <c r="K47">
        <v>2023</v>
      </c>
      <c r="L47">
        <v>11</v>
      </c>
      <c r="M47" t="b">
        <v>0</v>
      </c>
      <c r="N47" t="s">
        <v>3300</v>
      </c>
      <c r="O47" s="30">
        <v>21</v>
      </c>
      <c r="P47" t="s">
        <v>5271</v>
      </c>
    </row>
    <row r="48" spans="1:16" x14ac:dyDescent="0.3">
      <c r="A48">
        <v>1451</v>
      </c>
      <c r="B48">
        <v>202</v>
      </c>
      <c r="C48" t="s">
        <v>1684</v>
      </c>
      <c r="D48" t="s">
        <v>31</v>
      </c>
      <c r="E48">
        <v>304</v>
      </c>
      <c r="F48">
        <v>101</v>
      </c>
      <c r="G48">
        <v>10</v>
      </c>
      <c r="H48">
        <v>145.297</v>
      </c>
      <c r="I48">
        <v>1452.97</v>
      </c>
      <c r="J48">
        <v>276.0643</v>
      </c>
      <c r="K48">
        <v>2023</v>
      </c>
      <c r="L48">
        <v>10</v>
      </c>
      <c r="M48" t="b">
        <v>0</v>
      </c>
      <c r="N48" t="s">
        <v>3301</v>
      </c>
      <c r="O48" s="30">
        <v>19</v>
      </c>
      <c r="P48" t="s">
        <v>5275</v>
      </c>
    </row>
    <row r="49" spans="1:16" x14ac:dyDescent="0.3">
      <c r="A49">
        <v>1457</v>
      </c>
      <c r="B49">
        <v>202</v>
      </c>
      <c r="C49" t="s">
        <v>1690</v>
      </c>
      <c r="D49" t="s">
        <v>16</v>
      </c>
      <c r="E49">
        <v>305</v>
      </c>
      <c r="F49">
        <v>104</v>
      </c>
      <c r="G49">
        <v>5</v>
      </c>
      <c r="H49">
        <v>794.84</v>
      </c>
      <c r="I49">
        <v>3974.2</v>
      </c>
      <c r="J49">
        <v>755.09799999999996</v>
      </c>
      <c r="K49">
        <v>2023</v>
      </c>
      <c r="L49">
        <v>2</v>
      </c>
      <c r="M49" t="b">
        <v>0</v>
      </c>
      <c r="N49" t="s">
        <v>3302</v>
      </c>
      <c r="O49" s="30">
        <v>19</v>
      </c>
      <c r="P49" t="s">
        <v>5276</v>
      </c>
    </row>
    <row r="50" spans="1:16" x14ac:dyDescent="0.3">
      <c r="A50">
        <v>1464</v>
      </c>
      <c r="B50">
        <v>202</v>
      </c>
      <c r="C50" t="s">
        <v>1697</v>
      </c>
      <c r="D50" t="s">
        <v>22</v>
      </c>
      <c r="E50">
        <v>304</v>
      </c>
      <c r="F50">
        <v>103</v>
      </c>
      <c r="G50">
        <v>2</v>
      </c>
      <c r="H50">
        <v>557.16300000000001</v>
      </c>
      <c r="I50">
        <v>1114.326</v>
      </c>
      <c r="J50">
        <v>234.0085</v>
      </c>
      <c r="K50">
        <v>2023</v>
      </c>
      <c r="L50">
        <v>3</v>
      </c>
      <c r="M50" t="b">
        <v>0</v>
      </c>
      <c r="N50" t="s">
        <v>3303</v>
      </c>
      <c r="O50" s="30">
        <v>21</v>
      </c>
      <c r="P50" t="s">
        <v>5277</v>
      </c>
    </row>
    <row r="51" spans="1:16" x14ac:dyDescent="0.3">
      <c r="A51">
        <v>1489</v>
      </c>
      <c r="B51">
        <v>202</v>
      </c>
      <c r="C51" t="s">
        <v>1722</v>
      </c>
      <c r="D51" t="s">
        <v>31</v>
      </c>
      <c r="E51">
        <v>302</v>
      </c>
      <c r="F51">
        <v>104</v>
      </c>
      <c r="G51">
        <v>8</v>
      </c>
      <c r="H51">
        <v>817.53200000000004</v>
      </c>
      <c r="I51">
        <v>6540.2560000000003</v>
      </c>
      <c r="J51">
        <v>1635.0640000000001</v>
      </c>
      <c r="K51">
        <v>2023</v>
      </c>
      <c r="L51">
        <v>6</v>
      </c>
      <c r="M51" t="b">
        <v>0</v>
      </c>
      <c r="N51" t="s">
        <v>3304</v>
      </c>
      <c r="O51" s="30">
        <v>25</v>
      </c>
      <c r="P51" t="s">
        <v>5270</v>
      </c>
    </row>
    <row r="52" spans="1:16" x14ac:dyDescent="0.3">
      <c r="A52">
        <v>1492</v>
      </c>
      <c r="B52">
        <v>202</v>
      </c>
      <c r="C52" t="s">
        <v>1725</v>
      </c>
      <c r="D52" t="s">
        <v>16</v>
      </c>
      <c r="E52">
        <v>305</v>
      </c>
      <c r="F52">
        <v>101</v>
      </c>
      <c r="G52">
        <v>8</v>
      </c>
      <c r="H52">
        <v>140.244</v>
      </c>
      <c r="I52">
        <v>1121.952</v>
      </c>
      <c r="J52">
        <v>190.73179999999999</v>
      </c>
      <c r="K52">
        <v>2023</v>
      </c>
      <c r="L52">
        <v>12</v>
      </c>
      <c r="M52" t="b">
        <v>0</v>
      </c>
      <c r="N52" t="s">
        <v>3305</v>
      </c>
      <c r="O52" s="30">
        <v>17</v>
      </c>
      <c r="P52" t="s">
        <v>5274</v>
      </c>
    </row>
    <row r="53" spans="1:16" x14ac:dyDescent="0.3">
      <c r="A53">
        <v>1496</v>
      </c>
      <c r="B53">
        <v>202</v>
      </c>
      <c r="C53" t="s">
        <v>1729</v>
      </c>
      <c r="D53" t="s">
        <v>18</v>
      </c>
      <c r="E53">
        <v>304</v>
      </c>
      <c r="F53">
        <v>105</v>
      </c>
      <c r="G53">
        <v>9</v>
      </c>
      <c r="H53">
        <v>901.35599999999999</v>
      </c>
      <c r="I53">
        <v>8112.2039999999997</v>
      </c>
      <c r="J53">
        <v>2433.6612</v>
      </c>
      <c r="K53">
        <v>2023</v>
      </c>
      <c r="L53">
        <v>12</v>
      </c>
      <c r="M53" t="b">
        <v>0</v>
      </c>
      <c r="N53" t="s">
        <v>3306</v>
      </c>
      <c r="O53" s="30">
        <v>30</v>
      </c>
      <c r="P53" t="s">
        <v>5274</v>
      </c>
    </row>
    <row r="54" spans="1:16" x14ac:dyDescent="0.3">
      <c r="A54">
        <v>1497</v>
      </c>
      <c r="B54">
        <v>202</v>
      </c>
      <c r="C54" t="s">
        <v>1730</v>
      </c>
      <c r="D54" t="s">
        <v>22</v>
      </c>
      <c r="E54">
        <v>301</v>
      </c>
      <c r="F54">
        <v>103</v>
      </c>
      <c r="G54">
        <v>5</v>
      </c>
      <c r="H54">
        <v>106.64</v>
      </c>
      <c r="I54">
        <v>533.20000000000005</v>
      </c>
      <c r="J54">
        <v>79.98</v>
      </c>
      <c r="K54">
        <v>2023</v>
      </c>
      <c r="L54">
        <v>9</v>
      </c>
      <c r="M54" t="b">
        <v>0</v>
      </c>
      <c r="N54" t="s">
        <v>3307</v>
      </c>
      <c r="O54" s="30">
        <v>15</v>
      </c>
      <c r="P54" t="s">
        <v>5268</v>
      </c>
    </row>
    <row r="55" spans="1:16" x14ac:dyDescent="0.3">
      <c r="A55">
        <v>1514</v>
      </c>
      <c r="B55">
        <v>202</v>
      </c>
      <c r="C55" t="s">
        <v>1747</v>
      </c>
      <c r="D55" t="s">
        <v>20</v>
      </c>
      <c r="E55">
        <v>304</v>
      </c>
      <c r="F55">
        <v>101</v>
      </c>
      <c r="G55">
        <v>6</v>
      </c>
      <c r="H55">
        <v>892.428</v>
      </c>
      <c r="I55">
        <v>5354.5680000000002</v>
      </c>
      <c r="J55">
        <v>1606.3704</v>
      </c>
      <c r="K55">
        <v>2023</v>
      </c>
      <c r="L55">
        <v>7</v>
      </c>
      <c r="M55" t="b">
        <v>0</v>
      </c>
      <c r="N55" t="s">
        <v>3308</v>
      </c>
      <c r="O55" s="30">
        <v>30</v>
      </c>
      <c r="P55" t="s">
        <v>5273</v>
      </c>
    </row>
    <row r="56" spans="1:16" x14ac:dyDescent="0.3">
      <c r="A56">
        <v>1528</v>
      </c>
      <c r="B56">
        <v>202</v>
      </c>
      <c r="C56" t="s">
        <v>1761</v>
      </c>
      <c r="D56" t="s">
        <v>22</v>
      </c>
      <c r="E56">
        <v>302</v>
      </c>
      <c r="F56">
        <v>103</v>
      </c>
      <c r="G56">
        <v>2</v>
      </c>
      <c r="H56">
        <v>644.58299999999997</v>
      </c>
      <c r="I56">
        <v>1289.1659999999999</v>
      </c>
      <c r="J56">
        <v>219.15819999999999</v>
      </c>
      <c r="K56">
        <v>2023</v>
      </c>
      <c r="L56">
        <v>2</v>
      </c>
      <c r="M56" t="b">
        <v>0</v>
      </c>
      <c r="N56" t="s">
        <v>3309</v>
      </c>
      <c r="O56" s="30">
        <v>17</v>
      </c>
      <c r="P56" t="s">
        <v>5276</v>
      </c>
    </row>
    <row r="57" spans="1:16" x14ac:dyDescent="0.3">
      <c r="A57">
        <v>1529</v>
      </c>
      <c r="B57">
        <v>202</v>
      </c>
      <c r="C57" t="s">
        <v>1762</v>
      </c>
      <c r="D57" t="s">
        <v>20</v>
      </c>
      <c r="E57">
        <v>303</v>
      </c>
      <c r="F57">
        <v>101</v>
      </c>
      <c r="G57">
        <v>8</v>
      </c>
      <c r="H57">
        <v>543.61599999999999</v>
      </c>
      <c r="I57">
        <v>4348.9279999999999</v>
      </c>
      <c r="J57">
        <v>826.29629999999997</v>
      </c>
      <c r="K57">
        <v>2023</v>
      </c>
      <c r="L57">
        <v>11</v>
      </c>
      <c r="M57" t="b">
        <v>0</v>
      </c>
      <c r="N57" t="s">
        <v>3310</v>
      </c>
      <c r="O57" s="30">
        <v>19</v>
      </c>
      <c r="P57" t="s">
        <v>5271</v>
      </c>
    </row>
    <row r="58" spans="1:16" x14ac:dyDescent="0.3">
      <c r="A58">
        <v>1554</v>
      </c>
      <c r="B58">
        <v>202</v>
      </c>
      <c r="C58" t="s">
        <v>1786</v>
      </c>
      <c r="D58" t="s">
        <v>31</v>
      </c>
      <c r="E58">
        <v>303</v>
      </c>
      <c r="F58">
        <v>101</v>
      </c>
      <c r="G58">
        <v>3</v>
      </c>
      <c r="H58">
        <v>566.74199999999996</v>
      </c>
      <c r="I58">
        <v>1700.2260000000001</v>
      </c>
      <c r="J58">
        <v>357.04750000000001</v>
      </c>
      <c r="K58">
        <v>2023</v>
      </c>
      <c r="L58">
        <v>3</v>
      </c>
      <c r="M58" t="b">
        <v>0</v>
      </c>
      <c r="N58" t="s">
        <v>3311</v>
      </c>
      <c r="O58" s="30">
        <v>21</v>
      </c>
      <c r="P58" t="s">
        <v>5277</v>
      </c>
    </row>
    <row r="59" spans="1:16" x14ac:dyDescent="0.3">
      <c r="A59">
        <v>1564</v>
      </c>
      <c r="B59">
        <v>202</v>
      </c>
      <c r="C59" t="s">
        <v>1796</v>
      </c>
      <c r="D59" t="s">
        <v>18</v>
      </c>
      <c r="E59">
        <v>304</v>
      </c>
      <c r="F59">
        <v>104</v>
      </c>
      <c r="G59">
        <v>6</v>
      </c>
      <c r="H59">
        <v>121.706</v>
      </c>
      <c r="I59">
        <v>730.23599999999999</v>
      </c>
      <c r="J59">
        <v>124.1401</v>
      </c>
      <c r="K59">
        <v>2023</v>
      </c>
      <c r="L59">
        <v>10</v>
      </c>
      <c r="M59" t="b">
        <v>0</v>
      </c>
      <c r="N59" t="s">
        <v>3312</v>
      </c>
      <c r="O59" s="30">
        <v>17</v>
      </c>
      <c r="P59" t="s">
        <v>5275</v>
      </c>
    </row>
    <row r="60" spans="1:16" x14ac:dyDescent="0.3">
      <c r="A60">
        <v>1571</v>
      </c>
      <c r="B60">
        <v>202</v>
      </c>
      <c r="C60" t="s">
        <v>1803</v>
      </c>
      <c r="D60" t="s">
        <v>18</v>
      </c>
      <c r="E60">
        <v>301</v>
      </c>
      <c r="F60">
        <v>103</v>
      </c>
      <c r="G60">
        <v>1</v>
      </c>
      <c r="H60">
        <v>201.345</v>
      </c>
      <c r="I60">
        <v>201.345</v>
      </c>
      <c r="J60">
        <v>38.255600000000001</v>
      </c>
      <c r="K60">
        <v>2023</v>
      </c>
      <c r="L60">
        <v>8</v>
      </c>
      <c r="M60" t="b">
        <v>0</v>
      </c>
      <c r="N60" t="s">
        <v>3313</v>
      </c>
      <c r="O60" s="30">
        <v>19</v>
      </c>
      <c r="P60" t="s">
        <v>5266</v>
      </c>
    </row>
    <row r="61" spans="1:16" x14ac:dyDescent="0.3">
      <c r="A61">
        <v>1574</v>
      </c>
      <c r="B61">
        <v>202</v>
      </c>
      <c r="C61" t="s">
        <v>1806</v>
      </c>
      <c r="D61" t="s">
        <v>28</v>
      </c>
      <c r="E61">
        <v>304</v>
      </c>
      <c r="F61">
        <v>104</v>
      </c>
      <c r="G61">
        <v>7</v>
      </c>
      <c r="H61">
        <v>811.64200000000005</v>
      </c>
      <c r="I61">
        <v>5681.4939999999997</v>
      </c>
      <c r="J61">
        <v>1704.4482</v>
      </c>
      <c r="K61">
        <v>2023</v>
      </c>
      <c r="L61">
        <v>3</v>
      </c>
      <c r="M61" t="b">
        <v>0</v>
      </c>
      <c r="N61" t="s">
        <v>3314</v>
      </c>
      <c r="O61" s="30">
        <v>30</v>
      </c>
      <c r="P61" t="s">
        <v>5277</v>
      </c>
    </row>
    <row r="62" spans="1:16" x14ac:dyDescent="0.3">
      <c r="A62">
        <v>1579</v>
      </c>
      <c r="B62">
        <v>202</v>
      </c>
      <c r="C62" t="s">
        <v>1811</v>
      </c>
      <c r="D62" t="s">
        <v>26</v>
      </c>
      <c r="E62">
        <v>301</v>
      </c>
      <c r="F62">
        <v>101</v>
      </c>
      <c r="G62">
        <v>1</v>
      </c>
      <c r="H62">
        <v>668.08100000000002</v>
      </c>
      <c r="I62">
        <v>668.08100000000002</v>
      </c>
      <c r="J62">
        <v>167.02019999999999</v>
      </c>
      <c r="K62">
        <v>2023</v>
      </c>
      <c r="L62">
        <v>5</v>
      </c>
      <c r="M62" t="b">
        <v>0</v>
      </c>
      <c r="N62" t="s">
        <v>3315</v>
      </c>
      <c r="O62" s="30">
        <v>25</v>
      </c>
      <c r="P62" t="s">
        <v>5267</v>
      </c>
    </row>
    <row r="63" spans="1:16" x14ac:dyDescent="0.3">
      <c r="A63">
        <v>1620</v>
      </c>
      <c r="B63">
        <v>202</v>
      </c>
      <c r="C63" t="s">
        <v>1852</v>
      </c>
      <c r="D63" t="s">
        <v>26</v>
      </c>
      <c r="E63">
        <v>303</v>
      </c>
      <c r="F63">
        <v>104</v>
      </c>
      <c r="G63">
        <v>9</v>
      </c>
      <c r="H63">
        <v>404.05399999999997</v>
      </c>
      <c r="I63">
        <v>3636.4859999999999</v>
      </c>
      <c r="J63">
        <v>763.66210000000001</v>
      </c>
      <c r="K63">
        <v>2023</v>
      </c>
      <c r="L63">
        <v>7</v>
      </c>
      <c r="M63" t="b">
        <v>0</v>
      </c>
      <c r="N63" t="s">
        <v>3316</v>
      </c>
      <c r="O63" s="30">
        <v>21</v>
      </c>
      <c r="P63" t="s">
        <v>5273</v>
      </c>
    </row>
    <row r="64" spans="1:16" x14ac:dyDescent="0.3">
      <c r="A64">
        <v>1622</v>
      </c>
      <c r="B64">
        <v>202</v>
      </c>
      <c r="C64" t="s">
        <v>1854</v>
      </c>
      <c r="D64" t="s">
        <v>16</v>
      </c>
      <c r="E64">
        <v>302</v>
      </c>
      <c r="F64">
        <v>105</v>
      </c>
      <c r="G64">
        <v>10</v>
      </c>
      <c r="H64">
        <v>307.05500000000001</v>
      </c>
      <c r="I64">
        <v>3070.55</v>
      </c>
      <c r="J64">
        <v>921.16499999999996</v>
      </c>
      <c r="K64">
        <v>2023</v>
      </c>
      <c r="L64">
        <v>3</v>
      </c>
      <c r="M64" t="b">
        <v>0</v>
      </c>
      <c r="N64" t="s">
        <v>3317</v>
      </c>
      <c r="O64" s="30">
        <v>30</v>
      </c>
      <c r="P64" t="s">
        <v>5277</v>
      </c>
    </row>
    <row r="65" spans="1:16" x14ac:dyDescent="0.3">
      <c r="A65">
        <v>1628</v>
      </c>
      <c r="B65">
        <v>202</v>
      </c>
      <c r="C65" t="s">
        <v>1860</v>
      </c>
      <c r="D65" t="s">
        <v>22</v>
      </c>
      <c r="E65">
        <v>304</v>
      </c>
      <c r="F65">
        <v>105</v>
      </c>
      <c r="G65">
        <v>9</v>
      </c>
      <c r="H65">
        <v>391.34399999999999</v>
      </c>
      <c r="I65">
        <v>3522.096</v>
      </c>
      <c r="J65">
        <v>1056.6288</v>
      </c>
      <c r="K65">
        <v>2023</v>
      </c>
      <c r="L65">
        <v>10</v>
      </c>
      <c r="M65" t="b">
        <v>0</v>
      </c>
      <c r="N65" t="s">
        <v>3318</v>
      </c>
      <c r="O65" s="30">
        <v>30</v>
      </c>
      <c r="P65" t="s">
        <v>5275</v>
      </c>
    </row>
    <row r="66" spans="1:16" x14ac:dyDescent="0.3">
      <c r="A66">
        <v>1636</v>
      </c>
      <c r="B66">
        <v>202</v>
      </c>
      <c r="C66" t="s">
        <v>1868</v>
      </c>
      <c r="D66" t="s">
        <v>31</v>
      </c>
      <c r="E66">
        <v>305</v>
      </c>
      <c r="F66">
        <v>104</v>
      </c>
      <c r="G66">
        <v>4</v>
      </c>
      <c r="H66">
        <v>752.649</v>
      </c>
      <c r="I66">
        <v>3010.596</v>
      </c>
      <c r="J66">
        <v>511.80130000000003</v>
      </c>
      <c r="K66">
        <v>2023</v>
      </c>
      <c r="L66">
        <v>3</v>
      </c>
      <c r="M66" t="b">
        <v>0</v>
      </c>
      <c r="N66" t="s">
        <v>3319</v>
      </c>
      <c r="O66" s="30">
        <v>17</v>
      </c>
      <c r="P66" t="s">
        <v>5277</v>
      </c>
    </row>
    <row r="67" spans="1:16" x14ac:dyDescent="0.3">
      <c r="A67">
        <v>1637</v>
      </c>
      <c r="B67">
        <v>202</v>
      </c>
      <c r="C67" t="s">
        <v>1869</v>
      </c>
      <c r="D67" t="s">
        <v>31</v>
      </c>
      <c r="E67">
        <v>301</v>
      </c>
      <c r="F67">
        <v>104</v>
      </c>
      <c r="G67">
        <v>5</v>
      </c>
      <c r="H67">
        <v>441.28500000000003</v>
      </c>
      <c r="I67">
        <v>2206.4250000000002</v>
      </c>
      <c r="J67">
        <v>419.2208</v>
      </c>
      <c r="K67">
        <v>2023</v>
      </c>
      <c r="L67">
        <v>9</v>
      </c>
      <c r="M67" t="b">
        <v>0</v>
      </c>
      <c r="N67" t="s">
        <v>3320</v>
      </c>
      <c r="O67" s="30">
        <v>19</v>
      </c>
      <c r="P67" t="s">
        <v>5268</v>
      </c>
    </row>
    <row r="68" spans="1:16" x14ac:dyDescent="0.3">
      <c r="A68">
        <v>1660</v>
      </c>
      <c r="B68">
        <v>202</v>
      </c>
      <c r="C68" t="s">
        <v>1892</v>
      </c>
      <c r="D68" t="s">
        <v>18</v>
      </c>
      <c r="E68">
        <v>303</v>
      </c>
      <c r="F68">
        <v>101</v>
      </c>
      <c r="G68">
        <v>7</v>
      </c>
      <c r="H68">
        <v>481.33699999999999</v>
      </c>
      <c r="I68">
        <v>3369.3589999999999</v>
      </c>
      <c r="J68">
        <v>572.79100000000005</v>
      </c>
      <c r="K68">
        <v>2023</v>
      </c>
      <c r="L68">
        <v>8</v>
      </c>
      <c r="M68" t="b">
        <v>0</v>
      </c>
      <c r="N68" t="s">
        <v>3321</v>
      </c>
      <c r="O68" s="30">
        <v>17</v>
      </c>
      <c r="P68" t="s">
        <v>5266</v>
      </c>
    </row>
    <row r="69" spans="1:16" x14ac:dyDescent="0.3">
      <c r="A69">
        <v>1663</v>
      </c>
      <c r="B69">
        <v>202</v>
      </c>
      <c r="C69" t="s">
        <v>1895</v>
      </c>
      <c r="D69" t="s">
        <v>22</v>
      </c>
      <c r="E69">
        <v>304</v>
      </c>
      <c r="F69">
        <v>105</v>
      </c>
      <c r="G69">
        <v>2</v>
      </c>
      <c r="H69">
        <v>822.12</v>
      </c>
      <c r="I69">
        <v>1644.24</v>
      </c>
      <c r="J69">
        <v>411.06</v>
      </c>
      <c r="K69">
        <v>2023</v>
      </c>
      <c r="L69">
        <v>7</v>
      </c>
      <c r="M69" t="b">
        <v>0</v>
      </c>
      <c r="N69" t="s">
        <v>3322</v>
      </c>
      <c r="O69" s="30">
        <v>25</v>
      </c>
      <c r="P69" t="s">
        <v>5273</v>
      </c>
    </row>
    <row r="70" spans="1:16" x14ac:dyDescent="0.3">
      <c r="A70">
        <v>1665</v>
      </c>
      <c r="B70">
        <v>202</v>
      </c>
      <c r="C70" t="s">
        <v>1897</v>
      </c>
      <c r="D70" t="s">
        <v>16</v>
      </c>
      <c r="E70">
        <v>305</v>
      </c>
      <c r="F70">
        <v>104</v>
      </c>
      <c r="G70">
        <v>8</v>
      </c>
      <c r="H70">
        <v>579.39</v>
      </c>
      <c r="I70">
        <v>4635.12</v>
      </c>
      <c r="J70">
        <v>695.26800000000003</v>
      </c>
      <c r="K70">
        <v>2023</v>
      </c>
      <c r="L70">
        <v>10</v>
      </c>
      <c r="M70" t="b">
        <v>0</v>
      </c>
      <c r="N70" t="s">
        <v>3323</v>
      </c>
      <c r="O70" s="30">
        <v>15</v>
      </c>
      <c r="P70" t="s">
        <v>5275</v>
      </c>
    </row>
    <row r="71" spans="1:16" x14ac:dyDescent="0.3">
      <c r="A71">
        <v>1682</v>
      </c>
      <c r="B71">
        <v>202</v>
      </c>
      <c r="C71" t="s">
        <v>1914</v>
      </c>
      <c r="D71" t="s">
        <v>16</v>
      </c>
      <c r="E71">
        <v>301</v>
      </c>
      <c r="F71">
        <v>103</v>
      </c>
      <c r="G71">
        <v>8</v>
      </c>
      <c r="H71">
        <v>89.652000000000001</v>
      </c>
      <c r="I71">
        <v>717.21600000000001</v>
      </c>
      <c r="J71">
        <v>215.16480000000001</v>
      </c>
      <c r="K71">
        <v>2023</v>
      </c>
      <c r="L71">
        <v>5</v>
      </c>
      <c r="M71" t="b">
        <v>0</v>
      </c>
      <c r="N71" t="s">
        <v>3324</v>
      </c>
      <c r="O71" s="30">
        <v>30</v>
      </c>
      <c r="P71" t="s">
        <v>5267</v>
      </c>
    </row>
    <row r="72" spans="1:16" x14ac:dyDescent="0.3">
      <c r="A72">
        <v>1684</v>
      </c>
      <c r="B72">
        <v>202</v>
      </c>
      <c r="C72" t="s">
        <v>1916</v>
      </c>
      <c r="D72" t="s">
        <v>18</v>
      </c>
      <c r="E72">
        <v>302</v>
      </c>
      <c r="F72">
        <v>103</v>
      </c>
      <c r="G72">
        <v>10</v>
      </c>
      <c r="H72">
        <v>564.88199999999995</v>
      </c>
      <c r="I72">
        <v>5648.82</v>
      </c>
      <c r="J72">
        <v>960.29939999999999</v>
      </c>
      <c r="K72">
        <v>2023</v>
      </c>
      <c r="L72">
        <v>1</v>
      </c>
      <c r="M72" t="b">
        <v>0</v>
      </c>
      <c r="N72" t="s">
        <v>3325</v>
      </c>
      <c r="O72" s="30">
        <v>17</v>
      </c>
      <c r="P72" t="s">
        <v>5269</v>
      </c>
    </row>
    <row r="73" spans="1:16" x14ac:dyDescent="0.3">
      <c r="A73">
        <v>1688</v>
      </c>
      <c r="B73">
        <v>202</v>
      </c>
      <c r="C73" t="s">
        <v>1920</v>
      </c>
      <c r="D73" t="s">
        <v>22</v>
      </c>
      <c r="E73">
        <v>304</v>
      </c>
      <c r="F73">
        <v>105</v>
      </c>
      <c r="G73">
        <v>10</v>
      </c>
      <c r="H73">
        <v>423.30500000000001</v>
      </c>
      <c r="I73">
        <v>4233.05</v>
      </c>
      <c r="J73">
        <v>1269.915</v>
      </c>
      <c r="K73">
        <v>2023</v>
      </c>
      <c r="L73">
        <v>1</v>
      </c>
      <c r="M73" t="b">
        <v>0</v>
      </c>
      <c r="N73" t="s">
        <v>3326</v>
      </c>
      <c r="O73" s="30">
        <v>30</v>
      </c>
      <c r="P73" t="s">
        <v>5269</v>
      </c>
    </row>
    <row r="74" spans="1:16" x14ac:dyDescent="0.3">
      <c r="A74">
        <v>1701</v>
      </c>
      <c r="B74">
        <v>202</v>
      </c>
      <c r="C74" t="s">
        <v>1933</v>
      </c>
      <c r="D74" t="s">
        <v>28</v>
      </c>
      <c r="E74">
        <v>305</v>
      </c>
      <c r="F74">
        <v>102</v>
      </c>
      <c r="G74">
        <v>6</v>
      </c>
      <c r="H74">
        <v>745.24</v>
      </c>
      <c r="I74">
        <v>4471.4399999999996</v>
      </c>
      <c r="J74">
        <v>670.71600000000001</v>
      </c>
      <c r="K74">
        <v>2023</v>
      </c>
      <c r="L74">
        <v>1</v>
      </c>
      <c r="M74" t="b">
        <v>0</v>
      </c>
      <c r="N74" t="s">
        <v>3327</v>
      </c>
      <c r="O74" s="30">
        <v>15</v>
      </c>
      <c r="P74" t="s">
        <v>5269</v>
      </c>
    </row>
    <row r="75" spans="1:16" x14ac:dyDescent="0.3">
      <c r="A75">
        <v>1732</v>
      </c>
      <c r="B75">
        <v>202</v>
      </c>
      <c r="C75" t="s">
        <v>1964</v>
      </c>
      <c r="D75" t="s">
        <v>16</v>
      </c>
      <c r="E75">
        <v>303</v>
      </c>
      <c r="F75">
        <v>102</v>
      </c>
      <c r="G75">
        <v>7</v>
      </c>
      <c r="H75">
        <v>101.30800000000001</v>
      </c>
      <c r="I75">
        <v>709.15599999999995</v>
      </c>
      <c r="J75">
        <v>120.5565</v>
      </c>
      <c r="K75">
        <v>2023</v>
      </c>
      <c r="L75">
        <v>9</v>
      </c>
      <c r="M75" t="b">
        <v>0</v>
      </c>
      <c r="N75" t="s">
        <v>3328</v>
      </c>
      <c r="O75" s="30">
        <v>17</v>
      </c>
      <c r="P75" t="s">
        <v>5268</v>
      </c>
    </row>
    <row r="76" spans="1:16" x14ac:dyDescent="0.3">
      <c r="A76">
        <v>1741</v>
      </c>
      <c r="B76">
        <v>202</v>
      </c>
      <c r="C76" t="s">
        <v>1973</v>
      </c>
      <c r="D76" t="s">
        <v>18</v>
      </c>
      <c r="E76">
        <v>301</v>
      </c>
      <c r="F76">
        <v>104</v>
      </c>
      <c r="G76">
        <v>9</v>
      </c>
      <c r="H76">
        <v>665.38400000000001</v>
      </c>
      <c r="I76">
        <v>5988.4560000000001</v>
      </c>
      <c r="J76">
        <v>1497.114</v>
      </c>
      <c r="K76">
        <v>2023</v>
      </c>
      <c r="L76">
        <v>9</v>
      </c>
      <c r="M76" t="b">
        <v>0</v>
      </c>
      <c r="N76" t="s">
        <v>3329</v>
      </c>
      <c r="O76" s="30">
        <v>25</v>
      </c>
      <c r="P76" t="s">
        <v>5268</v>
      </c>
    </row>
    <row r="77" spans="1:16" x14ac:dyDescent="0.3">
      <c r="A77">
        <v>1749</v>
      </c>
      <c r="B77">
        <v>202</v>
      </c>
      <c r="C77" t="s">
        <v>1981</v>
      </c>
      <c r="D77" t="s">
        <v>18</v>
      </c>
      <c r="E77">
        <v>305</v>
      </c>
      <c r="F77">
        <v>104</v>
      </c>
      <c r="G77">
        <v>7</v>
      </c>
      <c r="H77">
        <v>462.21</v>
      </c>
      <c r="I77">
        <v>3235.47</v>
      </c>
      <c r="J77">
        <v>485.32049999999998</v>
      </c>
      <c r="K77">
        <v>2023</v>
      </c>
      <c r="L77">
        <v>9</v>
      </c>
      <c r="M77" t="b">
        <v>0</v>
      </c>
      <c r="N77" t="s">
        <v>3330</v>
      </c>
      <c r="O77" s="30">
        <v>15</v>
      </c>
      <c r="P77" t="s">
        <v>5268</v>
      </c>
    </row>
    <row r="78" spans="1:16" x14ac:dyDescent="0.3">
      <c r="A78">
        <v>1781</v>
      </c>
      <c r="B78">
        <v>202</v>
      </c>
      <c r="C78" t="s">
        <v>2013</v>
      </c>
      <c r="D78" t="s">
        <v>28</v>
      </c>
      <c r="E78">
        <v>305</v>
      </c>
      <c r="F78">
        <v>103</v>
      </c>
      <c r="G78">
        <v>4</v>
      </c>
      <c r="H78">
        <v>833.37300000000005</v>
      </c>
      <c r="I78">
        <v>3333.4920000000002</v>
      </c>
      <c r="J78">
        <v>633.36350000000004</v>
      </c>
      <c r="K78">
        <v>2023</v>
      </c>
      <c r="L78">
        <v>6</v>
      </c>
      <c r="M78" t="b">
        <v>0</v>
      </c>
      <c r="N78" t="s">
        <v>3331</v>
      </c>
      <c r="O78" s="30">
        <v>19</v>
      </c>
      <c r="P78" t="s">
        <v>5270</v>
      </c>
    </row>
    <row r="79" spans="1:16" x14ac:dyDescent="0.3">
      <c r="A79">
        <v>1792</v>
      </c>
      <c r="B79">
        <v>202</v>
      </c>
      <c r="C79" t="s">
        <v>2024</v>
      </c>
      <c r="D79" t="s">
        <v>18</v>
      </c>
      <c r="E79">
        <v>302</v>
      </c>
      <c r="F79">
        <v>101</v>
      </c>
      <c r="G79">
        <v>3</v>
      </c>
      <c r="H79">
        <v>773.97699999999998</v>
      </c>
      <c r="I79">
        <v>2321.931</v>
      </c>
      <c r="J79">
        <v>394.72829999999999</v>
      </c>
      <c r="K79">
        <v>2023</v>
      </c>
      <c r="L79">
        <v>3</v>
      </c>
      <c r="M79" t="b">
        <v>0</v>
      </c>
      <c r="N79" t="s">
        <v>3332</v>
      </c>
      <c r="O79" s="30">
        <v>17</v>
      </c>
      <c r="P79" t="s">
        <v>5277</v>
      </c>
    </row>
    <row r="80" spans="1:16" x14ac:dyDescent="0.3">
      <c r="A80">
        <v>1799</v>
      </c>
      <c r="B80">
        <v>202</v>
      </c>
      <c r="C80" t="s">
        <v>2031</v>
      </c>
      <c r="D80" t="s">
        <v>20</v>
      </c>
      <c r="E80">
        <v>301</v>
      </c>
      <c r="F80">
        <v>103</v>
      </c>
      <c r="G80">
        <v>4</v>
      </c>
      <c r="H80">
        <v>409.44799999999998</v>
      </c>
      <c r="I80">
        <v>1637.7919999999999</v>
      </c>
      <c r="J80">
        <v>311.18049999999999</v>
      </c>
      <c r="K80">
        <v>2023</v>
      </c>
      <c r="L80">
        <v>9</v>
      </c>
      <c r="M80" t="b">
        <v>0</v>
      </c>
      <c r="N80" t="s">
        <v>3333</v>
      </c>
      <c r="O80" s="30">
        <v>19</v>
      </c>
      <c r="P80" t="s">
        <v>5268</v>
      </c>
    </row>
    <row r="81" spans="1:16" x14ac:dyDescent="0.3">
      <c r="A81">
        <v>1800</v>
      </c>
      <c r="B81">
        <v>202</v>
      </c>
      <c r="C81" t="s">
        <v>2032</v>
      </c>
      <c r="D81" t="s">
        <v>16</v>
      </c>
      <c r="E81">
        <v>305</v>
      </c>
      <c r="F81">
        <v>101</v>
      </c>
      <c r="G81">
        <v>7</v>
      </c>
      <c r="H81">
        <v>72.881</v>
      </c>
      <c r="I81">
        <v>510.16699999999997</v>
      </c>
      <c r="J81">
        <v>107.13509999999999</v>
      </c>
      <c r="K81">
        <v>2023</v>
      </c>
      <c r="L81">
        <v>3</v>
      </c>
      <c r="M81" t="b">
        <v>0</v>
      </c>
      <c r="N81" t="s">
        <v>3334</v>
      </c>
      <c r="O81" s="30">
        <v>21</v>
      </c>
      <c r="P81" t="s">
        <v>5277</v>
      </c>
    </row>
    <row r="82" spans="1:16" x14ac:dyDescent="0.3">
      <c r="A82">
        <v>1815</v>
      </c>
      <c r="B82">
        <v>202</v>
      </c>
      <c r="C82" t="s">
        <v>2047</v>
      </c>
      <c r="D82" t="s">
        <v>22</v>
      </c>
      <c r="E82">
        <v>301</v>
      </c>
      <c r="F82">
        <v>103</v>
      </c>
      <c r="G82">
        <v>1</v>
      </c>
      <c r="H82">
        <v>576.41399999999999</v>
      </c>
      <c r="I82">
        <v>576.41399999999999</v>
      </c>
      <c r="J82">
        <v>86.462100000000007</v>
      </c>
      <c r="K82">
        <v>2023</v>
      </c>
      <c r="L82">
        <v>9</v>
      </c>
      <c r="M82" t="b">
        <v>0</v>
      </c>
      <c r="N82" t="s">
        <v>3335</v>
      </c>
      <c r="O82" s="30">
        <v>15</v>
      </c>
      <c r="P82" t="s">
        <v>5268</v>
      </c>
    </row>
    <row r="83" spans="1:16" x14ac:dyDescent="0.3">
      <c r="A83">
        <v>1827</v>
      </c>
      <c r="B83">
        <v>202</v>
      </c>
      <c r="C83" t="s">
        <v>2059</v>
      </c>
      <c r="D83" t="s">
        <v>16</v>
      </c>
      <c r="E83">
        <v>302</v>
      </c>
      <c r="F83">
        <v>104</v>
      </c>
      <c r="G83">
        <v>5</v>
      </c>
      <c r="H83">
        <v>138.94200000000001</v>
      </c>
      <c r="I83">
        <v>694.71</v>
      </c>
      <c r="J83">
        <v>104.20650000000001</v>
      </c>
      <c r="K83">
        <v>2023</v>
      </c>
      <c r="L83">
        <v>11</v>
      </c>
      <c r="M83" t="b">
        <v>0</v>
      </c>
      <c r="N83" t="s">
        <v>3336</v>
      </c>
      <c r="O83" s="30">
        <v>15</v>
      </c>
      <c r="P83" t="s">
        <v>5271</v>
      </c>
    </row>
    <row r="84" spans="1:16" x14ac:dyDescent="0.3">
      <c r="A84">
        <v>1828</v>
      </c>
      <c r="B84">
        <v>202</v>
      </c>
      <c r="C84" t="s">
        <v>2060</v>
      </c>
      <c r="D84" t="s">
        <v>28</v>
      </c>
      <c r="E84">
        <v>303</v>
      </c>
      <c r="F84">
        <v>102</v>
      </c>
      <c r="G84">
        <v>3</v>
      </c>
      <c r="H84">
        <v>314.495</v>
      </c>
      <c r="I84">
        <v>943.48500000000001</v>
      </c>
      <c r="J84">
        <v>160.39240000000001</v>
      </c>
      <c r="K84">
        <v>2023</v>
      </c>
      <c r="L84">
        <v>6</v>
      </c>
      <c r="M84" t="b">
        <v>0</v>
      </c>
      <c r="N84" t="s">
        <v>3337</v>
      </c>
      <c r="O84" s="30">
        <v>17</v>
      </c>
      <c r="P84" t="s">
        <v>5270</v>
      </c>
    </row>
    <row r="85" spans="1:16" x14ac:dyDescent="0.3">
      <c r="A85">
        <v>1838</v>
      </c>
      <c r="B85">
        <v>202</v>
      </c>
      <c r="C85" t="s">
        <v>2070</v>
      </c>
      <c r="D85" t="s">
        <v>28</v>
      </c>
      <c r="E85">
        <v>303</v>
      </c>
      <c r="F85">
        <v>104</v>
      </c>
      <c r="G85">
        <v>2</v>
      </c>
      <c r="H85">
        <v>588.16300000000001</v>
      </c>
      <c r="I85">
        <v>1176.326</v>
      </c>
      <c r="J85">
        <v>352.89780000000002</v>
      </c>
      <c r="K85">
        <v>2023</v>
      </c>
      <c r="L85">
        <v>11</v>
      </c>
      <c r="M85" t="b">
        <v>0</v>
      </c>
      <c r="N85" t="s">
        <v>3338</v>
      </c>
      <c r="O85" s="30">
        <v>30</v>
      </c>
      <c r="P85" t="s">
        <v>5271</v>
      </c>
    </row>
    <row r="86" spans="1:16" x14ac:dyDescent="0.3">
      <c r="A86">
        <v>1857</v>
      </c>
      <c r="B86">
        <v>202</v>
      </c>
      <c r="C86" t="s">
        <v>2089</v>
      </c>
      <c r="D86" t="s">
        <v>18</v>
      </c>
      <c r="E86">
        <v>304</v>
      </c>
      <c r="F86">
        <v>105</v>
      </c>
      <c r="G86">
        <v>7</v>
      </c>
      <c r="H86">
        <v>531.154</v>
      </c>
      <c r="I86">
        <v>3718.078</v>
      </c>
      <c r="J86">
        <v>557.71169999999995</v>
      </c>
      <c r="K86">
        <v>2023</v>
      </c>
      <c r="L86">
        <v>6</v>
      </c>
      <c r="M86" t="b">
        <v>0</v>
      </c>
      <c r="N86" t="s">
        <v>3339</v>
      </c>
      <c r="O86" s="30">
        <v>15</v>
      </c>
      <c r="P86" t="s">
        <v>5270</v>
      </c>
    </row>
    <row r="87" spans="1:16" x14ac:dyDescent="0.3">
      <c r="A87">
        <v>1870</v>
      </c>
      <c r="B87">
        <v>202</v>
      </c>
      <c r="C87" t="s">
        <v>2102</v>
      </c>
      <c r="D87" t="s">
        <v>31</v>
      </c>
      <c r="E87">
        <v>305</v>
      </c>
      <c r="F87">
        <v>101</v>
      </c>
      <c r="G87">
        <v>9</v>
      </c>
      <c r="H87">
        <v>323.392</v>
      </c>
      <c r="I87">
        <v>2910.5279999999998</v>
      </c>
      <c r="J87">
        <v>494.78980000000001</v>
      </c>
      <c r="K87">
        <v>2023</v>
      </c>
      <c r="L87">
        <v>3</v>
      </c>
      <c r="M87" t="b">
        <v>0</v>
      </c>
      <c r="N87" t="s">
        <v>3340</v>
      </c>
      <c r="O87" s="30">
        <v>17</v>
      </c>
      <c r="P87" t="s">
        <v>5277</v>
      </c>
    </row>
    <row r="88" spans="1:16" x14ac:dyDescent="0.3">
      <c r="A88">
        <v>1894</v>
      </c>
      <c r="B88">
        <v>202</v>
      </c>
      <c r="C88" t="s">
        <v>2126</v>
      </c>
      <c r="D88" t="s">
        <v>26</v>
      </c>
      <c r="E88">
        <v>304</v>
      </c>
      <c r="F88">
        <v>104</v>
      </c>
      <c r="G88">
        <v>7</v>
      </c>
      <c r="H88">
        <v>319.61</v>
      </c>
      <c r="I88">
        <v>2237.27</v>
      </c>
      <c r="J88">
        <v>380.33589999999998</v>
      </c>
      <c r="K88">
        <v>2023</v>
      </c>
      <c r="L88">
        <v>5</v>
      </c>
      <c r="M88" t="b">
        <v>0</v>
      </c>
      <c r="N88" t="s">
        <v>3341</v>
      </c>
      <c r="O88" s="30">
        <v>17</v>
      </c>
      <c r="P88" t="s">
        <v>5267</v>
      </c>
    </row>
    <row r="89" spans="1:16" x14ac:dyDescent="0.3">
      <c r="A89">
        <v>1896</v>
      </c>
      <c r="B89">
        <v>202</v>
      </c>
      <c r="C89" t="s">
        <v>2128</v>
      </c>
      <c r="D89" t="s">
        <v>18</v>
      </c>
      <c r="E89">
        <v>303</v>
      </c>
      <c r="F89">
        <v>103</v>
      </c>
      <c r="G89">
        <v>1</v>
      </c>
      <c r="H89">
        <v>701.18899999999996</v>
      </c>
      <c r="I89">
        <v>701.18899999999996</v>
      </c>
      <c r="J89">
        <v>147.24969999999999</v>
      </c>
      <c r="K89">
        <v>2023</v>
      </c>
      <c r="L89">
        <v>12</v>
      </c>
      <c r="M89" t="b">
        <v>0</v>
      </c>
      <c r="N89" t="s">
        <v>3342</v>
      </c>
      <c r="O89" s="30">
        <v>21</v>
      </c>
      <c r="P89" t="s">
        <v>5274</v>
      </c>
    </row>
    <row r="90" spans="1:16" x14ac:dyDescent="0.3">
      <c r="A90">
        <v>1912</v>
      </c>
      <c r="B90">
        <v>202</v>
      </c>
      <c r="C90" t="s">
        <v>2144</v>
      </c>
      <c r="D90" t="s">
        <v>18</v>
      </c>
      <c r="E90">
        <v>301</v>
      </c>
      <c r="F90">
        <v>102</v>
      </c>
      <c r="G90">
        <v>10</v>
      </c>
      <c r="H90">
        <v>117.92400000000001</v>
      </c>
      <c r="I90">
        <v>1179.24</v>
      </c>
      <c r="J90">
        <v>200.4708</v>
      </c>
      <c r="K90">
        <v>2023</v>
      </c>
      <c r="L90">
        <v>2</v>
      </c>
      <c r="M90" t="b">
        <v>0</v>
      </c>
      <c r="N90" t="s">
        <v>3343</v>
      </c>
      <c r="O90" s="30">
        <v>17</v>
      </c>
      <c r="P90" t="s">
        <v>5276</v>
      </c>
    </row>
    <row r="91" spans="1:16" x14ac:dyDescent="0.3">
      <c r="A91">
        <v>1930</v>
      </c>
      <c r="B91">
        <v>202</v>
      </c>
      <c r="C91" t="s">
        <v>2162</v>
      </c>
      <c r="D91" t="s">
        <v>18</v>
      </c>
      <c r="E91">
        <v>303</v>
      </c>
      <c r="F91">
        <v>103</v>
      </c>
      <c r="G91">
        <v>10</v>
      </c>
      <c r="H91">
        <v>300.42099999999999</v>
      </c>
      <c r="I91">
        <v>3004.21</v>
      </c>
      <c r="J91">
        <v>510.71570000000003</v>
      </c>
      <c r="K91">
        <v>2023</v>
      </c>
      <c r="L91">
        <v>12</v>
      </c>
      <c r="M91" t="b">
        <v>0</v>
      </c>
      <c r="N91" t="s">
        <v>3344</v>
      </c>
      <c r="O91" s="30">
        <v>17</v>
      </c>
      <c r="P91" t="s">
        <v>5274</v>
      </c>
    </row>
    <row r="92" spans="1:16" x14ac:dyDescent="0.3">
      <c r="A92">
        <v>1934</v>
      </c>
      <c r="B92">
        <v>202</v>
      </c>
      <c r="C92" t="s">
        <v>2166</v>
      </c>
      <c r="D92" t="s">
        <v>22</v>
      </c>
      <c r="E92">
        <v>304</v>
      </c>
      <c r="F92">
        <v>102</v>
      </c>
      <c r="G92">
        <v>8</v>
      </c>
      <c r="H92">
        <v>547.46</v>
      </c>
      <c r="I92">
        <v>4379.68</v>
      </c>
      <c r="J92">
        <v>1313.904</v>
      </c>
      <c r="K92">
        <v>2023</v>
      </c>
      <c r="L92">
        <v>10</v>
      </c>
      <c r="M92" t="b">
        <v>0</v>
      </c>
      <c r="N92" t="s">
        <v>3345</v>
      </c>
      <c r="O92" s="30">
        <v>30</v>
      </c>
      <c r="P92" t="s">
        <v>5275</v>
      </c>
    </row>
    <row r="93" spans="1:16" x14ac:dyDescent="0.3">
      <c r="A93">
        <v>1952</v>
      </c>
      <c r="B93">
        <v>202</v>
      </c>
      <c r="C93" t="s">
        <v>2184</v>
      </c>
      <c r="D93" t="s">
        <v>31</v>
      </c>
      <c r="E93">
        <v>303</v>
      </c>
      <c r="F93">
        <v>101</v>
      </c>
      <c r="G93">
        <v>1</v>
      </c>
      <c r="H93">
        <v>236.964</v>
      </c>
      <c r="I93">
        <v>236.964</v>
      </c>
      <c r="J93">
        <v>71.089200000000005</v>
      </c>
      <c r="K93">
        <v>2023</v>
      </c>
      <c r="L93">
        <v>2</v>
      </c>
      <c r="M93" t="b">
        <v>0</v>
      </c>
      <c r="N93" t="s">
        <v>3346</v>
      </c>
      <c r="O93" s="30">
        <v>30</v>
      </c>
      <c r="P93" t="s">
        <v>5276</v>
      </c>
    </row>
    <row r="94" spans="1:16" x14ac:dyDescent="0.3">
      <c r="A94">
        <v>1953</v>
      </c>
      <c r="B94">
        <v>202</v>
      </c>
      <c r="C94" t="s">
        <v>2185</v>
      </c>
      <c r="D94" t="s">
        <v>22</v>
      </c>
      <c r="E94">
        <v>304</v>
      </c>
      <c r="F94">
        <v>105</v>
      </c>
      <c r="G94">
        <v>4</v>
      </c>
      <c r="H94">
        <v>811.64200000000005</v>
      </c>
      <c r="I94">
        <v>3246.5680000000002</v>
      </c>
      <c r="J94">
        <v>486.98520000000002</v>
      </c>
      <c r="K94">
        <v>2023</v>
      </c>
      <c r="L94">
        <v>3</v>
      </c>
      <c r="M94" t="b">
        <v>0</v>
      </c>
      <c r="N94" t="s">
        <v>3347</v>
      </c>
      <c r="O94" s="30">
        <v>15</v>
      </c>
      <c r="P94" t="s">
        <v>5277</v>
      </c>
    </row>
    <row r="95" spans="1:16" x14ac:dyDescent="0.3">
      <c r="A95">
        <v>1959</v>
      </c>
      <c r="B95">
        <v>202</v>
      </c>
      <c r="C95" t="s">
        <v>2191</v>
      </c>
      <c r="D95" t="s">
        <v>20</v>
      </c>
      <c r="E95">
        <v>302</v>
      </c>
      <c r="F95">
        <v>102</v>
      </c>
      <c r="G95">
        <v>4</v>
      </c>
      <c r="H95">
        <v>509.113</v>
      </c>
      <c r="I95">
        <v>2036.452</v>
      </c>
      <c r="J95">
        <v>305.46780000000001</v>
      </c>
      <c r="K95">
        <v>2023</v>
      </c>
      <c r="L95">
        <v>9</v>
      </c>
      <c r="M95" t="b">
        <v>0</v>
      </c>
      <c r="N95" t="s">
        <v>3348</v>
      </c>
      <c r="O95" s="30">
        <v>15</v>
      </c>
      <c r="P95" t="s">
        <v>5268</v>
      </c>
    </row>
    <row r="96" spans="1:16" x14ac:dyDescent="0.3">
      <c r="A96">
        <v>1962</v>
      </c>
      <c r="B96">
        <v>202</v>
      </c>
      <c r="C96" t="s">
        <v>2194</v>
      </c>
      <c r="D96" t="s">
        <v>31</v>
      </c>
      <c r="E96">
        <v>304</v>
      </c>
      <c r="F96">
        <v>103</v>
      </c>
      <c r="G96">
        <v>10</v>
      </c>
      <c r="H96">
        <v>313.565</v>
      </c>
      <c r="I96">
        <v>3135.65</v>
      </c>
      <c r="J96">
        <v>658.48649999999998</v>
      </c>
      <c r="K96">
        <v>2023</v>
      </c>
      <c r="L96">
        <v>2</v>
      </c>
      <c r="M96" t="b">
        <v>0</v>
      </c>
      <c r="N96" t="s">
        <v>3349</v>
      </c>
      <c r="O96" s="30">
        <v>21</v>
      </c>
      <c r="P96" t="s">
        <v>5276</v>
      </c>
    </row>
    <row r="97" spans="1:16" x14ac:dyDescent="0.3">
      <c r="A97">
        <v>1966</v>
      </c>
      <c r="B97">
        <v>202</v>
      </c>
      <c r="C97" t="s">
        <v>2198</v>
      </c>
      <c r="D97" t="s">
        <v>28</v>
      </c>
      <c r="E97">
        <v>302</v>
      </c>
      <c r="F97">
        <v>103</v>
      </c>
      <c r="G97">
        <v>2</v>
      </c>
      <c r="H97">
        <v>262.78699999999998</v>
      </c>
      <c r="I97">
        <v>525.57399999999996</v>
      </c>
      <c r="J97">
        <v>89.3476</v>
      </c>
      <c r="K97">
        <v>2023</v>
      </c>
      <c r="L97">
        <v>6</v>
      </c>
      <c r="M97" t="b">
        <v>0</v>
      </c>
      <c r="N97" t="s">
        <v>3350</v>
      </c>
      <c r="O97" s="30">
        <v>17</v>
      </c>
      <c r="P97" t="s">
        <v>5270</v>
      </c>
    </row>
    <row r="98" spans="1:16" x14ac:dyDescent="0.3">
      <c r="A98">
        <v>1970</v>
      </c>
      <c r="B98">
        <v>202</v>
      </c>
      <c r="C98" t="s">
        <v>2202</v>
      </c>
      <c r="D98" t="s">
        <v>26</v>
      </c>
      <c r="E98">
        <v>305</v>
      </c>
      <c r="F98">
        <v>101</v>
      </c>
      <c r="G98">
        <v>5</v>
      </c>
      <c r="H98">
        <v>885.82500000000005</v>
      </c>
      <c r="I98">
        <v>4429.125</v>
      </c>
      <c r="J98">
        <v>1328.7375</v>
      </c>
      <c r="K98">
        <v>2023</v>
      </c>
      <c r="L98">
        <v>9</v>
      </c>
      <c r="M98" t="b">
        <v>0</v>
      </c>
      <c r="N98" t="s">
        <v>3351</v>
      </c>
      <c r="O98" s="30">
        <v>30</v>
      </c>
      <c r="P98" t="s">
        <v>5268</v>
      </c>
    </row>
    <row r="99" spans="1:16" x14ac:dyDescent="0.3">
      <c r="A99">
        <v>1974</v>
      </c>
      <c r="B99">
        <v>202</v>
      </c>
      <c r="C99" t="s">
        <v>2206</v>
      </c>
      <c r="D99" t="s">
        <v>16</v>
      </c>
      <c r="E99">
        <v>304</v>
      </c>
      <c r="F99">
        <v>103</v>
      </c>
      <c r="G99">
        <v>4</v>
      </c>
      <c r="H99">
        <v>730.54600000000005</v>
      </c>
      <c r="I99">
        <v>2922.1840000000002</v>
      </c>
      <c r="J99">
        <v>613.65859999999998</v>
      </c>
      <c r="K99">
        <v>2023</v>
      </c>
      <c r="L99">
        <v>5</v>
      </c>
      <c r="M99" t="b">
        <v>0</v>
      </c>
      <c r="N99" t="s">
        <v>3352</v>
      </c>
      <c r="O99" s="30">
        <v>21</v>
      </c>
      <c r="P99" t="s">
        <v>5267</v>
      </c>
    </row>
    <row r="100" spans="1:16" x14ac:dyDescent="0.3">
      <c r="A100">
        <v>1984</v>
      </c>
      <c r="B100">
        <v>202</v>
      </c>
      <c r="C100" t="s">
        <v>2216</v>
      </c>
      <c r="D100" t="s">
        <v>16</v>
      </c>
      <c r="E100">
        <v>305</v>
      </c>
      <c r="F100">
        <v>101</v>
      </c>
      <c r="G100">
        <v>10</v>
      </c>
      <c r="H100">
        <v>577.71600000000001</v>
      </c>
      <c r="I100">
        <v>5777.16</v>
      </c>
      <c r="J100">
        <v>982.11720000000003</v>
      </c>
      <c r="K100">
        <v>2023</v>
      </c>
      <c r="L100">
        <v>1</v>
      </c>
      <c r="M100" t="b">
        <v>0</v>
      </c>
      <c r="N100" t="s">
        <v>3353</v>
      </c>
      <c r="O100" s="30">
        <v>17</v>
      </c>
      <c r="P100" t="s">
        <v>5269</v>
      </c>
    </row>
    <row r="101" spans="1:16" x14ac:dyDescent="0.3">
      <c r="A101">
        <v>1988</v>
      </c>
      <c r="B101">
        <v>202</v>
      </c>
      <c r="C101" t="s">
        <v>2220</v>
      </c>
      <c r="D101" t="s">
        <v>31</v>
      </c>
      <c r="E101">
        <v>301</v>
      </c>
      <c r="F101">
        <v>101</v>
      </c>
      <c r="G101">
        <v>2</v>
      </c>
      <c r="H101">
        <v>869.05399999999997</v>
      </c>
      <c r="I101">
        <v>1738.1079999999999</v>
      </c>
      <c r="J101">
        <v>521.43240000000003</v>
      </c>
      <c r="K101">
        <v>2023</v>
      </c>
      <c r="L101">
        <v>1</v>
      </c>
      <c r="M101" t="b">
        <v>0</v>
      </c>
      <c r="N101" t="s">
        <v>3354</v>
      </c>
      <c r="O101" s="30">
        <v>30</v>
      </c>
      <c r="P101" t="s">
        <v>5269</v>
      </c>
    </row>
    <row r="102" spans="1:16" x14ac:dyDescent="0.3">
      <c r="A102">
        <v>1993</v>
      </c>
      <c r="B102">
        <v>202</v>
      </c>
      <c r="C102" t="s">
        <v>2225</v>
      </c>
      <c r="D102" t="s">
        <v>26</v>
      </c>
      <c r="E102">
        <v>302</v>
      </c>
      <c r="F102">
        <v>101</v>
      </c>
      <c r="G102">
        <v>6</v>
      </c>
      <c r="H102">
        <v>419.36799999999999</v>
      </c>
      <c r="I102">
        <v>2516.2080000000001</v>
      </c>
      <c r="J102">
        <v>629.05200000000002</v>
      </c>
      <c r="K102">
        <v>2023</v>
      </c>
      <c r="L102">
        <v>11</v>
      </c>
      <c r="M102" t="b">
        <v>0</v>
      </c>
      <c r="N102" t="s">
        <v>3355</v>
      </c>
      <c r="O102" s="30">
        <v>25</v>
      </c>
      <c r="P102" t="s">
        <v>5271</v>
      </c>
    </row>
    <row r="103" spans="1:16" x14ac:dyDescent="0.3">
      <c r="A103">
        <v>2016</v>
      </c>
      <c r="B103">
        <v>202</v>
      </c>
      <c r="C103" t="s">
        <v>2248</v>
      </c>
      <c r="D103" t="s">
        <v>16</v>
      </c>
      <c r="E103">
        <v>302</v>
      </c>
      <c r="F103">
        <v>104</v>
      </c>
      <c r="G103">
        <v>4</v>
      </c>
      <c r="H103">
        <v>228.47</v>
      </c>
      <c r="I103">
        <v>913.88</v>
      </c>
      <c r="J103">
        <v>191.91480000000001</v>
      </c>
      <c r="K103">
        <v>2023</v>
      </c>
      <c r="L103">
        <v>10</v>
      </c>
      <c r="M103" t="b">
        <v>0</v>
      </c>
      <c r="N103" t="s">
        <v>3356</v>
      </c>
      <c r="O103" s="30">
        <v>21</v>
      </c>
      <c r="P103" t="s">
        <v>5275</v>
      </c>
    </row>
    <row r="104" spans="1:16" x14ac:dyDescent="0.3">
      <c r="A104">
        <v>2017</v>
      </c>
      <c r="B104">
        <v>202</v>
      </c>
      <c r="C104" t="s">
        <v>2249</v>
      </c>
      <c r="D104" t="s">
        <v>22</v>
      </c>
      <c r="E104">
        <v>302</v>
      </c>
      <c r="F104">
        <v>105</v>
      </c>
      <c r="G104">
        <v>4</v>
      </c>
      <c r="H104">
        <v>324.26</v>
      </c>
      <c r="I104">
        <v>1297.04</v>
      </c>
      <c r="J104">
        <v>324.26</v>
      </c>
      <c r="K104">
        <v>2023</v>
      </c>
      <c r="L104">
        <v>12</v>
      </c>
      <c r="M104" t="b">
        <v>0</v>
      </c>
      <c r="N104" t="s">
        <v>3357</v>
      </c>
      <c r="O104" s="30">
        <v>25</v>
      </c>
      <c r="P104" t="s">
        <v>5274</v>
      </c>
    </row>
    <row r="105" spans="1:16" x14ac:dyDescent="0.3">
      <c r="A105">
        <v>2028</v>
      </c>
      <c r="B105">
        <v>202</v>
      </c>
      <c r="C105" t="s">
        <v>2260</v>
      </c>
      <c r="D105" t="s">
        <v>26</v>
      </c>
      <c r="E105">
        <v>302</v>
      </c>
      <c r="F105">
        <v>104</v>
      </c>
      <c r="G105">
        <v>2</v>
      </c>
      <c r="H105">
        <v>187.798</v>
      </c>
      <c r="I105">
        <v>375.596</v>
      </c>
      <c r="J105">
        <v>78.875200000000007</v>
      </c>
      <c r="K105">
        <v>2023</v>
      </c>
      <c r="L105">
        <v>12</v>
      </c>
      <c r="M105" t="b">
        <v>0</v>
      </c>
      <c r="N105" t="s">
        <v>3358</v>
      </c>
      <c r="O105" s="30">
        <v>21</v>
      </c>
      <c r="P105" t="s">
        <v>5274</v>
      </c>
    </row>
    <row r="106" spans="1:16" x14ac:dyDescent="0.3">
      <c r="A106">
        <v>2033</v>
      </c>
      <c r="B106">
        <v>202</v>
      </c>
      <c r="C106" t="s">
        <v>2265</v>
      </c>
      <c r="D106" t="s">
        <v>31</v>
      </c>
      <c r="E106">
        <v>302</v>
      </c>
      <c r="F106">
        <v>105</v>
      </c>
      <c r="G106">
        <v>4</v>
      </c>
      <c r="H106">
        <v>521.63699999999994</v>
      </c>
      <c r="I106">
        <v>2086.5479999999998</v>
      </c>
      <c r="J106">
        <v>396.44409999999999</v>
      </c>
      <c r="K106">
        <v>2023</v>
      </c>
      <c r="L106">
        <v>9</v>
      </c>
      <c r="M106" t="b">
        <v>0</v>
      </c>
      <c r="N106" t="s">
        <v>3359</v>
      </c>
      <c r="O106" s="30">
        <v>19</v>
      </c>
      <c r="P106" t="s">
        <v>5268</v>
      </c>
    </row>
    <row r="107" spans="1:16" x14ac:dyDescent="0.3">
      <c r="A107">
        <v>2054</v>
      </c>
      <c r="B107">
        <v>202</v>
      </c>
      <c r="C107" t="s">
        <v>2286</v>
      </c>
      <c r="D107" t="s">
        <v>16</v>
      </c>
      <c r="E107">
        <v>305</v>
      </c>
      <c r="F107">
        <v>101</v>
      </c>
      <c r="G107">
        <v>8</v>
      </c>
      <c r="H107">
        <v>566.928</v>
      </c>
      <c r="I107">
        <v>4535.424</v>
      </c>
      <c r="J107">
        <v>1360.6271999999999</v>
      </c>
      <c r="K107">
        <v>2023</v>
      </c>
      <c r="L107">
        <v>5</v>
      </c>
      <c r="M107" t="b">
        <v>0</v>
      </c>
      <c r="N107" t="s">
        <v>3360</v>
      </c>
      <c r="O107" s="30">
        <v>30</v>
      </c>
      <c r="P107" t="s">
        <v>5267</v>
      </c>
    </row>
    <row r="108" spans="1:16" x14ac:dyDescent="0.3">
      <c r="A108">
        <v>2055</v>
      </c>
      <c r="B108">
        <v>202</v>
      </c>
      <c r="C108" t="s">
        <v>2287</v>
      </c>
      <c r="D108" t="s">
        <v>18</v>
      </c>
      <c r="E108">
        <v>304</v>
      </c>
      <c r="F108">
        <v>103</v>
      </c>
      <c r="G108">
        <v>2</v>
      </c>
      <c r="H108">
        <v>763.80899999999997</v>
      </c>
      <c r="I108">
        <v>1527.6179999999999</v>
      </c>
      <c r="J108">
        <v>229.14269999999999</v>
      </c>
      <c r="K108">
        <v>2023</v>
      </c>
      <c r="L108">
        <v>4</v>
      </c>
      <c r="M108" t="b">
        <v>0</v>
      </c>
      <c r="N108" t="s">
        <v>3361</v>
      </c>
      <c r="O108" s="30">
        <v>15</v>
      </c>
      <c r="P108" t="s">
        <v>5272</v>
      </c>
    </row>
    <row r="109" spans="1:16" x14ac:dyDescent="0.3">
      <c r="A109">
        <v>2057</v>
      </c>
      <c r="B109">
        <v>202</v>
      </c>
      <c r="C109" t="s">
        <v>2289</v>
      </c>
      <c r="D109" t="s">
        <v>28</v>
      </c>
      <c r="E109">
        <v>305</v>
      </c>
      <c r="F109">
        <v>103</v>
      </c>
      <c r="G109">
        <v>3</v>
      </c>
      <c r="H109">
        <v>768.428</v>
      </c>
      <c r="I109">
        <v>2305.2840000000001</v>
      </c>
      <c r="J109">
        <v>438.00400000000002</v>
      </c>
      <c r="K109">
        <v>2023</v>
      </c>
      <c r="L109">
        <v>6</v>
      </c>
      <c r="M109" t="b">
        <v>0</v>
      </c>
      <c r="N109" t="s">
        <v>3362</v>
      </c>
      <c r="O109" s="30">
        <v>19</v>
      </c>
      <c r="P109" t="s">
        <v>5270</v>
      </c>
    </row>
    <row r="110" spans="1:16" x14ac:dyDescent="0.3">
      <c r="A110">
        <v>2068</v>
      </c>
      <c r="B110">
        <v>202</v>
      </c>
      <c r="C110" t="s">
        <v>2300</v>
      </c>
      <c r="D110" t="s">
        <v>22</v>
      </c>
      <c r="E110">
        <v>303</v>
      </c>
      <c r="F110">
        <v>105</v>
      </c>
      <c r="G110">
        <v>10</v>
      </c>
      <c r="H110">
        <v>536.26900000000001</v>
      </c>
      <c r="I110">
        <v>5362.69</v>
      </c>
      <c r="J110">
        <v>911.65729999999996</v>
      </c>
      <c r="K110">
        <v>2023</v>
      </c>
      <c r="L110">
        <v>2</v>
      </c>
      <c r="M110" t="b">
        <v>0</v>
      </c>
      <c r="N110" t="s">
        <v>3363</v>
      </c>
      <c r="O110" s="30">
        <v>17</v>
      </c>
      <c r="P110" t="s">
        <v>5276</v>
      </c>
    </row>
    <row r="111" spans="1:16" x14ac:dyDescent="0.3">
      <c r="A111">
        <v>2072</v>
      </c>
      <c r="B111">
        <v>202</v>
      </c>
      <c r="C111" t="s">
        <v>2304</v>
      </c>
      <c r="D111" t="s">
        <v>31</v>
      </c>
      <c r="E111">
        <v>304</v>
      </c>
      <c r="F111">
        <v>102</v>
      </c>
      <c r="G111">
        <v>8</v>
      </c>
      <c r="H111">
        <v>432.04700000000003</v>
      </c>
      <c r="I111">
        <v>3456.3760000000002</v>
      </c>
      <c r="J111">
        <v>1036.9128000000001</v>
      </c>
      <c r="K111">
        <v>2023</v>
      </c>
      <c r="L111">
        <v>12</v>
      </c>
      <c r="M111" t="b">
        <v>0</v>
      </c>
      <c r="N111" t="s">
        <v>3364</v>
      </c>
      <c r="O111" s="30">
        <v>30</v>
      </c>
      <c r="P111" t="s">
        <v>5274</v>
      </c>
    </row>
    <row r="112" spans="1:16" x14ac:dyDescent="0.3">
      <c r="A112">
        <v>2112</v>
      </c>
      <c r="B112">
        <v>202</v>
      </c>
      <c r="C112" t="s">
        <v>2344</v>
      </c>
      <c r="D112" t="s">
        <v>20</v>
      </c>
      <c r="E112">
        <v>304</v>
      </c>
      <c r="F112">
        <v>103</v>
      </c>
      <c r="G112">
        <v>2</v>
      </c>
      <c r="H112">
        <v>220.16200000000001</v>
      </c>
      <c r="I112">
        <v>440.32400000000001</v>
      </c>
      <c r="J112">
        <v>92.468000000000004</v>
      </c>
      <c r="K112">
        <v>2023</v>
      </c>
      <c r="L112">
        <v>8</v>
      </c>
      <c r="M112" t="b">
        <v>0</v>
      </c>
      <c r="N112" t="s">
        <v>3365</v>
      </c>
      <c r="O112" s="30">
        <v>21</v>
      </c>
      <c r="P112" t="s">
        <v>5266</v>
      </c>
    </row>
    <row r="113" spans="1:16" x14ac:dyDescent="0.3">
      <c r="A113">
        <v>2113</v>
      </c>
      <c r="B113">
        <v>202</v>
      </c>
      <c r="C113" t="s">
        <v>2345</v>
      </c>
      <c r="D113" t="s">
        <v>28</v>
      </c>
      <c r="E113">
        <v>302</v>
      </c>
      <c r="F113">
        <v>104</v>
      </c>
      <c r="G113">
        <v>2</v>
      </c>
      <c r="H113">
        <v>81.034000000000006</v>
      </c>
      <c r="I113">
        <v>162.06800000000001</v>
      </c>
      <c r="J113">
        <v>40.517000000000003</v>
      </c>
      <c r="K113">
        <v>2023</v>
      </c>
      <c r="L113">
        <v>7</v>
      </c>
      <c r="M113" t="b">
        <v>0</v>
      </c>
      <c r="N113" t="s">
        <v>3366</v>
      </c>
      <c r="O113" s="30">
        <v>25</v>
      </c>
      <c r="P113" t="s">
        <v>5273</v>
      </c>
    </row>
    <row r="114" spans="1:16" x14ac:dyDescent="0.3">
      <c r="A114">
        <v>2128</v>
      </c>
      <c r="B114">
        <v>202</v>
      </c>
      <c r="C114" t="s">
        <v>2360</v>
      </c>
      <c r="D114" t="s">
        <v>28</v>
      </c>
      <c r="E114">
        <v>302</v>
      </c>
      <c r="F114">
        <v>101</v>
      </c>
      <c r="G114">
        <v>3</v>
      </c>
      <c r="H114">
        <v>832.81500000000005</v>
      </c>
      <c r="I114">
        <v>2498.4450000000002</v>
      </c>
      <c r="J114">
        <v>424.73559999999998</v>
      </c>
      <c r="K114">
        <v>2023</v>
      </c>
      <c r="L114">
        <v>3</v>
      </c>
      <c r="M114" t="b">
        <v>0</v>
      </c>
      <c r="N114" t="s">
        <v>3367</v>
      </c>
      <c r="O114" s="30">
        <v>17</v>
      </c>
      <c r="P114" t="s">
        <v>5277</v>
      </c>
    </row>
    <row r="115" spans="1:16" x14ac:dyDescent="0.3">
      <c r="A115">
        <v>2130</v>
      </c>
      <c r="B115">
        <v>202</v>
      </c>
      <c r="C115" t="s">
        <v>2362</v>
      </c>
      <c r="D115" t="s">
        <v>22</v>
      </c>
      <c r="E115">
        <v>303</v>
      </c>
      <c r="F115">
        <v>101</v>
      </c>
      <c r="G115">
        <v>9</v>
      </c>
      <c r="H115">
        <v>467.72800000000001</v>
      </c>
      <c r="I115">
        <v>4209.5519999999997</v>
      </c>
      <c r="J115">
        <v>884.0059</v>
      </c>
      <c r="K115">
        <v>2023</v>
      </c>
      <c r="L115">
        <v>7</v>
      </c>
      <c r="M115" t="b">
        <v>0</v>
      </c>
      <c r="N115" t="s">
        <v>3368</v>
      </c>
      <c r="O115" s="30">
        <v>21</v>
      </c>
      <c r="P115" t="s">
        <v>5273</v>
      </c>
    </row>
    <row r="116" spans="1:16" x14ac:dyDescent="0.3">
      <c r="A116">
        <v>2136</v>
      </c>
      <c r="B116">
        <v>202</v>
      </c>
      <c r="C116" t="s">
        <v>2368</v>
      </c>
      <c r="D116" t="s">
        <v>22</v>
      </c>
      <c r="E116">
        <v>305</v>
      </c>
      <c r="F116">
        <v>102</v>
      </c>
      <c r="G116">
        <v>10</v>
      </c>
      <c r="H116">
        <v>659.55600000000004</v>
      </c>
      <c r="I116">
        <v>6595.56</v>
      </c>
      <c r="J116">
        <v>1385.0676000000001</v>
      </c>
      <c r="K116">
        <v>2023</v>
      </c>
      <c r="L116">
        <v>9</v>
      </c>
      <c r="M116" t="b">
        <v>0</v>
      </c>
      <c r="N116" t="s">
        <v>3369</v>
      </c>
      <c r="O116" s="30">
        <v>21</v>
      </c>
      <c r="P116" t="s">
        <v>5268</v>
      </c>
    </row>
    <row r="117" spans="1:16" x14ac:dyDescent="0.3">
      <c r="A117">
        <v>2158</v>
      </c>
      <c r="B117">
        <v>202</v>
      </c>
      <c r="C117" t="s">
        <v>2390</v>
      </c>
      <c r="D117" t="s">
        <v>20</v>
      </c>
      <c r="E117">
        <v>302</v>
      </c>
      <c r="F117">
        <v>102</v>
      </c>
      <c r="G117">
        <v>1</v>
      </c>
      <c r="H117">
        <v>612.93200000000002</v>
      </c>
      <c r="I117">
        <v>612.93200000000002</v>
      </c>
      <c r="J117">
        <v>104.19840000000001</v>
      </c>
      <c r="K117">
        <v>2023</v>
      </c>
      <c r="L117">
        <v>8</v>
      </c>
      <c r="M117" t="b">
        <v>0</v>
      </c>
      <c r="N117" t="s">
        <v>3370</v>
      </c>
      <c r="O117" s="30">
        <v>17</v>
      </c>
      <c r="P117" t="s">
        <v>5266</v>
      </c>
    </row>
    <row r="118" spans="1:16" x14ac:dyDescent="0.3">
      <c r="A118">
        <v>2163</v>
      </c>
      <c r="B118">
        <v>202</v>
      </c>
      <c r="C118" t="s">
        <v>2395</v>
      </c>
      <c r="D118" t="s">
        <v>18</v>
      </c>
      <c r="E118">
        <v>305</v>
      </c>
      <c r="F118">
        <v>103</v>
      </c>
      <c r="G118">
        <v>3</v>
      </c>
      <c r="H118">
        <v>826.274</v>
      </c>
      <c r="I118">
        <v>2478.8220000000001</v>
      </c>
      <c r="J118">
        <v>371.82330000000002</v>
      </c>
      <c r="K118">
        <v>2023</v>
      </c>
      <c r="L118">
        <v>3</v>
      </c>
      <c r="M118" t="b">
        <v>0</v>
      </c>
      <c r="N118" t="s">
        <v>3371</v>
      </c>
      <c r="O118" s="30">
        <v>15</v>
      </c>
      <c r="P118" t="s">
        <v>5277</v>
      </c>
    </row>
    <row r="119" spans="1:16" x14ac:dyDescent="0.3">
      <c r="A119">
        <v>2164</v>
      </c>
      <c r="B119">
        <v>202</v>
      </c>
      <c r="C119" t="s">
        <v>2396</v>
      </c>
      <c r="D119" t="s">
        <v>22</v>
      </c>
      <c r="E119">
        <v>303</v>
      </c>
      <c r="F119">
        <v>104</v>
      </c>
      <c r="G119">
        <v>9</v>
      </c>
      <c r="H119">
        <v>576.755</v>
      </c>
      <c r="I119">
        <v>5190.7950000000001</v>
      </c>
      <c r="J119">
        <v>882.43520000000001</v>
      </c>
      <c r="K119">
        <v>2023</v>
      </c>
      <c r="L119">
        <v>8</v>
      </c>
      <c r="M119" t="b">
        <v>0</v>
      </c>
      <c r="N119" t="s">
        <v>3372</v>
      </c>
      <c r="O119" s="30">
        <v>17</v>
      </c>
      <c r="P119" t="s">
        <v>5266</v>
      </c>
    </row>
    <row r="120" spans="1:16" x14ac:dyDescent="0.3">
      <c r="A120">
        <v>2165</v>
      </c>
      <c r="B120">
        <v>202</v>
      </c>
      <c r="C120" t="s">
        <v>2397</v>
      </c>
      <c r="D120" t="s">
        <v>28</v>
      </c>
      <c r="E120">
        <v>304</v>
      </c>
      <c r="F120">
        <v>105</v>
      </c>
      <c r="G120">
        <v>6</v>
      </c>
      <c r="H120">
        <v>379.53300000000002</v>
      </c>
      <c r="I120">
        <v>2277.1979999999999</v>
      </c>
      <c r="J120">
        <v>432.66759999999999</v>
      </c>
      <c r="K120">
        <v>2023</v>
      </c>
      <c r="L120">
        <v>10</v>
      </c>
      <c r="M120" t="b">
        <v>0</v>
      </c>
      <c r="N120" t="s">
        <v>3373</v>
      </c>
      <c r="O120" s="30">
        <v>19</v>
      </c>
      <c r="P120" t="s">
        <v>5275</v>
      </c>
    </row>
    <row r="121" spans="1:16" x14ac:dyDescent="0.3">
      <c r="A121">
        <v>2167</v>
      </c>
      <c r="B121">
        <v>202</v>
      </c>
      <c r="C121" t="s">
        <v>2399</v>
      </c>
      <c r="D121" t="s">
        <v>20</v>
      </c>
      <c r="E121">
        <v>303</v>
      </c>
      <c r="F121">
        <v>104</v>
      </c>
      <c r="G121">
        <v>10</v>
      </c>
      <c r="H121">
        <v>320.10599999999999</v>
      </c>
      <c r="I121">
        <v>3201.06</v>
      </c>
      <c r="J121">
        <v>800.26499999999999</v>
      </c>
      <c r="K121">
        <v>2023</v>
      </c>
      <c r="L121">
        <v>10</v>
      </c>
      <c r="M121" t="b">
        <v>0</v>
      </c>
      <c r="N121" t="s">
        <v>3374</v>
      </c>
      <c r="O121" s="30">
        <v>25</v>
      </c>
      <c r="P121" t="s">
        <v>5275</v>
      </c>
    </row>
    <row r="122" spans="1:16" x14ac:dyDescent="0.3">
      <c r="A122">
        <v>2169</v>
      </c>
      <c r="B122">
        <v>202</v>
      </c>
      <c r="C122" t="s">
        <v>2401</v>
      </c>
      <c r="D122" t="s">
        <v>18</v>
      </c>
      <c r="E122">
        <v>305</v>
      </c>
      <c r="F122">
        <v>104</v>
      </c>
      <c r="G122">
        <v>5</v>
      </c>
      <c r="H122">
        <v>273.85399999999998</v>
      </c>
      <c r="I122">
        <v>1369.27</v>
      </c>
      <c r="J122">
        <v>205.3905</v>
      </c>
      <c r="K122">
        <v>2023</v>
      </c>
      <c r="L122">
        <v>6</v>
      </c>
      <c r="M122" t="b">
        <v>0</v>
      </c>
      <c r="N122" t="s">
        <v>3375</v>
      </c>
      <c r="O122" s="30">
        <v>15</v>
      </c>
      <c r="P122" t="s">
        <v>5270</v>
      </c>
    </row>
    <row r="123" spans="1:16" x14ac:dyDescent="0.3">
      <c r="A123">
        <v>2175</v>
      </c>
      <c r="B123">
        <v>202</v>
      </c>
      <c r="C123" t="s">
        <v>2407</v>
      </c>
      <c r="D123" t="s">
        <v>31</v>
      </c>
      <c r="E123">
        <v>304</v>
      </c>
      <c r="F123">
        <v>105</v>
      </c>
      <c r="G123">
        <v>3</v>
      </c>
      <c r="H123">
        <v>284.54899999999998</v>
      </c>
      <c r="I123">
        <v>853.64700000000005</v>
      </c>
      <c r="J123">
        <v>128.047</v>
      </c>
      <c r="K123">
        <v>2023</v>
      </c>
      <c r="L123">
        <v>10</v>
      </c>
      <c r="M123" t="b">
        <v>0</v>
      </c>
      <c r="N123" t="s">
        <v>3376</v>
      </c>
      <c r="O123" s="30">
        <v>15</v>
      </c>
      <c r="P123" t="s">
        <v>5275</v>
      </c>
    </row>
    <row r="124" spans="1:16" x14ac:dyDescent="0.3">
      <c r="A124">
        <v>2186</v>
      </c>
      <c r="B124">
        <v>202</v>
      </c>
      <c r="C124" t="s">
        <v>2418</v>
      </c>
      <c r="D124" t="s">
        <v>28</v>
      </c>
      <c r="E124">
        <v>303</v>
      </c>
      <c r="F124">
        <v>103</v>
      </c>
      <c r="G124">
        <v>4</v>
      </c>
      <c r="H124">
        <v>227.292</v>
      </c>
      <c r="I124">
        <v>909.16800000000001</v>
      </c>
      <c r="J124">
        <v>272.75040000000001</v>
      </c>
      <c r="K124">
        <v>2023</v>
      </c>
      <c r="L124">
        <v>12</v>
      </c>
      <c r="M124" t="b">
        <v>0</v>
      </c>
      <c r="N124" t="s">
        <v>3377</v>
      </c>
      <c r="O124" s="30">
        <v>30</v>
      </c>
      <c r="P124" t="s">
        <v>5274</v>
      </c>
    </row>
    <row r="125" spans="1:16" x14ac:dyDescent="0.3">
      <c r="A125">
        <v>2190</v>
      </c>
      <c r="B125">
        <v>202</v>
      </c>
      <c r="C125" t="s">
        <v>2422</v>
      </c>
      <c r="D125" t="s">
        <v>31</v>
      </c>
      <c r="E125">
        <v>304</v>
      </c>
      <c r="F125">
        <v>101</v>
      </c>
      <c r="G125">
        <v>6</v>
      </c>
      <c r="H125">
        <v>120.31100000000001</v>
      </c>
      <c r="I125">
        <v>721.86599999999999</v>
      </c>
      <c r="J125">
        <v>151.59190000000001</v>
      </c>
      <c r="K125">
        <v>2023</v>
      </c>
      <c r="L125">
        <v>12</v>
      </c>
      <c r="M125" t="b">
        <v>0</v>
      </c>
      <c r="N125" t="s">
        <v>3378</v>
      </c>
      <c r="O125" s="30">
        <v>21</v>
      </c>
      <c r="P125" t="s">
        <v>5274</v>
      </c>
    </row>
    <row r="126" spans="1:16" x14ac:dyDescent="0.3">
      <c r="A126">
        <v>2205</v>
      </c>
      <c r="B126">
        <v>202</v>
      </c>
      <c r="C126" t="s">
        <v>2437</v>
      </c>
      <c r="D126" t="s">
        <v>28</v>
      </c>
      <c r="E126">
        <v>305</v>
      </c>
      <c r="F126">
        <v>104</v>
      </c>
      <c r="G126">
        <v>2</v>
      </c>
      <c r="H126">
        <v>855.87900000000002</v>
      </c>
      <c r="I126">
        <v>1711.758</v>
      </c>
      <c r="J126">
        <v>256.76369999999997</v>
      </c>
      <c r="K126">
        <v>2023</v>
      </c>
      <c r="L126">
        <v>5</v>
      </c>
      <c r="M126" t="b">
        <v>0</v>
      </c>
      <c r="N126" t="s">
        <v>3379</v>
      </c>
      <c r="O126" s="30">
        <v>15</v>
      </c>
      <c r="P126" t="s">
        <v>5267</v>
      </c>
    </row>
    <row r="127" spans="1:16" x14ac:dyDescent="0.3">
      <c r="A127">
        <v>2207</v>
      </c>
      <c r="B127">
        <v>202</v>
      </c>
      <c r="C127" t="s">
        <v>2439</v>
      </c>
      <c r="D127" t="s">
        <v>16</v>
      </c>
      <c r="E127">
        <v>303</v>
      </c>
      <c r="F127">
        <v>105</v>
      </c>
      <c r="G127">
        <v>1</v>
      </c>
      <c r="H127">
        <v>696.22900000000004</v>
      </c>
      <c r="I127">
        <v>696.22900000000004</v>
      </c>
      <c r="J127">
        <v>132.2835</v>
      </c>
      <c r="K127">
        <v>2023</v>
      </c>
      <c r="L127">
        <v>6</v>
      </c>
      <c r="M127" t="b">
        <v>0</v>
      </c>
      <c r="N127" t="s">
        <v>3380</v>
      </c>
      <c r="O127" s="30">
        <v>19</v>
      </c>
      <c r="P127" t="s">
        <v>5270</v>
      </c>
    </row>
    <row r="128" spans="1:16" x14ac:dyDescent="0.3">
      <c r="A128">
        <v>2213</v>
      </c>
      <c r="B128">
        <v>202</v>
      </c>
      <c r="C128" t="s">
        <v>2445</v>
      </c>
      <c r="D128" t="s">
        <v>26</v>
      </c>
      <c r="E128">
        <v>302</v>
      </c>
      <c r="F128">
        <v>101</v>
      </c>
      <c r="G128">
        <v>4</v>
      </c>
      <c r="H128">
        <v>349.80399999999997</v>
      </c>
      <c r="I128">
        <v>1399.2159999999999</v>
      </c>
      <c r="J128">
        <v>265.851</v>
      </c>
      <c r="K128">
        <v>2023</v>
      </c>
      <c r="L128">
        <v>1</v>
      </c>
      <c r="M128" t="b">
        <v>0</v>
      </c>
      <c r="N128" t="s">
        <v>3381</v>
      </c>
      <c r="O128" s="30">
        <v>19</v>
      </c>
      <c r="P128" t="s">
        <v>5269</v>
      </c>
    </row>
    <row r="129" spans="1:16" x14ac:dyDescent="0.3">
      <c r="A129">
        <v>2214</v>
      </c>
      <c r="B129">
        <v>202</v>
      </c>
      <c r="C129" t="s">
        <v>2446</v>
      </c>
      <c r="D129" t="s">
        <v>18</v>
      </c>
      <c r="E129">
        <v>303</v>
      </c>
      <c r="F129">
        <v>104</v>
      </c>
      <c r="G129">
        <v>6</v>
      </c>
      <c r="H129">
        <v>751.13</v>
      </c>
      <c r="I129">
        <v>4506.78</v>
      </c>
      <c r="J129">
        <v>946.42380000000003</v>
      </c>
      <c r="K129">
        <v>2023</v>
      </c>
      <c r="L129">
        <v>5</v>
      </c>
      <c r="M129" t="b">
        <v>0</v>
      </c>
      <c r="N129" t="s">
        <v>3382</v>
      </c>
      <c r="O129" s="30">
        <v>21</v>
      </c>
      <c r="P129" t="s">
        <v>5267</v>
      </c>
    </row>
    <row r="130" spans="1:16" x14ac:dyDescent="0.3">
      <c r="A130">
        <v>2228</v>
      </c>
      <c r="B130">
        <v>202</v>
      </c>
      <c r="C130" t="s">
        <v>2460</v>
      </c>
      <c r="D130" t="s">
        <v>31</v>
      </c>
      <c r="E130">
        <v>302</v>
      </c>
      <c r="F130">
        <v>103</v>
      </c>
      <c r="G130">
        <v>3</v>
      </c>
      <c r="H130">
        <v>874.38599999999997</v>
      </c>
      <c r="I130">
        <v>2623.1579999999999</v>
      </c>
      <c r="J130">
        <v>786.94740000000002</v>
      </c>
      <c r="K130">
        <v>2023</v>
      </c>
      <c r="L130">
        <v>7</v>
      </c>
      <c r="M130" t="b">
        <v>0</v>
      </c>
      <c r="N130" t="s">
        <v>3383</v>
      </c>
      <c r="O130" s="30">
        <v>30</v>
      </c>
      <c r="P130" t="s">
        <v>5273</v>
      </c>
    </row>
    <row r="131" spans="1:16" x14ac:dyDescent="0.3">
      <c r="A131">
        <v>2240</v>
      </c>
      <c r="B131">
        <v>202</v>
      </c>
      <c r="C131" t="s">
        <v>2472</v>
      </c>
      <c r="D131" t="s">
        <v>20</v>
      </c>
      <c r="E131">
        <v>301</v>
      </c>
      <c r="F131">
        <v>101</v>
      </c>
      <c r="G131">
        <v>3</v>
      </c>
      <c r="H131">
        <v>495.721</v>
      </c>
      <c r="I131">
        <v>1487.163</v>
      </c>
      <c r="J131">
        <v>446.14890000000003</v>
      </c>
      <c r="K131">
        <v>2023</v>
      </c>
      <c r="L131">
        <v>11</v>
      </c>
      <c r="M131" t="b">
        <v>0</v>
      </c>
      <c r="N131" t="s">
        <v>3384</v>
      </c>
      <c r="O131" s="30">
        <v>30</v>
      </c>
      <c r="P131" t="s">
        <v>5271</v>
      </c>
    </row>
    <row r="132" spans="1:16" x14ac:dyDescent="0.3">
      <c r="A132">
        <v>2264</v>
      </c>
      <c r="B132">
        <v>202</v>
      </c>
      <c r="C132" t="s">
        <v>2496</v>
      </c>
      <c r="D132" t="s">
        <v>28</v>
      </c>
      <c r="E132">
        <v>303</v>
      </c>
      <c r="F132">
        <v>105</v>
      </c>
      <c r="G132">
        <v>8</v>
      </c>
      <c r="H132">
        <v>80.786000000000001</v>
      </c>
      <c r="I132">
        <v>646.28800000000001</v>
      </c>
      <c r="J132">
        <v>193.88640000000001</v>
      </c>
      <c r="K132">
        <v>2023</v>
      </c>
      <c r="L132">
        <v>11</v>
      </c>
      <c r="M132" t="b">
        <v>0</v>
      </c>
      <c r="N132" t="s">
        <v>3385</v>
      </c>
      <c r="O132" s="30">
        <v>30</v>
      </c>
      <c r="P132" t="s">
        <v>5271</v>
      </c>
    </row>
    <row r="133" spans="1:16" x14ac:dyDescent="0.3">
      <c r="A133">
        <v>2305</v>
      </c>
      <c r="B133">
        <v>202</v>
      </c>
      <c r="C133" t="s">
        <v>2537</v>
      </c>
      <c r="D133" t="s">
        <v>20</v>
      </c>
      <c r="E133">
        <v>301</v>
      </c>
      <c r="F133">
        <v>104</v>
      </c>
      <c r="G133">
        <v>2</v>
      </c>
      <c r="H133">
        <v>855.35199999999998</v>
      </c>
      <c r="I133">
        <v>1710.704</v>
      </c>
      <c r="J133">
        <v>427.67599999999999</v>
      </c>
      <c r="K133">
        <v>2023</v>
      </c>
      <c r="L133">
        <v>11</v>
      </c>
      <c r="M133" t="b">
        <v>0</v>
      </c>
      <c r="N133" t="s">
        <v>3386</v>
      </c>
      <c r="O133" s="30">
        <v>25</v>
      </c>
      <c r="P133" t="s">
        <v>5271</v>
      </c>
    </row>
    <row r="134" spans="1:16" x14ac:dyDescent="0.3">
      <c r="A134">
        <v>2338</v>
      </c>
      <c r="B134">
        <v>202</v>
      </c>
      <c r="C134" t="s">
        <v>2570</v>
      </c>
      <c r="D134" t="s">
        <v>26</v>
      </c>
      <c r="E134">
        <v>303</v>
      </c>
      <c r="F134">
        <v>104</v>
      </c>
      <c r="G134">
        <v>7</v>
      </c>
      <c r="H134">
        <v>501.42500000000001</v>
      </c>
      <c r="I134">
        <v>3509.9749999999999</v>
      </c>
      <c r="J134">
        <v>596.69579999999996</v>
      </c>
      <c r="K134">
        <v>2023</v>
      </c>
      <c r="L134">
        <v>10</v>
      </c>
      <c r="M134" t="b">
        <v>0</v>
      </c>
      <c r="N134" t="s">
        <v>3387</v>
      </c>
      <c r="O134" s="30">
        <v>17</v>
      </c>
      <c r="P134" t="s">
        <v>5275</v>
      </c>
    </row>
    <row r="135" spans="1:16" x14ac:dyDescent="0.3">
      <c r="A135">
        <v>2342</v>
      </c>
      <c r="B135">
        <v>202</v>
      </c>
      <c r="C135" t="s">
        <v>2574</v>
      </c>
      <c r="D135" t="s">
        <v>31</v>
      </c>
      <c r="E135">
        <v>302</v>
      </c>
      <c r="F135">
        <v>103</v>
      </c>
      <c r="G135">
        <v>6</v>
      </c>
      <c r="H135">
        <v>628.12199999999996</v>
      </c>
      <c r="I135">
        <v>3768.732</v>
      </c>
      <c r="J135">
        <v>1130.6196</v>
      </c>
      <c r="K135">
        <v>2023</v>
      </c>
      <c r="L135">
        <v>2</v>
      </c>
      <c r="M135" t="b">
        <v>0</v>
      </c>
      <c r="N135" t="s">
        <v>3388</v>
      </c>
      <c r="O135" s="30">
        <v>30</v>
      </c>
      <c r="P135" t="s">
        <v>5276</v>
      </c>
    </row>
    <row r="136" spans="1:16" x14ac:dyDescent="0.3">
      <c r="A136">
        <v>2343</v>
      </c>
      <c r="B136">
        <v>202</v>
      </c>
      <c r="C136" t="s">
        <v>2575</v>
      </c>
      <c r="D136" t="s">
        <v>31</v>
      </c>
      <c r="E136">
        <v>304</v>
      </c>
      <c r="F136">
        <v>103</v>
      </c>
      <c r="G136">
        <v>2</v>
      </c>
      <c r="H136">
        <v>352.12900000000002</v>
      </c>
      <c r="I136">
        <v>704.25800000000004</v>
      </c>
      <c r="J136">
        <v>105.6387</v>
      </c>
      <c r="K136">
        <v>2023</v>
      </c>
      <c r="L136">
        <v>10</v>
      </c>
      <c r="M136" t="b">
        <v>0</v>
      </c>
      <c r="N136" t="s">
        <v>3389</v>
      </c>
      <c r="O136" s="30">
        <v>15</v>
      </c>
      <c r="P136" t="s">
        <v>5275</v>
      </c>
    </row>
    <row r="137" spans="1:16" x14ac:dyDescent="0.3">
      <c r="A137">
        <v>2349</v>
      </c>
      <c r="B137">
        <v>202</v>
      </c>
      <c r="C137" t="s">
        <v>2581</v>
      </c>
      <c r="D137" t="s">
        <v>18</v>
      </c>
      <c r="E137">
        <v>302</v>
      </c>
      <c r="F137">
        <v>105</v>
      </c>
      <c r="G137">
        <v>8</v>
      </c>
      <c r="H137">
        <v>863.75300000000004</v>
      </c>
      <c r="I137">
        <v>6910.0240000000003</v>
      </c>
      <c r="J137">
        <v>1036.5036</v>
      </c>
      <c r="K137">
        <v>2023</v>
      </c>
      <c r="L137">
        <v>5</v>
      </c>
      <c r="M137" t="b">
        <v>0</v>
      </c>
      <c r="N137" t="s">
        <v>3390</v>
      </c>
      <c r="O137" s="30">
        <v>15</v>
      </c>
      <c r="P137" t="s">
        <v>5267</v>
      </c>
    </row>
    <row r="138" spans="1:16" x14ac:dyDescent="0.3">
      <c r="A138">
        <v>2352</v>
      </c>
      <c r="B138">
        <v>202</v>
      </c>
      <c r="C138" t="s">
        <v>2584</v>
      </c>
      <c r="D138" t="s">
        <v>18</v>
      </c>
      <c r="E138">
        <v>305</v>
      </c>
      <c r="F138">
        <v>103</v>
      </c>
      <c r="G138">
        <v>4</v>
      </c>
      <c r="H138">
        <v>762.84799999999996</v>
      </c>
      <c r="I138">
        <v>3051.3919999999998</v>
      </c>
      <c r="J138">
        <v>640.79229999999995</v>
      </c>
      <c r="K138">
        <v>2023</v>
      </c>
      <c r="L138">
        <v>5</v>
      </c>
      <c r="M138" t="b">
        <v>0</v>
      </c>
      <c r="N138" t="s">
        <v>3391</v>
      </c>
      <c r="O138" s="30">
        <v>21</v>
      </c>
      <c r="P138" t="s">
        <v>5267</v>
      </c>
    </row>
    <row r="139" spans="1:16" x14ac:dyDescent="0.3">
      <c r="A139">
        <v>2353</v>
      </c>
      <c r="B139">
        <v>202</v>
      </c>
      <c r="C139" t="s">
        <v>2585</v>
      </c>
      <c r="D139" t="s">
        <v>18</v>
      </c>
      <c r="E139">
        <v>303</v>
      </c>
      <c r="F139">
        <v>105</v>
      </c>
      <c r="G139">
        <v>7</v>
      </c>
      <c r="H139">
        <v>299.11900000000003</v>
      </c>
      <c r="I139">
        <v>2093.8330000000001</v>
      </c>
      <c r="J139">
        <v>523.45820000000003</v>
      </c>
      <c r="K139">
        <v>2023</v>
      </c>
      <c r="L139">
        <v>4</v>
      </c>
      <c r="M139" t="b">
        <v>0</v>
      </c>
      <c r="N139" t="s">
        <v>3392</v>
      </c>
      <c r="O139" s="30">
        <v>25</v>
      </c>
      <c r="P139" t="s">
        <v>5272</v>
      </c>
    </row>
    <row r="140" spans="1:16" x14ac:dyDescent="0.3">
      <c r="A140">
        <v>2355</v>
      </c>
      <c r="B140">
        <v>202</v>
      </c>
      <c r="C140" t="s">
        <v>2587</v>
      </c>
      <c r="D140" t="s">
        <v>18</v>
      </c>
      <c r="E140">
        <v>303</v>
      </c>
      <c r="F140">
        <v>105</v>
      </c>
      <c r="G140">
        <v>5</v>
      </c>
      <c r="H140">
        <v>291.08999999999997</v>
      </c>
      <c r="I140">
        <v>1455.45</v>
      </c>
      <c r="J140">
        <v>218.3175</v>
      </c>
      <c r="K140">
        <v>2023</v>
      </c>
      <c r="L140">
        <v>3</v>
      </c>
      <c r="M140" t="b">
        <v>0</v>
      </c>
      <c r="N140" t="s">
        <v>3393</v>
      </c>
      <c r="O140" s="30">
        <v>15</v>
      </c>
      <c r="P140" t="s">
        <v>5277</v>
      </c>
    </row>
    <row r="141" spans="1:16" x14ac:dyDescent="0.3">
      <c r="A141">
        <v>2357</v>
      </c>
      <c r="B141">
        <v>202</v>
      </c>
      <c r="C141" t="s">
        <v>2589</v>
      </c>
      <c r="D141" t="s">
        <v>20</v>
      </c>
      <c r="E141">
        <v>303</v>
      </c>
      <c r="F141">
        <v>103</v>
      </c>
      <c r="G141">
        <v>3</v>
      </c>
      <c r="H141">
        <v>254.107</v>
      </c>
      <c r="I141">
        <v>762.32100000000003</v>
      </c>
      <c r="J141">
        <v>144.84100000000001</v>
      </c>
      <c r="K141">
        <v>2023</v>
      </c>
      <c r="L141">
        <v>3</v>
      </c>
      <c r="M141" t="b">
        <v>0</v>
      </c>
      <c r="N141" t="s">
        <v>3394</v>
      </c>
      <c r="O141" s="30">
        <v>19</v>
      </c>
      <c r="P141" t="s">
        <v>5277</v>
      </c>
    </row>
    <row r="142" spans="1:16" x14ac:dyDescent="0.3">
      <c r="A142">
        <v>2359</v>
      </c>
      <c r="B142">
        <v>202</v>
      </c>
      <c r="C142" t="s">
        <v>2591</v>
      </c>
      <c r="D142" t="s">
        <v>26</v>
      </c>
      <c r="E142">
        <v>305</v>
      </c>
      <c r="F142">
        <v>105</v>
      </c>
      <c r="G142">
        <v>3</v>
      </c>
      <c r="H142">
        <v>670.03399999999999</v>
      </c>
      <c r="I142">
        <v>2010.1020000000001</v>
      </c>
      <c r="J142">
        <v>502.52550000000002</v>
      </c>
      <c r="K142">
        <v>2023</v>
      </c>
      <c r="L142">
        <v>4</v>
      </c>
      <c r="M142" t="b">
        <v>0</v>
      </c>
      <c r="N142" t="s">
        <v>3395</v>
      </c>
      <c r="O142" s="30">
        <v>25</v>
      </c>
      <c r="P142" t="s">
        <v>5272</v>
      </c>
    </row>
    <row r="143" spans="1:16" x14ac:dyDescent="0.3">
      <c r="A143">
        <v>2412</v>
      </c>
      <c r="B143">
        <v>202</v>
      </c>
      <c r="C143" t="s">
        <v>2644</v>
      </c>
      <c r="D143" t="s">
        <v>16</v>
      </c>
      <c r="E143">
        <v>304</v>
      </c>
      <c r="F143">
        <v>102</v>
      </c>
      <c r="G143">
        <v>5</v>
      </c>
      <c r="H143">
        <v>683.178</v>
      </c>
      <c r="I143">
        <v>3415.89</v>
      </c>
      <c r="J143">
        <v>717.33690000000001</v>
      </c>
      <c r="K143">
        <v>2023</v>
      </c>
      <c r="L143">
        <v>6</v>
      </c>
      <c r="M143" t="b">
        <v>0</v>
      </c>
      <c r="N143" t="s">
        <v>3396</v>
      </c>
      <c r="O143" s="30">
        <v>21</v>
      </c>
      <c r="P143" t="s">
        <v>5270</v>
      </c>
    </row>
    <row r="144" spans="1:16" x14ac:dyDescent="0.3">
      <c r="A144">
        <v>2424</v>
      </c>
      <c r="B144">
        <v>202</v>
      </c>
      <c r="C144" t="s">
        <v>2656</v>
      </c>
      <c r="D144" t="s">
        <v>31</v>
      </c>
      <c r="E144">
        <v>301</v>
      </c>
      <c r="F144">
        <v>102</v>
      </c>
      <c r="G144">
        <v>9</v>
      </c>
      <c r="H144">
        <v>850.79499999999996</v>
      </c>
      <c r="I144">
        <v>7657.1549999999997</v>
      </c>
      <c r="J144">
        <v>1608.0026</v>
      </c>
      <c r="K144">
        <v>2023</v>
      </c>
      <c r="L144">
        <v>3</v>
      </c>
      <c r="M144" t="b">
        <v>0</v>
      </c>
      <c r="N144" t="s">
        <v>3397</v>
      </c>
      <c r="O144" s="30">
        <v>21</v>
      </c>
      <c r="P144" t="s">
        <v>5277</v>
      </c>
    </row>
    <row r="145" spans="1:16" x14ac:dyDescent="0.3">
      <c r="A145">
        <v>2486</v>
      </c>
      <c r="B145">
        <v>202</v>
      </c>
      <c r="C145" t="s">
        <v>2718</v>
      </c>
      <c r="D145" t="s">
        <v>16</v>
      </c>
      <c r="E145">
        <v>301</v>
      </c>
      <c r="F145">
        <v>101</v>
      </c>
      <c r="G145">
        <v>6</v>
      </c>
      <c r="H145">
        <v>545.56899999999996</v>
      </c>
      <c r="I145">
        <v>3273.4140000000002</v>
      </c>
      <c r="J145">
        <v>982.02419999999995</v>
      </c>
      <c r="K145">
        <v>2023</v>
      </c>
      <c r="L145">
        <v>6</v>
      </c>
      <c r="M145" t="b">
        <v>0</v>
      </c>
      <c r="N145" t="s">
        <v>3398</v>
      </c>
      <c r="O145" s="30">
        <v>30</v>
      </c>
      <c r="P145" t="s">
        <v>5270</v>
      </c>
    </row>
    <row r="146" spans="1:16" x14ac:dyDescent="0.3">
      <c r="A146">
        <v>2489</v>
      </c>
      <c r="B146">
        <v>202</v>
      </c>
      <c r="C146" t="s">
        <v>2721</v>
      </c>
      <c r="D146" t="s">
        <v>28</v>
      </c>
      <c r="E146">
        <v>304</v>
      </c>
      <c r="F146">
        <v>105</v>
      </c>
      <c r="G146">
        <v>1</v>
      </c>
      <c r="H146">
        <v>821.81</v>
      </c>
      <c r="I146">
        <v>821.81</v>
      </c>
      <c r="J146">
        <v>156.1439</v>
      </c>
      <c r="K146">
        <v>2023</v>
      </c>
      <c r="L146">
        <v>5</v>
      </c>
      <c r="M146" t="b">
        <v>0</v>
      </c>
      <c r="N146" t="s">
        <v>3399</v>
      </c>
      <c r="O146" s="30">
        <v>19</v>
      </c>
      <c r="P146" t="s">
        <v>5267</v>
      </c>
    </row>
    <row r="147" spans="1:16" x14ac:dyDescent="0.3">
      <c r="A147">
        <v>2500</v>
      </c>
      <c r="B147">
        <v>202</v>
      </c>
      <c r="C147" t="s">
        <v>2732</v>
      </c>
      <c r="D147" t="s">
        <v>26</v>
      </c>
      <c r="E147">
        <v>304</v>
      </c>
      <c r="F147">
        <v>105</v>
      </c>
      <c r="G147">
        <v>9</v>
      </c>
      <c r="H147">
        <v>926.18700000000001</v>
      </c>
      <c r="I147">
        <v>8335.6830000000009</v>
      </c>
      <c r="J147">
        <v>1417.0661</v>
      </c>
      <c r="K147">
        <v>2023</v>
      </c>
      <c r="L147">
        <v>4</v>
      </c>
      <c r="M147" t="b">
        <v>0</v>
      </c>
      <c r="N147" t="s">
        <v>3400</v>
      </c>
      <c r="O147" s="30">
        <v>17</v>
      </c>
      <c r="P147" t="s">
        <v>5272</v>
      </c>
    </row>
    <row r="148" spans="1:16" x14ac:dyDescent="0.3">
      <c r="A148">
        <v>2502</v>
      </c>
      <c r="B148">
        <v>202</v>
      </c>
      <c r="C148" t="s">
        <v>2734</v>
      </c>
      <c r="D148" t="s">
        <v>20</v>
      </c>
      <c r="E148">
        <v>304</v>
      </c>
      <c r="F148">
        <v>101</v>
      </c>
      <c r="G148">
        <v>7</v>
      </c>
      <c r="H148">
        <v>713.15499999999997</v>
      </c>
      <c r="I148">
        <v>4992.085</v>
      </c>
      <c r="J148">
        <v>1048.3378</v>
      </c>
      <c r="K148">
        <v>2023</v>
      </c>
      <c r="L148">
        <v>12</v>
      </c>
      <c r="M148" t="b">
        <v>0</v>
      </c>
      <c r="N148" t="s">
        <v>3401</v>
      </c>
      <c r="O148" s="30">
        <v>21</v>
      </c>
      <c r="P148" t="s">
        <v>5274</v>
      </c>
    </row>
    <row r="149" spans="1:16" x14ac:dyDescent="0.3">
      <c r="A149">
        <v>2510</v>
      </c>
      <c r="B149">
        <v>202</v>
      </c>
      <c r="C149" t="s">
        <v>2742</v>
      </c>
      <c r="D149" t="s">
        <v>26</v>
      </c>
      <c r="E149">
        <v>305</v>
      </c>
      <c r="F149">
        <v>105</v>
      </c>
      <c r="G149">
        <v>3</v>
      </c>
      <c r="H149">
        <v>288.88900000000001</v>
      </c>
      <c r="I149">
        <v>866.66700000000003</v>
      </c>
      <c r="J149">
        <v>260.00009999999997</v>
      </c>
      <c r="K149">
        <v>2023</v>
      </c>
      <c r="L149">
        <v>11</v>
      </c>
      <c r="M149" t="b">
        <v>0</v>
      </c>
      <c r="N149" t="s">
        <v>3402</v>
      </c>
      <c r="O149" s="30">
        <v>30</v>
      </c>
      <c r="P149" t="s">
        <v>5271</v>
      </c>
    </row>
    <row r="150" spans="1:16" x14ac:dyDescent="0.3">
      <c r="A150">
        <v>2512</v>
      </c>
      <c r="B150">
        <v>202</v>
      </c>
      <c r="C150" t="s">
        <v>2744</v>
      </c>
      <c r="D150" t="s">
        <v>22</v>
      </c>
      <c r="E150">
        <v>305</v>
      </c>
      <c r="F150">
        <v>101</v>
      </c>
      <c r="G150">
        <v>5</v>
      </c>
      <c r="H150">
        <v>157.63499999999999</v>
      </c>
      <c r="I150">
        <v>788.17499999999995</v>
      </c>
      <c r="J150">
        <v>133.9898</v>
      </c>
      <c r="K150">
        <v>2023</v>
      </c>
      <c r="L150">
        <v>11</v>
      </c>
      <c r="M150" t="b">
        <v>0</v>
      </c>
      <c r="N150" t="s">
        <v>3403</v>
      </c>
      <c r="O150" s="30">
        <v>17</v>
      </c>
      <c r="P150" t="s">
        <v>5271</v>
      </c>
    </row>
    <row r="151" spans="1:16" x14ac:dyDescent="0.3">
      <c r="A151">
        <v>2527</v>
      </c>
      <c r="B151">
        <v>202</v>
      </c>
      <c r="C151" t="s">
        <v>2759</v>
      </c>
      <c r="D151" t="s">
        <v>31</v>
      </c>
      <c r="E151">
        <v>301</v>
      </c>
      <c r="F151">
        <v>101</v>
      </c>
      <c r="G151">
        <v>7</v>
      </c>
      <c r="H151">
        <v>242.792</v>
      </c>
      <c r="I151">
        <v>1699.5440000000001</v>
      </c>
      <c r="J151">
        <v>424.88600000000002</v>
      </c>
      <c r="K151">
        <v>2023</v>
      </c>
      <c r="L151">
        <v>3</v>
      </c>
      <c r="M151" t="b">
        <v>0</v>
      </c>
      <c r="N151" t="s">
        <v>3404</v>
      </c>
      <c r="O151" s="30">
        <v>25</v>
      </c>
      <c r="P151" t="s">
        <v>5277</v>
      </c>
    </row>
    <row r="152" spans="1:16" x14ac:dyDescent="0.3">
      <c r="A152">
        <v>2532</v>
      </c>
      <c r="B152">
        <v>202</v>
      </c>
      <c r="C152" t="s">
        <v>2764</v>
      </c>
      <c r="D152" t="s">
        <v>31</v>
      </c>
      <c r="E152">
        <v>305</v>
      </c>
      <c r="F152">
        <v>102</v>
      </c>
      <c r="G152">
        <v>9</v>
      </c>
      <c r="H152">
        <v>909.91200000000003</v>
      </c>
      <c r="I152">
        <v>8189.2079999999996</v>
      </c>
      <c r="J152">
        <v>1719.7337</v>
      </c>
      <c r="K152">
        <v>2023</v>
      </c>
      <c r="L152">
        <v>5</v>
      </c>
      <c r="M152" t="b">
        <v>0</v>
      </c>
      <c r="N152" t="s">
        <v>3405</v>
      </c>
      <c r="O152" s="30">
        <v>21</v>
      </c>
      <c r="P152" t="s">
        <v>5267</v>
      </c>
    </row>
    <row r="153" spans="1:16" x14ac:dyDescent="0.3">
      <c r="A153">
        <v>2559</v>
      </c>
      <c r="B153">
        <v>202</v>
      </c>
      <c r="C153" t="s">
        <v>2791</v>
      </c>
      <c r="D153" t="s">
        <v>31</v>
      </c>
      <c r="E153">
        <v>305</v>
      </c>
      <c r="F153">
        <v>105</v>
      </c>
      <c r="G153">
        <v>6</v>
      </c>
      <c r="H153">
        <v>261.26799999999997</v>
      </c>
      <c r="I153">
        <v>1567.6079999999999</v>
      </c>
      <c r="J153">
        <v>235.1412</v>
      </c>
      <c r="K153">
        <v>2023</v>
      </c>
      <c r="L153">
        <v>9</v>
      </c>
      <c r="M153" t="b">
        <v>0</v>
      </c>
      <c r="N153" t="s">
        <v>3406</v>
      </c>
      <c r="O153" s="30">
        <v>15</v>
      </c>
      <c r="P153" t="s">
        <v>5268</v>
      </c>
    </row>
    <row r="154" spans="1:16" x14ac:dyDescent="0.3">
      <c r="A154">
        <v>2573</v>
      </c>
      <c r="B154">
        <v>202</v>
      </c>
      <c r="C154" t="s">
        <v>2805</v>
      </c>
      <c r="D154" t="s">
        <v>16</v>
      </c>
      <c r="E154">
        <v>305</v>
      </c>
      <c r="F154">
        <v>103</v>
      </c>
      <c r="G154">
        <v>5</v>
      </c>
      <c r="H154">
        <v>375.78199999999998</v>
      </c>
      <c r="I154">
        <v>1878.91</v>
      </c>
      <c r="J154">
        <v>356.99290000000002</v>
      </c>
      <c r="K154">
        <v>2023</v>
      </c>
      <c r="L154">
        <v>3</v>
      </c>
      <c r="M154" t="b">
        <v>0</v>
      </c>
      <c r="N154" t="s">
        <v>3407</v>
      </c>
      <c r="O154" s="30">
        <v>19</v>
      </c>
      <c r="P154" t="s">
        <v>5277</v>
      </c>
    </row>
    <row r="155" spans="1:16" x14ac:dyDescent="0.3">
      <c r="A155">
        <v>2590</v>
      </c>
      <c r="B155">
        <v>202</v>
      </c>
      <c r="C155" t="s">
        <v>2822</v>
      </c>
      <c r="D155" t="s">
        <v>26</v>
      </c>
      <c r="E155">
        <v>302</v>
      </c>
      <c r="F155">
        <v>101</v>
      </c>
      <c r="G155">
        <v>6</v>
      </c>
      <c r="H155">
        <v>527.18600000000004</v>
      </c>
      <c r="I155">
        <v>3163.116</v>
      </c>
      <c r="J155">
        <v>537.72969999999998</v>
      </c>
      <c r="K155">
        <v>2023</v>
      </c>
      <c r="L155">
        <v>4</v>
      </c>
      <c r="M155" t="b">
        <v>0</v>
      </c>
      <c r="N155" t="s">
        <v>3408</v>
      </c>
      <c r="O155" s="30">
        <v>17</v>
      </c>
      <c r="P155" t="s">
        <v>5272</v>
      </c>
    </row>
    <row r="156" spans="1:16" x14ac:dyDescent="0.3">
      <c r="A156">
        <v>2599</v>
      </c>
      <c r="B156">
        <v>202</v>
      </c>
      <c r="C156" t="s">
        <v>2831</v>
      </c>
      <c r="D156" t="s">
        <v>20</v>
      </c>
      <c r="E156">
        <v>304</v>
      </c>
      <c r="F156">
        <v>104</v>
      </c>
      <c r="G156">
        <v>9</v>
      </c>
      <c r="H156">
        <v>894.78399999999999</v>
      </c>
      <c r="I156">
        <v>8053.0559999999996</v>
      </c>
      <c r="J156">
        <v>2013.2639999999999</v>
      </c>
      <c r="K156">
        <v>2023</v>
      </c>
      <c r="L156">
        <v>2</v>
      </c>
      <c r="M156" t="b">
        <v>0</v>
      </c>
      <c r="N156" t="s">
        <v>3409</v>
      </c>
      <c r="O156" s="30">
        <v>25</v>
      </c>
      <c r="P156" t="s">
        <v>5276</v>
      </c>
    </row>
    <row r="157" spans="1:16" x14ac:dyDescent="0.3">
      <c r="A157">
        <v>2602</v>
      </c>
      <c r="B157">
        <v>202</v>
      </c>
      <c r="C157" t="s">
        <v>2834</v>
      </c>
      <c r="D157" t="s">
        <v>26</v>
      </c>
      <c r="E157">
        <v>304</v>
      </c>
      <c r="F157">
        <v>103</v>
      </c>
      <c r="G157">
        <v>2</v>
      </c>
      <c r="H157">
        <v>495.13200000000001</v>
      </c>
      <c r="I157">
        <v>990.26400000000001</v>
      </c>
      <c r="J157">
        <v>168.3449</v>
      </c>
      <c r="K157">
        <v>2023</v>
      </c>
      <c r="L157">
        <v>2</v>
      </c>
      <c r="M157" t="b">
        <v>0</v>
      </c>
      <c r="N157" t="s">
        <v>3410</v>
      </c>
      <c r="O157" s="30">
        <v>17</v>
      </c>
      <c r="P157" t="s">
        <v>5276</v>
      </c>
    </row>
    <row r="158" spans="1:16" x14ac:dyDescent="0.3">
      <c r="A158">
        <v>2607</v>
      </c>
      <c r="B158">
        <v>202</v>
      </c>
      <c r="C158" t="s">
        <v>2839</v>
      </c>
      <c r="D158" t="s">
        <v>28</v>
      </c>
      <c r="E158">
        <v>302</v>
      </c>
      <c r="F158">
        <v>103</v>
      </c>
      <c r="G158">
        <v>6</v>
      </c>
      <c r="H158">
        <v>746.60400000000004</v>
      </c>
      <c r="I158">
        <v>4479.6239999999998</v>
      </c>
      <c r="J158">
        <v>671.94359999999995</v>
      </c>
      <c r="K158">
        <v>2023</v>
      </c>
      <c r="L158">
        <v>6</v>
      </c>
      <c r="M158" t="b">
        <v>0</v>
      </c>
      <c r="N158" t="s">
        <v>3411</v>
      </c>
      <c r="O158" s="30">
        <v>15</v>
      </c>
      <c r="P158" t="s">
        <v>5270</v>
      </c>
    </row>
    <row r="159" spans="1:16" x14ac:dyDescent="0.3">
      <c r="A159">
        <v>2623</v>
      </c>
      <c r="B159">
        <v>202</v>
      </c>
      <c r="C159" t="s">
        <v>2855</v>
      </c>
      <c r="D159" t="s">
        <v>22</v>
      </c>
      <c r="E159">
        <v>302</v>
      </c>
      <c r="F159">
        <v>101</v>
      </c>
      <c r="G159">
        <v>9</v>
      </c>
      <c r="H159">
        <v>401.63600000000002</v>
      </c>
      <c r="I159">
        <v>3614.7240000000002</v>
      </c>
      <c r="J159">
        <v>903.68100000000004</v>
      </c>
      <c r="K159">
        <v>2023</v>
      </c>
      <c r="L159">
        <v>5</v>
      </c>
      <c r="M159" t="b">
        <v>0</v>
      </c>
      <c r="N159" t="s">
        <v>3412</v>
      </c>
      <c r="O159" s="30">
        <v>25</v>
      </c>
      <c r="P159" t="s">
        <v>5267</v>
      </c>
    </row>
    <row r="160" spans="1:16" x14ac:dyDescent="0.3">
      <c r="A160">
        <v>2626</v>
      </c>
      <c r="B160">
        <v>202</v>
      </c>
      <c r="C160" t="s">
        <v>2858</v>
      </c>
      <c r="D160" t="s">
        <v>26</v>
      </c>
      <c r="E160">
        <v>302</v>
      </c>
      <c r="F160">
        <v>101</v>
      </c>
      <c r="G160">
        <v>3</v>
      </c>
      <c r="H160">
        <v>677.10199999999998</v>
      </c>
      <c r="I160">
        <v>2031.306</v>
      </c>
      <c r="J160">
        <v>345.322</v>
      </c>
      <c r="K160">
        <v>2023</v>
      </c>
      <c r="L160">
        <v>6</v>
      </c>
      <c r="M160" t="b">
        <v>0</v>
      </c>
      <c r="N160" t="s">
        <v>3413</v>
      </c>
      <c r="O160" s="30">
        <v>17</v>
      </c>
      <c r="P160" t="s">
        <v>5270</v>
      </c>
    </row>
    <row r="161" spans="1:16" x14ac:dyDescent="0.3">
      <c r="A161">
        <v>2655</v>
      </c>
      <c r="B161">
        <v>202</v>
      </c>
      <c r="C161" t="s">
        <v>2887</v>
      </c>
      <c r="D161" t="s">
        <v>20</v>
      </c>
      <c r="E161">
        <v>304</v>
      </c>
      <c r="F161">
        <v>105</v>
      </c>
      <c r="G161">
        <v>2</v>
      </c>
      <c r="H161">
        <v>922.59100000000001</v>
      </c>
      <c r="I161">
        <v>1845.182</v>
      </c>
      <c r="J161">
        <v>276.77730000000003</v>
      </c>
      <c r="K161">
        <v>2023</v>
      </c>
      <c r="L161">
        <v>7</v>
      </c>
      <c r="M161" t="b">
        <v>0</v>
      </c>
      <c r="N161" t="s">
        <v>3414</v>
      </c>
      <c r="O161" s="30">
        <v>15</v>
      </c>
      <c r="P161" t="s">
        <v>5273</v>
      </c>
    </row>
    <row r="162" spans="1:16" x14ac:dyDescent="0.3">
      <c r="A162">
        <v>2657</v>
      </c>
      <c r="B162">
        <v>202</v>
      </c>
      <c r="C162" t="s">
        <v>2889</v>
      </c>
      <c r="D162" t="s">
        <v>20</v>
      </c>
      <c r="E162">
        <v>302</v>
      </c>
      <c r="F162">
        <v>104</v>
      </c>
      <c r="G162">
        <v>5</v>
      </c>
      <c r="H162">
        <v>638.81700000000001</v>
      </c>
      <c r="I162">
        <v>3194.085</v>
      </c>
      <c r="J162">
        <v>606.87620000000004</v>
      </c>
      <c r="K162">
        <v>2023</v>
      </c>
      <c r="L162">
        <v>3</v>
      </c>
      <c r="M162" t="b">
        <v>0</v>
      </c>
      <c r="N162" t="s">
        <v>3415</v>
      </c>
      <c r="O162" s="30">
        <v>19</v>
      </c>
      <c r="P162" t="s">
        <v>5277</v>
      </c>
    </row>
    <row r="163" spans="1:16" x14ac:dyDescent="0.3">
      <c r="A163">
        <v>2676</v>
      </c>
      <c r="B163">
        <v>202</v>
      </c>
      <c r="C163" t="s">
        <v>2908</v>
      </c>
      <c r="D163" t="s">
        <v>31</v>
      </c>
      <c r="E163">
        <v>305</v>
      </c>
      <c r="F163">
        <v>103</v>
      </c>
      <c r="G163">
        <v>5</v>
      </c>
      <c r="H163">
        <v>374.108</v>
      </c>
      <c r="I163">
        <v>1870.54</v>
      </c>
      <c r="J163">
        <v>392.8134</v>
      </c>
      <c r="K163">
        <v>2023</v>
      </c>
      <c r="L163">
        <v>8</v>
      </c>
      <c r="M163" t="b">
        <v>0</v>
      </c>
      <c r="N163" t="s">
        <v>3416</v>
      </c>
      <c r="O163" s="30">
        <v>21</v>
      </c>
      <c r="P163" t="s">
        <v>5266</v>
      </c>
    </row>
    <row r="164" spans="1:16" x14ac:dyDescent="0.3">
      <c r="A164">
        <v>2702</v>
      </c>
      <c r="B164">
        <v>202</v>
      </c>
      <c r="C164" t="s">
        <v>2934</v>
      </c>
      <c r="D164" t="s">
        <v>20</v>
      </c>
      <c r="E164">
        <v>305</v>
      </c>
      <c r="F164">
        <v>102</v>
      </c>
      <c r="G164">
        <v>1</v>
      </c>
      <c r="H164">
        <v>627.31600000000003</v>
      </c>
      <c r="I164">
        <v>627.31600000000003</v>
      </c>
      <c r="J164">
        <v>188.19479999999999</v>
      </c>
      <c r="K164">
        <v>2023</v>
      </c>
      <c r="L164">
        <v>1</v>
      </c>
      <c r="M164" t="b">
        <v>0</v>
      </c>
      <c r="N164" t="s">
        <v>3417</v>
      </c>
      <c r="O164" s="30">
        <v>30</v>
      </c>
      <c r="P164" t="s">
        <v>5269</v>
      </c>
    </row>
    <row r="165" spans="1:16" x14ac:dyDescent="0.3">
      <c r="A165">
        <v>2712</v>
      </c>
      <c r="B165">
        <v>202</v>
      </c>
      <c r="C165" t="s">
        <v>2944</v>
      </c>
      <c r="D165" t="s">
        <v>20</v>
      </c>
      <c r="E165">
        <v>303</v>
      </c>
      <c r="F165">
        <v>105</v>
      </c>
      <c r="G165">
        <v>7</v>
      </c>
      <c r="H165">
        <v>575.88699999999994</v>
      </c>
      <c r="I165">
        <v>4031.2089999999998</v>
      </c>
      <c r="J165">
        <v>846.5539</v>
      </c>
      <c r="K165">
        <v>2023</v>
      </c>
      <c r="L165">
        <v>3</v>
      </c>
      <c r="M165" t="b">
        <v>0</v>
      </c>
      <c r="N165" t="s">
        <v>3418</v>
      </c>
      <c r="O165" s="30">
        <v>21</v>
      </c>
      <c r="P165" t="s">
        <v>5277</v>
      </c>
    </row>
    <row r="166" spans="1:16" x14ac:dyDescent="0.3">
      <c r="A166">
        <v>2714</v>
      </c>
      <c r="B166">
        <v>202</v>
      </c>
      <c r="C166" t="s">
        <v>2946</v>
      </c>
      <c r="D166" t="s">
        <v>16</v>
      </c>
      <c r="E166">
        <v>302</v>
      </c>
      <c r="F166">
        <v>103</v>
      </c>
      <c r="G166">
        <v>7</v>
      </c>
      <c r="H166">
        <v>617.76800000000003</v>
      </c>
      <c r="I166">
        <v>4324.3760000000002</v>
      </c>
      <c r="J166">
        <v>1297.3127999999999</v>
      </c>
      <c r="K166">
        <v>2023</v>
      </c>
      <c r="L166">
        <v>1</v>
      </c>
      <c r="M166" t="b">
        <v>0</v>
      </c>
      <c r="N166" t="s">
        <v>3419</v>
      </c>
      <c r="O166" s="30">
        <v>30</v>
      </c>
      <c r="P166" t="s">
        <v>5269</v>
      </c>
    </row>
    <row r="167" spans="1:16" x14ac:dyDescent="0.3">
      <c r="A167">
        <v>2732</v>
      </c>
      <c r="B167">
        <v>202</v>
      </c>
      <c r="C167" t="s">
        <v>2964</v>
      </c>
      <c r="D167" t="s">
        <v>31</v>
      </c>
      <c r="E167">
        <v>302</v>
      </c>
      <c r="F167">
        <v>101</v>
      </c>
      <c r="G167">
        <v>8</v>
      </c>
      <c r="H167">
        <v>833.9</v>
      </c>
      <c r="I167">
        <v>6671.2</v>
      </c>
      <c r="J167">
        <v>2001.36</v>
      </c>
      <c r="K167">
        <v>2023</v>
      </c>
      <c r="L167">
        <v>7</v>
      </c>
      <c r="M167" t="b">
        <v>0</v>
      </c>
      <c r="N167" t="s">
        <v>3420</v>
      </c>
      <c r="O167" s="30">
        <v>30</v>
      </c>
      <c r="P167" t="s">
        <v>5273</v>
      </c>
    </row>
    <row r="168" spans="1:16" x14ac:dyDescent="0.3">
      <c r="A168">
        <v>2752</v>
      </c>
      <c r="B168">
        <v>202</v>
      </c>
      <c r="C168" t="s">
        <v>2984</v>
      </c>
      <c r="D168" t="s">
        <v>18</v>
      </c>
      <c r="E168">
        <v>303</v>
      </c>
      <c r="F168">
        <v>104</v>
      </c>
      <c r="G168">
        <v>10</v>
      </c>
      <c r="H168">
        <v>369.98500000000001</v>
      </c>
      <c r="I168">
        <v>3699.85</v>
      </c>
      <c r="J168">
        <v>628.97450000000003</v>
      </c>
      <c r="K168">
        <v>2023</v>
      </c>
      <c r="L168">
        <v>9</v>
      </c>
      <c r="M168" t="b">
        <v>0</v>
      </c>
      <c r="N168" t="s">
        <v>3421</v>
      </c>
      <c r="O168" s="30">
        <v>17</v>
      </c>
      <c r="P168" t="s">
        <v>5268</v>
      </c>
    </row>
    <row r="169" spans="1:16" x14ac:dyDescent="0.3">
      <c r="A169">
        <v>2761</v>
      </c>
      <c r="B169">
        <v>202</v>
      </c>
      <c r="C169" t="s">
        <v>2993</v>
      </c>
      <c r="D169" t="s">
        <v>20</v>
      </c>
      <c r="E169">
        <v>302</v>
      </c>
      <c r="F169">
        <v>104</v>
      </c>
      <c r="G169">
        <v>8</v>
      </c>
      <c r="H169">
        <v>325.221</v>
      </c>
      <c r="I169">
        <v>2601.768</v>
      </c>
      <c r="J169">
        <v>650.44200000000001</v>
      </c>
      <c r="K169">
        <v>2023</v>
      </c>
      <c r="L169">
        <v>7</v>
      </c>
      <c r="M169" t="b">
        <v>0</v>
      </c>
      <c r="N169" t="s">
        <v>3422</v>
      </c>
      <c r="O169" s="30">
        <v>25</v>
      </c>
      <c r="P169" t="s">
        <v>5273</v>
      </c>
    </row>
    <row r="170" spans="1:16" x14ac:dyDescent="0.3">
      <c r="A170">
        <v>2770</v>
      </c>
      <c r="B170">
        <v>202</v>
      </c>
      <c r="C170" t="s">
        <v>3002</v>
      </c>
      <c r="D170" t="s">
        <v>16</v>
      </c>
      <c r="E170">
        <v>304</v>
      </c>
      <c r="F170">
        <v>105</v>
      </c>
      <c r="G170">
        <v>2</v>
      </c>
      <c r="H170">
        <v>372.18599999999998</v>
      </c>
      <c r="I170">
        <v>744.37199999999996</v>
      </c>
      <c r="J170">
        <v>126.5432</v>
      </c>
      <c r="K170">
        <v>2023</v>
      </c>
      <c r="L170">
        <v>7</v>
      </c>
      <c r="M170" t="b">
        <v>0</v>
      </c>
      <c r="N170" t="s">
        <v>3423</v>
      </c>
      <c r="O170" s="30">
        <v>17</v>
      </c>
      <c r="P170" t="s">
        <v>5273</v>
      </c>
    </row>
    <row r="171" spans="1:16" x14ac:dyDescent="0.3">
      <c r="A171">
        <v>2789</v>
      </c>
      <c r="B171">
        <v>202</v>
      </c>
      <c r="C171" t="s">
        <v>3021</v>
      </c>
      <c r="D171" t="s">
        <v>20</v>
      </c>
      <c r="E171">
        <v>304</v>
      </c>
      <c r="F171">
        <v>103</v>
      </c>
      <c r="G171">
        <v>2</v>
      </c>
      <c r="H171">
        <v>452.44499999999999</v>
      </c>
      <c r="I171">
        <v>904.89</v>
      </c>
      <c r="J171">
        <v>171.92910000000001</v>
      </c>
      <c r="K171">
        <v>2023</v>
      </c>
      <c r="L171">
        <v>6</v>
      </c>
      <c r="M171" t="b">
        <v>0</v>
      </c>
      <c r="N171" t="s">
        <v>3424</v>
      </c>
      <c r="O171" s="30">
        <v>19</v>
      </c>
      <c r="P171" t="s">
        <v>5270</v>
      </c>
    </row>
    <row r="172" spans="1:16" x14ac:dyDescent="0.3">
      <c r="A172">
        <v>2790</v>
      </c>
      <c r="B172">
        <v>202</v>
      </c>
      <c r="C172" t="s">
        <v>3022</v>
      </c>
      <c r="D172" t="s">
        <v>28</v>
      </c>
      <c r="E172">
        <v>304</v>
      </c>
      <c r="F172">
        <v>101</v>
      </c>
      <c r="G172">
        <v>1</v>
      </c>
      <c r="H172">
        <v>765.23500000000001</v>
      </c>
      <c r="I172">
        <v>765.23500000000001</v>
      </c>
      <c r="J172">
        <v>160.6994</v>
      </c>
      <c r="K172">
        <v>2023</v>
      </c>
      <c r="L172">
        <v>12</v>
      </c>
      <c r="M172" t="b">
        <v>0</v>
      </c>
      <c r="N172" t="s">
        <v>3425</v>
      </c>
      <c r="O172" s="30">
        <v>21</v>
      </c>
      <c r="P172" t="s">
        <v>5274</v>
      </c>
    </row>
    <row r="173" spans="1:16" x14ac:dyDescent="0.3">
      <c r="A173">
        <v>2800</v>
      </c>
      <c r="B173">
        <v>202</v>
      </c>
      <c r="C173" t="s">
        <v>3032</v>
      </c>
      <c r="D173" t="s">
        <v>22</v>
      </c>
      <c r="E173">
        <v>302</v>
      </c>
      <c r="F173">
        <v>102</v>
      </c>
      <c r="G173">
        <v>1</v>
      </c>
      <c r="H173">
        <v>202.988</v>
      </c>
      <c r="I173">
        <v>202.988</v>
      </c>
      <c r="J173">
        <v>34.508000000000003</v>
      </c>
      <c r="K173">
        <v>2023</v>
      </c>
      <c r="L173">
        <v>11</v>
      </c>
      <c r="M173" t="b">
        <v>0</v>
      </c>
      <c r="N173" t="s">
        <v>3426</v>
      </c>
      <c r="O173" s="30">
        <v>17</v>
      </c>
      <c r="P173" t="s">
        <v>5271</v>
      </c>
    </row>
    <row r="174" spans="1:16" x14ac:dyDescent="0.3">
      <c r="A174">
        <v>2805</v>
      </c>
      <c r="B174">
        <v>202</v>
      </c>
      <c r="C174" t="s">
        <v>3037</v>
      </c>
      <c r="D174" t="s">
        <v>28</v>
      </c>
      <c r="E174">
        <v>305</v>
      </c>
      <c r="F174">
        <v>105</v>
      </c>
      <c r="G174">
        <v>9</v>
      </c>
      <c r="H174">
        <v>269.39</v>
      </c>
      <c r="I174">
        <v>2424.5100000000002</v>
      </c>
      <c r="J174">
        <v>363.67649999999998</v>
      </c>
      <c r="K174">
        <v>2023</v>
      </c>
      <c r="L174">
        <v>9</v>
      </c>
      <c r="M174" t="b">
        <v>0</v>
      </c>
      <c r="N174" t="s">
        <v>3427</v>
      </c>
      <c r="O174" s="30">
        <v>15</v>
      </c>
      <c r="P174" t="s">
        <v>5268</v>
      </c>
    </row>
    <row r="175" spans="1:16" x14ac:dyDescent="0.3">
      <c r="A175">
        <v>2824</v>
      </c>
      <c r="B175">
        <v>202</v>
      </c>
      <c r="C175" t="s">
        <v>3056</v>
      </c>
      <c r="D175" t="s">
        <v>16</v>
      </c>
      <c r="E175">
        <v>302</v>
      </c>
      <c r="F175">
        <v>104</v>
      </c>
      <c r="G175">
        <v>4</v>
      </c>
      <c r="H175">
        <v>686.96</v>
      </c>
      <c r="I175">
        <v>2747.84</v>
      </c>
      <c r="J175">
        <v>467.13279999999997</v>
      </c>
      <c r="K175">
        <v>2023</v>
      </c>
      <c r="L175">
        <v>7</v>
      </c>
      <c r="M175" t="b">
        <v>0</v>
      </c>
      <c r="N175" t="s">
        <v>3428</v>
      </c>
      <c r="O175" s="30">
        <v>17</v>
      </c>
      <c r="P175" t="s">
        <v>5273</v>
      </c>
    </row>
    <row r="176" spans="1:16" x14ac:dyDescent="0.3">
      <c r="A176">
        <v>2829</v>
      </c>
      <c r="B176">
        <v>202</v>
      </c>
      <c r="C176" t="s">
        <v>3061</v>
      </c>
      <c r="D176" t="s">
        <v>28</v>
      </c>
      <c r="E176">
        <v>304</v>
      </c>
      <c r="F176">
        <v>101</v>
      </c>
      <c r="G176">
        <v>2</v>
      </c>
      <c r="H176">
        <v>479.78699999999998</v>
      </c>
      <c r="I176">
        <v>959.57399999999996</v>
      </c>
      <c r="J176">
        <v>143.93610000000001</v>
      </c>
      <c r="K176">
        <v>2023</v>
      </c>
      <c r="L176">
        <v>4</v>
      </c>
      <c r="M176" t="b">
        <v>0</v>
      </c>
      <c r="N176" t="s">
        <v>3429</v>
      </c>
      <c r="O176" s="30">
        <v>15</v>
      </c>
      <c r="P176" t="s">
        <v>5272</v>
      </c>
    </row>
    <row r="177" spans="1:16" x14ac:dyDescent="0.3">
      <c r="A177">
        <v>2853</v>
      </c>
      <c r="B177">
        <v>202</v>
      </c>
      <c r="C177" t="s">
        <v>3085</v>
      </c>
      <c r="D177" t="s">
        <v>22</v>
      </c>
      <c r="E177">
        <v>304</v>
      </c>
      <c r="F177">
        <v>101</v>
      </c>
      <c r="G177">
        <v>5</v>
      </c>
      <c r="H177">
        <v>565.71900000000005</v>
      </c>
      <c r="I177">
        <v>2828.5949999999998</v>
      </c>
      <c r="J177">
        <v>424.28919999999999</v>
      </c>
      <c r="K177">
        <v>2023</v>
      </c>
      <c r="L177">
        <v>12</v>
      </c>
      <c r="M177" t="b">
        <v>0</v>
      </c>
      <c r="N177" t="s">
        <v>3430</v>
      </c>
      <c r="O177" s="30">
        <v>15</v>
      </c>
      <c r="P177" t="s">
        <v>5274</v>
      </c>
    </row>
    <row r="178" spans="1:16" x14ac:dyDescent="0.3">
      <c r="A178">
        <v>2857</v>
      </c>
      <c r="B178">
        <v>202</v>
      </c>
      <c r="C178" t="s">
        <v>3089</v>
      </c>
      <c r="D178" t="s">
        <v>18</v>
      </c>
      <c r="E178">
        <v>305</v>
      </c>
      <c r="F178">
        <v>101</v>
      </c>
      <c r="G178">
        <v>5</v>
      </c>
      <c r="H178">
        <v>619.22500000000002</v>
      </c>
      <c r="I178">
        <v>3096.125</v>
      </c>
      <c r="J178">
        <v>774.03120000000001</v>
      </c>
      <c r="K178">
        <v>2023</v>
      </c>
      <c r="L178">
        <v>11</v>
      </c>
      <c r="M178" t="b">
        <v>0</v>
      </c>
      <c r="N178" t="s">
        <v>3431</v>
      </c>
      <c r="O178" s="30">
        <v>25</v>
      </c>
      <c r="P178" t="s">
        <v>5271</v>
      </c>
    </row>
    <row r="179" spans="1:16" x14ac:dyDescent="0.3">
      <c r="A179">
        <v>2865</v>
      </c>
      <c r="B179">
        <v>202</v>
      </c>
      <c r="C179" t="s">
        <v>3097</v>
      </c>
      <c r="D179" t="s">
        <v>28</v>
      </c>
      <c r="E179">
        <v>302</v>
      </c>
      <c r="F179">
        <v>101</v>
      </c>
      <c r="G179">
        <v>1</v>
      </c>
      <c r="H179">
        <v>278.65899999999999</v>
      </c>
      <c r="I179">
        <v>278.65899999999999</v>
      </c>
      <c r="J179">
        <v>41.7988</v>
      </c>
      <c r="K179">
        <v>2023</v>
      </c>
      <c r="L179">
        <v>12</v>
      </c>
      <c r="M179" t="b">
        <v>0</v>
      </c>
      <c r="N179" t="s">
        <v>3432</v>
      </c>
      <c r="O179" s="30">
        <v>15</v>
      </c>
      <c r="P179" t="s">
        <v>5274</v>
      </c>
    </row>
    <row r="180" spans="1:16" x14ac:dyDescent="0.3">
      <c r="A180">
        <v>2873</v>
      </c>
      <c r="B180">
        <v>202</v>
      </c>
      <c r="C180" t="s">
        <v>3105</v>
      </c>
      <c r="D180" t="s">
        <v>26</v>
      </c>
      <c r="E180">
        <v>303</v>
      </c>
      <c r="F180">
        <v>103</v>
      </c>
      <c r="G180">
        <v>9</v>
      </c>
      <c r="H180">
        <v>354.29899999999998</v>
      </c>
      <c r="I180">
        <v>3188.6909999999998</v>
      </c>
      <c r="J180">
        <v>605.85130000000004</v>
      </c>
      <c r="K180">
        <v>2023</v>
      </c>
      <c r="L180">
        <v>1</v>
      </c>
      <c r="M180" t="b">
        <v>0</v>
      </c>
      <c r="N180" t="s">
        <v>3433</v>
      </c>
      <c r="O180" s="30">
        <v>19</v>
      </c>
      <c r="P180" t="s">
        <v>5269</v>
      </c>
    </row>
    <row r="181" spans="1:16" x14ac:dyDescent="0.3">
      <c r="A181">
        <v>2876</v>
      </c>
      <c r="B181">
        <v>202</v>
      </c>
      <c r="C181" t="s">
        <v>3108</v>
      </c>
      <c r="D181" t="s">
        <v>18</v>
      </c>
      <c r="E181">
        <v>304</v>
      </c>
      <c r="F181">
        <v>104</v>
      </c>
      <c r="G181">
        <v>4</v>
      </c>
      <c r="H181">
        <v>657.16899999999998</v>
      </c>
      <c r="I181">
        <v>2628.6759999999999</v>
      </c>
      <c r="J181">
        <v>788.6028</v>
      </c>
      <c r="K181">
        <v>2023</v>
      </c>
      <c r="L181">
        <v>9</v>
      </c>
      <c r="M181" t="b">
        <v>0</v>
      </c>
      <c r="N181" t="s">
        <v>3434</v>
      </c>
      <c r="O181" s="30">
        <v>30</v>
      </c>
      <c r="P181" t="s">
        <v>5268</v>
      </c>
    </row>
    <row r="182" spans="1:16" x14ac:dyDescent="0.3">
      <c r="A182">
        <v>2881</v>
      </c>
      <c r="B182">
        <v>202</v>
      </c>
      <c r="C182" t="s">
        <v>3113</v>
      </c>
      <c r="D182" t="s">
        <v>31</v>
      </c>
      <c r="E182">
        <v>301</v>
      </c>
      <c r="F182">
        <v>104</v>
      </c>
      <c r="G182">
        <v>9</v>
      </c>
      <c r="H182">
        <v>504.37</v>
      </c>
      <c r="I182">
        <v>4539.33</v>
      </c>
      <c r="J182">
        <v>1134.8325</v>
      </c>
      <c r="K182">
        <v>2023</v>
      </c>
      <c r="L182">
        <v>12</v>
      </c>
      <c r="M182" t="b">
        <v>0</v>
      </c>
      <c r="N182" t="s">
        <v>3435</v>
      </c>
      <c r="O182" s="30">
        <v>25</v>
      </c>
      <c r="P182" t="s">
        <v>5274</v>
      </c>
    </row>
    <row r="183" spans="1:16" x14ac:dyDescent="0.3">
      <c r="A183">
        <v>2888</v>
      </c>
      <c r="B183">
        <v>202</v>
      </c>
      <c r="C183" t="s">
        <v>3120</v>
      </c>
      <c r="D183" t="s">
        <v>28</v>
      </c>
      <c r="E183">
        <v>304</v>
      </c>
      <c r="F183">
        <v>101</v>
      </c>
      <c r="G183">
        <v>8</v>
      </c>
      <c r="H183">
        <v>448.53899999999999</v>
      </c>
      <c r="I183">
        <v>3588.3119999999999</v>
      </c>
      <c r="J183">
        <v>1076.4936</v>
      </c>
      <c r="K183">
        <v>2023</v>
      </c>
      <c r="L183">
        <v>7</v>
      </c>
      <c r="M183" t="b">
        <v>0</v>
      </c>
      <c r="N183" t="s">
        <v>3436</v>
      </c>
      <c r="O183" s="30">
        <v>30</v>
      </c>
      <c r="P183" t="s">
        <v>5273</v>
      </c>
    </row>
    <row r="184" spans="1:16" x14ac:dyDescent="0.3">
      <c r="A184">
        <v>2892</v>
      </c>
      <c r="B184">
        <v>202</v>
      </c>
      <c r="C184" t="s">
        <v>3124</v>
      </c>
      <c r="D184" t="s">
        <v>28</v>
      </c>
      <c r="E184">
        <v>303</v>
      </c>
      <c r="F184">
        <v>101</v>
      </c>
      <c r="G184">
        <v>1</v>
      </c>
      <c r="H184">
        <v>81.096000000000004</v>
      </c>
      <c r="I184">
        <v>81.096000000000004</v>
      </c>
      <c r="J184">
        <v>17.030200000000001</v>
      </c>
      <c r="K184">
        <v>2023</v>
      </c>
      <c r="L184">
        <v>4</v>
      </c>
      <c r="M184" t="b">
        <v>0</v>
      </c>
      <c r="N184" t="s">
        <v>3437</v>
      </c>
      <c r="O184" s="30">
        <v>21</v>
      </c>
      <c r="P184" t="s">
        <v>5272</v>
      </c>
    </row>
    <row r="185" spans="1:16" x14ac:dyDescent="0.3">
      <c r="A185">
        <v>2896</v>
      </c>
      <c r="B185">
        <v>202</v>
      </c>
      <c r="C185" t="s">
        <v>3128</v>
      </c>
      <c r="D185" t="s">
        <v>18</v>
      </c>
      <c r="E185">
        <v>303</v>
      </c>
      <c r="F185">
        <v>101</v>
      </c>
      <c r="G185">
        <v>1</v>
      </c>
      <c r="H185">
        <v>702.64599999999996</v>
      </c>
      <c r="I185">
        <v>702.64599999999996</v>
      </c>
      <c r="J185">
        <v>119.4498</v>
      </c>
      <c r="K185">
        <v>2023</v>
      </c>
      <c r="L185">
        <v>8</v>
      </c>
      <c r="M185" t="b">
        <v>0</v>
      </c>
      <c r="N185" t="s">
        <v>3438</v>
      </c>
      <c r="O185" s="30">
        <v>17</v>
      </c>
      <c r="P185" t="s">
        <v>5266</v>
      </c>
    </row>
    <row r="186" spans="1:16" x14ac:dyDescent="0.3">
      <c r="A186">
        <v>2897</v>
      </c>
      <c r="B186">
        <v>202</v>
      </c>
      <c r="C186" t="s">
        <v>3129</v>
      </c>
      <c r="D186" t="s">
        <v>22</v>
      </c>
      <c r="E186">
        <v>305</v>
      </c>
      <c r="F186">
        <v>105</v>
      </c>
      <c r="G186">
        <v>7</v>
      </c>
      <c r="H186">
        <v>346.76600000000002</v>
      </c>
      <c r="I186">
        <v>2427.3620000000001</v>
      </c>
      <c r="J186">
        <v>461.19880000000001</v>
      </c>
      <c r="K186">
        <v>2023</v>
      </c>
      <c r="L186">
        <v>1</v>
      </c>
      <c r="M186" t="b">
        <v>0</v>
      </c>
      <c r="N186" t="s">
        <v>3439</v>
      </c>
      <c r="O186" s="30">
        <v>19</v>
      </c>
      <c r="P186" t="s">
        <v>5269</v>
      </c>
    </row>
    <row r="187" spans="1:16" x14ac:dyDescent="0.3">
      <c r="A187">
        <v>2920</v>
      </c>
      <c r="B187">
        <v>202</v>
      </c>
      <c r="C187" t="s">
        <v>3152</v>
      </c>
      <c r="D187" t="s">
        <v>20</v>
      </c>
      <c r="E187">
        <v>305</v>
      </c>
      <c r="F187">
        <v>101</v>
      </c>
      <c r="G187">
        <v>5</v>
      </c>
      <c r="H187">
        <v>304.07900000000001</v>
      </c>
      <c r="I187">
        <v>1520.395</v>
      </c>
      <c r="J187">
        <v>258.46719999999999</v>
      </c>
      <c r="K187">
        <v>2023</v>
      </c>
      <c r="L187">
        <v>12</v>
      </c>
      <c r="M187" t="b">
        <v>0</v>
      </c>
      <c r="N187" t="s">
        <v>3440</v>
      </c>
      <c r="O187" s="30">
        <v>17</v>
      </c>
      <c r="P187" t="s">
        <v>5274</v>
      </c>
    </row>
    <row r="188" spans="1:16" x14ac:dyDescent="0.3">
      <c r="A188">
        <v>2949</v>
      </c>
      <c r="B188">
        <v>202</v>
      </c>
      <c r="C188" t="s">
        <v>3181</v>
      </c>
      <c r="D188" t="s">
        <v>28</v>
      </c>
      <c r="E188">
        <v>301</v>
      </c>
      <c r="F188">
        <v>103</v>
      </c>
      <c r="G188">
        <v>9</v>
      </c>
      <c r="H188">
        <v>854.05</v>
      </c>
      <c r="I188">
        <v>7686.45</v>
      </c>
      <c r="J188">
        <v>1152.9675</v>
      </c>
      <c r="K188">
        <v>2023</v>
      </c>
      <c r="L188">
        <v>12</v>
      </c>
      <c r="M188" t="b">
        <v>0</v>
      </c>
      <c r="N188" t="s">
        <v>3441</v>
      </c>
      <c r="O188" s="30">
        <v>15</v>
      </c>
      <c r="P188" t="s">
        <v>5274</v>
      </c>
    </row>
    <row r="189" spans="1:16" x14ac:dyDescent="0.3">
      <c r="A189">
        <v>2953</v>
      </c>
      <c r="B189">
        <v>202</v>
      </c>
      <c r="C189" t="s">
        <v>3185</v>
      </c>
      <c r="D189" t="s">
        <v>28</v>
      </c>
      <c r="E189">
        <v>303</v>
      </c>
      <c r="F189">
        <v>103</v>
      </c>
      <c r="G189">
        <v>1</v>
      </c>
      <c r="H189">
        <v>113.89400000000001</v>
      </c>
      <c r="I189">
        <v>113.89400000000001</v>
      </c>
      <c r="J189">
        <v>28.473500000000001</v>
      </c>
      <c r="K189">
        <v>2023</v>
      </c>
      <c r="L189">
        <v>6</v>
      </c>
      <c r="M189" t="b">
        <v>0</v>
      </c>
      <c r="N189" t="s">
        <v>3442</v>
      </c>
      <c r="O189" s="30">
        <v>25</v>
      </c>
      <c r="P189" t="s">
        <v>5270</v>
      </c>
    </row>
    <row r="190" spans="1:16" x14ac:dyDescent="0.3">
      <c r="A190">
        <v>2960</v>
      </c>
      <c r="B190">
        <v>202</v>
      </c>
      <c r="C190" t="s">
        <v>3192</v>
      </c>
      <c r="D190" t="s">
        <v>18</v>
      </c>
      <c r="E190">
        <v>302</v>
      </c>
      <c r="F190">
        <v>101</v>
      </c>
      <c r="G190">
        <v>9</v>
      </c>
      <c r="H190">
        <v>685.28599999999994</v>
      </c>
      <c r="I190">
        <v>6167.5739999999996</v>
      </c>
      <c r="J190">
        <v>1850.2722000000001</v>
      </c>
      <c r="K190">
        <v>2023</v>
      </c>
      <c r="L190">
        <v>7</v>
      </c>
      <c r="M190" t="b">
        <v>0</v>
      </c>
      <c r="N190" t="s">
        <v>3443</v>
      </c>
      <c r="O190" s="30">
        <v>30</v>
      </c>
      <c r="P190" t="s">
        <v>5273</v>
      </c>
    </row>
    <row r="191" spans="1:16" x14ac:dyDescent="0.3">
      <c r="A191">
        <v>2992</v>
      </c>
      <c r="B191">
        <v>202</v>
      </c>
      <c r="C191" t="s">
        <v>3224</v>
      </c>
      <c r="D191" t="s">
        <v>22</v>
      </c>
      <c r="E191">
        <v>301</v>
      </c>
      <c r="F191">
        <v>105</v>
      </c>
      <c r="G191">
        <v>8</v>
      </c>
      <c r="H191">
        <v>315.76600000000002</v>
      </c>
      <c r="I191">
        <v>2526.1280000000002</v>
      </c>
      <c r="J191">
        <v>429.4418</v>
      </c>
      <c r="K191">
        <v>2023</v>
      </c>
      <c r="L191">
        <v>10</v>
      </c>
      <c r="M191" t="b">
        <v>0</v>
      </c>
      <c r="N191" t="s">
        <v>3444</v>
      </c>
      <c r="O191" s="30">
        <v>17</v>
      </c>
      <c r="P191" t="s">
        <v>5275</v>
      </c>
    </row>
    <row r="192" spans="1:16" x14ac:dyDescent="0.3">
      <c r="A192">
        <v>1006</v>
      </c>
      <c r="B192">
        <v>205</v>
      </c>
      <c r="C192" t="s">
        <v>1239</v>
      </c>
      <c r="D192" t="s">
        <v>22</v>
      </c>
      <c r="E192">
        <v>303</v>
      </c>
      <c r="F192">
        <v>103</v>
      </c>
      <c r="G192">
        <v>5</v>
      </c>
      <c r="H192">
        <v>532.58000000000004</v>
      </c>
      <c r="I192">
        <v>2662.9</v>
      </c>
      <c r="J192">
        <v>452.69299999999998</v>
      </c>
      <c r="K192">
        <v>2023</v>
      </c>
      <c r="L192">
        <v>12</v>
      </c>
      <c r="M192" t="b">
        <v>0</v>
      </c>
      <c r="N192" t="s">
        <v>3445</v>
      </c>
      <c r="O192" s="30">
        <v>17</v>
      </c>
      <c r="P192" t="s">
        <v>5274</v>
      </c>
    </row>
    <row r="193" spans="1:16" x14ac:dyDescent="0.3">
      <c r="A193">
        <v>1009</v>
      </c>
      <c r="B193">
        <v>205</v>
      </c>
      <c r="C193" t="s">
        <v>1242</v>
      </c>
      <c r="D193" t="s">
        <v>28</v>
      </c>
      <c r="E193">
        <v>301</v>
      </c>
      <c r="F193">
        <v>104</v>
      </c>
      <c r="G193">
        <v>4</v>
      </c>
      <c r="H193">
        <v>857.67700000000002</v>
      </c>
      <c r="I193">
        <v>3430.7080000000001</v>
      </c>
      <c r="J193">
        <v>857.67700000000002</v>
      </c>
      <c r="K193">
        <v>2023</v>
      </c>
      <c r="L193">
        <v>1</v>
      </c>
      <c r="M193" t="b">
        <v>0</v>
      </c>
      <c r="N193" t="s">
        <v>3446</v>
      </c>
      <c r="O193" s="30">
        <v>25</v>
      </c>
      <c r="P193" t="s">
        <v>5269</v>
      </c>
    </row>
    <row r="194" spans="1:16" x14ac:dyDescent="0.3">
      <c r="A194">
        <v>1034</v>
      </c>
      <c r="B194">
        <v>205</v>
      </c>
      <c r="C194" t="s">
        <v>1267</v>
      </c>
      <c r="D194" t="s">
        <v>18</v>
      </c>
      <c r="E194">
        <v>303</v>
      </c>
      <c r="F194">
        <v>101</v>
      </c>
      <c r="G194">
        <v>10</v>
      </c>
      <c r="H194">
        <v>143.964</v>
      </c>
      <c r="I194">
        <v>1439.64</v>
      </c>
      <c r="J194">
        <v>431.892</v>
      </c>
      <c r="K194">
        <v>2023</v>
      </c>
      <c r="L194">
        <v>7</v>
      </c>
      <c r="M194" t="b">
        <v>0</v>
      </c>
      <c r="N194" t="s">
        <v>3447</v>
      </c>
      <c r="O194" s="30">
        <v>30</v>
      </c>
      <c r="P194" t="s">
        <v>5273</v>
      </c>
    </row>
    <row r="195" spans="1:16" x14ac:dyDescent="0.3">
      <c r="A195">
        <v>1037</v>
      </c>
      <c r="B195">
        <v>205</v>
      </c>
      <c r="C195" t="s">
        <v>1270</v>
      </c>
      <c r="D195" t="s">
        <v>18</v>
      </c>
      <c r="E195">
        <v>304</v>
      </c>
      <c r="F195">
        <v>102</v>
      </c>
      <c r="G195">
        <v>4</v>
      </c>
      <c r="H195">
        <v>814.43200000000002</v>
      </c>
      <c r="I195">
        <v>3257.7280000000001</v>
      </c>
      <c r="J195">
        <v>618.9683</v>
      </c>
      <c r="K195">
        <v>2023</v>
      </c>
      <c r="L195">
        <v>2</v>
      </c>
      <c r="M195" t="b">
        <v>0</v>
      </c>
      <c r="N195" t="s">
        <v>3448</v>
      </c>
      <c r="O195" s="30">
        <v>19</v>
      </c>
      <c r="P195" t="s">
        <v>5276</v>
      </c>
    </row>
    <row r="196" spans="1:16" x14ac:dyDescent="0.3">
      <c r="A196">
        <v>1039</v>
      </c>
      <c r="B196">
        <v>205</v>
      </c>
      <c r="C196" t="s">
        <v>1272</v>
      </c>
      <c r="D196" t="s">
        <v>31</v>
      </c>
      <c r="E196">
        <v>301</v>
      </c>
      <c r="F196">
        <v>103</v>
      </c>
      <c r="G196">
        <v>8</v>
      </c>
      <c r="H196">
        <v>852.12800000000004</v>
      </c>
      <c r="I196">
        <v>6817.0240000000003</v>
      </c>
      <c r="J196">
        <v>1704.2560000000001</v>
      </c>
      <c r="K196">
        <v>2023</v>
      </c>
      <c r="L196">
        <v>12</v>
      </c>
      <c r="M196" t="b">
        <v>0</v>
      </c>
      <c r="N196" t="s">
        <v>3449</v>
      </c>
      <c r="O196" s="30">
        <v>25</v>
      </c>
      <c r="P196" t="s">
        <v>5274</v>
      </c>
    </row>
    <row r="197" spans="1:16" x14ac:dyDescent="0.3">
      <c r="A197">
        <v>1044</v>
      </c>
      <c r="B197">
        <v>205</v>
      </c>
      <c r="C197" t="s">
        <v>1277</v>
      </c>
      <c r="D197" t="s">
        <v>16</v>
      </c>
      <c r="E197">
        <v>303</v>
      </c>
      <c r="F197">
        <v>105</v>
      </c>
      <c r="G197">
        <v>8</v>
      </c>
      <c r="H197">
        <v>719.23099999999999</v>
      </c>
      <c r="I197">
        <v>5753.848</v>
      </c>
      <c r="J197">
        <v>1208.3081</v>
      </c>
      <c r="K197">
        <v>2023</v>
      </c>
      <c r="L197">
        <v>6</v>
      </c>
      <c r="M197" t="b">
        <v>0</v>
      </c>
      <c r="N197" t="s">
        <v>3450</v>
      </c>
      <c r="O197" s="30">
        <v>21</v>
      </c>
      <c r="P197" t="s">
        <v>5270</v>
      </c>
    </row>
    <row r="198" spans="1:16" x14ac:dyDescent="0.3">
      <c r="A198">
        <v>1107</v>
      </c>
      <c r="B198">
        <v>205</v>
      </c>
      <c r="C198" t="s">
        <v>1340</v>
      </c>
      <c r="D198" t="s">
        <v>20</v>
      </c>
      <c r="E198">
        <v>305</v>
      </c>
      <c r="F198">
        <v>102</v>
      </c>
      <c r="G198">
        <v>9</v>
      </c>
      <c r="H198">
        <v>820.78700000000003</v>
      </c>
      <c r="I198">
        <v>7387.0829999999996</v>
      </c>
      <c r="J198">
        <v>1108.0624</v>
      </c>
      <c r="K198">
        <v>2023</v>
      </c>
      <c r="L198">
        <v>4</v>
      </c>
      <c r="M198" t="b">
        <v>0</v>
      </c>
      <c r="N198" t="s">
        <v>3451</v>
      </c>
      <c r="O198" s="30">
        <v>15</v>
      </c>
      <c r="P198" t="s">
        <v>5272</v>
      </c>
    </row>
    <row r="199" spans="1:16" x14ac:dyDescent="0.3">
      <c r="A199">
        <v>1112</v>
      </c>
      <c r="B199">
        <v>205</v>
      </c>
      <c r="C199" t="s">
        <v>1345</v>
      </c>
      <c r="D199" t="s">
        <v>31</v>
      </c>
      <c r="E199">
        <v>302</v>
      </c>
      <c r="F199">
        <v>102</v>
      </c>
      <c r="G199">
        <v>2</v>
      </c>
      <c r="H199">
        <v>440.07600000000002</v>
      </c>
      <c r="I199">
        <v>880.15200000000004</v>
      </c>
      <c r="J199">
        <v>264.04559999999998</v>
      </c>
      <c r="K199">
        <v>2023</v>
      </c>
      <c r="L199">
        <v>2</v>
      </c>
      <c r="M199" t="b">
        <v>0</v>
      </c>
      <c r="N199" t="s">
        <v>3452</v>
      </c>
      <c r="O199" s="30">
        <v>30</v>
      </c>
      <c r="P199" t="s">
        <v>5276</v>
      </c>
    </row>
    <row r="200" spans="1:16" x14ac:dyDescent="0.3">
      <c r="A200">
        <v>1118</v>
      </c>
      <c r="B200">
        <v>205</v>
      </c>
      <c r="C200" t="s">
        <v>1351</v>
      </c>
      <c r="D200" t="s">
        <v>16</v>
      </c>
      <c r="E200">
        <v>301</v>
      </c>
      <c r="F200">
        <v>104</v>
      </c>
      <c r="G200">
        <v>8</v>
      </c>
      <c r="H200">
        <v>878.29200000000003</v>
      </c>
      <c r="I200">
        <v>7026.3360000000002</v>
      </c>
      <c r="J200">
        <v>2107.9007999999999</v>
      </c>
      <c r="K200">
        <v>2023</v>
      </c>
      <c r="L200">
        <v>5</v>
      </c>
      <c r="M200" t="b">
        <v>0</v>
      </c>
      <c r="N200" t="s">
        <v>3453</v>
      </c>
      <c r="O200" s="30">
        <v>30</v>
      </c>
      <c r="P200" t="s">
        <v>5267</v>
      </c>
    </row>
    <row r="201" spans="1:16" x14ac:dyDescent="0.3">
      <c r="A201">
        <v>1119</v>
      </c>
      <c r="B201">
        <v>205</v>
      </c>
      <c r="C201" t="s">
        <v>1352</v>
      </c>
      <c r="D201" t="s">
        <v>20</v>
      </c>
      <c r="E201">
        <v>304</v>
      </c>
      <c r="F201">
        <v>104</v>
      </c>
      <c r="G201">
        <v>2</v>
      </c>
      <c r="H201">
        <v>907.06</v>
      </c>
      <c r="I201">
        <v>1814.12</v>
      </c>
      <c r="J201">
        <v>272.11799999999999</v>
      </c>
      <c r="K201">
        <v>2023</v>
      </c>
      <c r="L201">
        <v>2</v>
      </c>
      <c r="M201" t="b">
        <v>0</v>
      </c>
      <c r="N201" t="s">
        <v>3454</v>
      </c>
      <c r="O201" s="30">
        <v>15</v>
      </c>
      <c r="P201" t="s">
        <v>5276</v>
      </c>
    </row>
    <row r="202" spans="1:16" x14ac:dyDescent="0.3">
      <c r="A202">
        <v>1127</v>
      </c>
      <c r="B202">
        <v>205</v>
      </c>
      <c r="C202" t="s">
        <v>1360</v>
      </c>
      <c r="D202" t="s">
        <v>28</v>
      </c>
      <c r="E202">
        <v>304</v>
      </c>
      <c r="F202">
        <v>104</v>
      </c>
      <c r="G202">
        <v>6</v>
      </c>
      <c r="H202">
        <v>837.21699999999998</v>
      </c>
      <c r="I202">
        <v>5023.3019999999997</v>
      </c>
      <c r="J202">
        <v>954.42740000000003</v>
      </c>
      <c r="K202">
        <v>2023</v>
      </c>
      <c r="L202">
        <v>4</v>
      </c>
      <c r="M202" t="b">
        <v>0</v>
      </c>
      <c r="N202" t="s">
        <v>3455</v>
      </c>
      <c r="O202" s="30">
        <v>19</v>
      </c>
      <c r="P202" t="s">
        <v>5272</v>
      </c>
    </row>
    <row r="203" spans="1:16" x14ac:dyDescent="0.3">
      <c r="A203">
        <v>1138</v>
      </c>
      <c r="B203">
        <v>205</v>
      </c>
      <c r="C203" t="s">
        <v>1371</v>
      </c>
      <c r="D203" t="s">
        <v>26</v>
      </c>
      <c r="E203">
        <v>304</v>
      </c>
      <c r="F203">
        <v>104</v>
      </c>
      <c r="G203">
        <v>5</v>
      </c>
      <c r="H203">
        <v>435.98399999999998</v>
      </c>
      <c r="I203">
        <v>2179.92</v>
      </c>
      <c r="J203">
        <v>370.58640000000003</v>
      </c>
      <c r="K203">
        <v>2023</v>
      </c>
      <c r="L203">
        <v>12</v>
      </c>
      <c r="M203" t="b">
        <v>0</v>
      </c>
      <c r="N203" t="s">
        <v>3456</v>
      </c>
      <c r="O203" s="30">
        <v>17</v>
      </c>
      <c r="P203" t="s">
        <v>5274</v>
      </c>
    </row>
    <row r="204" spans="1:16" x14ac:dyDescent="0.3">
      <c r="A204">
        <v>1140</v>
      </c>
      <c r="B204">
        <v>205</v>
      </c>
      <c r="C204" t="s">
        <v>1373</v>
      </c>
      <c r="D204" t="s">
        <v>18</v>
      </c>
      <c r="E204">
        <v>302</v>
      </c>
      <c r="F204">
        <v>103</v>
      </c>
      <c r="G204">
        <v>7</v>
      </c>
      <c r="H204">
        <v>804.10900000000004</v>
      </c>
      <c r="I204">
        <v>5628.7629999999999</v>
      </c>
      <c r="J204">
        <v>1182.0401999999999</v>
      </c>
      <c r="K204">
        <v>2023</v>
      </c>
      <c r="L204">
        <v>12</v>
      </c>
      <c r="M204" t="b">
        <v>0</v>
      </c>
      <c r="N204" t="s">
        <v>3457</v>
      </c>
      <c r="O204" s="30">
        <v>21</v>
      </c>
      <c r="P204" t="s">
        <v>5274</v>
      </c>
    </row>
    <row r="205" spans="1:16" x14ac:dyDescent="0.3">
      <c r="A205">
        <v>1142</v>
      </c>
      <c r="B205">
        <v>205</v>
      </c>
      <c r="C205" t="s">
        <v>1375</v>
      </c>
      <c r="D205" t="s">
        <v>26</v>
      </c>
      <c r="E205">
        <v>305</v>
      </c>
      <c r="F205">
        <v>105</v>
      </c>
      <c r="G205">
        <v>4</v>
      </c>
      <c r="H205">
        <v>608.80899999999997</v>
      </c>
      <c r="I205">
        <v>2435.2359999999999</v>
      </c>
      <c r="J205">
        <v>730.57079999999996</v>
      </c>
      <c r="K205">
        <v>2023</v>
      </c>
      <c r="L205">
        <v>6</v>
      </c>
      <c r="M205" t="b">
        <v>0</v>
      </c>
      <c r="N205" t="s">
        <v>3458</v>
      </c>
      <c r="O205" s="30">
        <v>30</v>
      </c>
      <c r="P205" t="s">
        <v>5270</v>
      </c>
    </row>
    <row r="206" spans="1:16" x14ac:dyDescent="0.3">
      <c r="A206">
        <v>1164</v>
      </c>
      <c r="B206">
        <v>205</v>
      </c>
      <c r="C206" t="s">
        <v>1397</v>
      </c>
      <c r="D206" t="s">
        <v>28</v>
      </c>
      <c r="E206">
        <v>303</v>
      </c>
      <c r="F206">
        <v>105</v>
      </c>
      <c r="G206">
        <v>3</v>
      </c>
      <c r="H206">
        <v>860.62199999999996</v>
      </c>
      <c r="I206">
        <v>2581.866</v>
      </c>
      <c r="J206">
        <v>542.19190000000003</v>
      </c>
      <c r="K206">
        <v>2023</v>
      </c>
      <c r="L206">
        <v>9</v>
      </c>
      <c r="M206" t="b">
        <v>0</v>
      </c>
      <c r="N206" t="s">
        <v>3459</v>
      </c>
      <c r="O206" s="30">
        <v>21</v>
      </c>
      <c r="P206" t="s">
        <v>5268</v>
      </c>
    </row>
    <row r="207" spans="1:16" x14ac:dyDescent="0.3">
      <c r="A207">
        <v>1168</v>
      </c>
      <c r="B207">
        <v>205</v>
      </c>
      <c r="C207" t="s">
        <v>1401</v>
      </c>
      <c r="D207" t="s">
        <v>16</v>
      </c>
      <c r="E207">
        <v>304</v>
      </c>
      <c r="F207">
        <v>101</v>
      </c>
      <c r="G207">
        <v>9</v>
      </c>
      <c r="H207">
        <v>559.54999999999995</v>
      </c>
      <c r="I207">
        <v>5035.95</v>
      </c>
      <c r="J207">
        <v>856.11149999999998</v>
      </c>
      <c r="K207">
        <v>2023</v>
      </c>
      <c r="L207">
        <v>12</v>
      </c>
      <c r="M207" t="b">
        <v>0</v>
      </c>
      <c r="N207" t="s">
        <v>3460</v>
      </c>
      <c r="O207" s="30">
        <v>17</v>
      </c>
      <c r="P207" t="s">
        <v>5274</v>
      </c>
    </row>
    <row r="208" spans="1:16" x14ac:dyDescent="0.3">
      <c r="A208">
        <v>1192</v>
      </c>
      <c r="B208">
        <v>205</v>
      </c>
      <c r="C208" t="s">
        <v>1425</v>
      </c>
      <c r="D208" t="s">
        <v>20</v>
      </c>
      <c r="E208">
        <v>303</v>
      </c>
      <c r="F208">
        <v>101</v>
      </c>
      <c r="G208">
        <v>7</v>
      </c>
      <c r="H208">
        <v>425.56799999999998</v>
      </c>
      <c r="I208">
        <v>2978.9760000000001</v>
      </c>
      <c r="J208">
        <v>506.42590000000001</v>
      </c>
      <c r="K208">
        <v>2023</v>
      </c>
      <c r="L208">
        <v>2</v>
      </c>
      <c r="M208" t="b">
        <v>0</v>
      </c>
      <c r="N208" t="s">
        <v>3461</v>
      </c>
      <c r="O208" s="30">
        <v>17</v>
      </c>
      <c r="P208" t="s">
        <v>5276</v>
      </c>
    </row>
    <row r="209" spans="1:16" x14ac:dyDescent="0.3">
      <c r="A209">
        <v>1205</v>
      </c>
      <c r="B209">
        <v>205</v>
      </c>
      <c r="C209" t="s">
        <v>1438</v>
      </c>
      <c r="D209" t="s">
        <v>20</v>
      </c>
      <c r="E209">
        <v>305</v>
      </c>
      <c r="F209">
        <v>104</v>
      </c>
      <c r="G209">
        <v>6</v>
      </c>
      <c r="H209">
        <v>252.03</v>
      </c>
      <c r="I209">
        <v>1512.18</v>
      </c>
      <c r="J209">
        <v>287.31420000000003</v>
      </c>
      <c r="K209">
        <v>2023</v>
      </c>
      <c r="L209">
        <v>4</v>
      </c>
      <c r="M209" t="b">
        <v>0</v>
      </c>
      <c r="N209" t="s">
        <v>3462</v>
      </c>
      <c r="O209" s="30">
        <v>19</v>
      </c>
      <c r="P209" t="s">
        <v>5272</v>
      </c>
    </row>
    <row r="210" spans="1:16" x14ac:dyDescent="0.3">
      <c r="A210">
        <v>1207</v>
      </c>
      <c r="B210">
        <v>205</v>
      </c>
      <c r="C210" t="s">
        <v>1440</v>
      </c>
      <c r="D210" t="s">
        <v>22</v>
      </c>
      <c r="E210">
        <v>301</v>
      </c>
      <c r="F210">
        <v>103</v>
      </c>
      <c r="G210">
        <v>9</v>
      </c>
      <c r="H210">
        <v>176.23500000000001</v>
      </c>
      <c r="I210">
        <v>1586.115</v>
      </c>
      <c r="J210">
        <v>396.52879999999999</v>
      </c>
      <c r="K210">
        <v>2023</v>
      </c>
      <c r="L210">
        <v>8</v>
      </c>
      <c r="M210" t="b">
        <v>0</v>
      </c>
      <c r="N210" t="s">
        <v>3463</v>
      </c>
      <c r="O210" s="30">
        <v>25</v>
      </c>
      <c r="P210" t="s">
        <v>5266</v>
      </c>
    </row>
    <row r="211" spans="1:16" x14ac:dyDescent="0.3">
      <c r="A211">
        <v>1219</v>
      </c>
      <c r="B211">
        <v>205</v>
      </c>
      <c r="C211" t="s">
        <v>1452</v>
      </c>
      <c r="D211" t="s">
        <v>18</v>
      </c>
      <c r="E211">
        <v>304</v>
      </c>
      <c r="F211">
        <v>103</v>
      </c>
      <c r="G211">
        <v>8</v>
      </c>
      <c r="H211">
        <v>438.58800000000002</v>
      </c>
      <c r="I211">
        <v>3508.7040000000002</v>
      </c>
      <c r="J211">
        <v>877.17600000000004</v>
      </c>
      <c r="K211">
        <v>2023</v>
      </c>
      <c r="L211">
        <v>2</v>
      </c>
      <c r="M211" t="b">
        <v>0</v>
      </c>
      <c r="N211" t="s">
        <v>3464</v>
      </c>
      <c r="O211" s="30">
        <v>25</v>
      </c>
      <c r="P211" t="s">
        <v>5276</v>
      </c>
    </row>
    <row r="212" spans="1:16" x14ac:dyDescent="0.3">
      <c r="A212">
        <v>1235</v>
      </c>
      <c r="B212">
        <v>205</v>
      </c>
      <c r="C212" t="s">
        <v>1468</v>
      </c>
      <c r="D212" t="s">
        <v>20</v>
      </c>
      <c r="E212">
        <v>304</v>
      </c>
      <c r="F212">
        <v>102</v>
      </c>
      <c r="G212">
        <v>2</v>
      </c>
      <c r="H212">
        <v>704.22699999999998</v>
      </c>
      <c r="I212">
        <v>1408.454</v>
      </c>
      <c r="J212">
        <v>267.60629999999998</v>
      </c>
      <c r="K212">
        <v>2023</v>
      </c>
      <c r="L212">
        <v>2</v>
      </c>
      <c r="M212" t="b">
        <v>0</v>
      </c>
      <c r="N212" t="s">
        <v>3465</v>
      </c>
      <c r="O212" s="30">
        <v>19</v>
      </c>
      <c r="P212" t="s">
        <v>5276</v>
      </c>
    </row>
    <row r="213" spans="1:16" x14ac:dyDescent="0.3">
      <c r="A213">
        <v>1250</v>
      </c>
      <c r="B213">
        <v>205</v>
      </c>
      <c r="C213" t="s">
        <v>1483</v>
      </c>
      <c r="D213" t="s">
        <v>28</v>
      </c>
      <c r="E213">
        <v>305</v>
      </c>
      <c r="F213">
        <v>104</v>
      </c>
      <c r="G213">
        <v>7</v>
      </c>
      <c r="H213">
        <v>697.40700000000004</v>
      </c>
      <c r="I213">
        <v>4881.8490000000002</v>
      </c>
      <c r="J213">
        <v>1464.5546999999999</v>
      </c>
      <c r="K213">
        <v>2023</v>
      </c>
      <c r="L213">
        <v>10</v>
      </c>
      <c r="M213" t="b">
        <v>0</v>
      </c>
      <c r="N213" t="s">
        <v>3466</v>
      </c>
      <c r="O213" s="30">
        <v>30</v>
      </c>
      <c r="P213" t="s">
        <v>5275</v>
      </c>
    </row>
    <row r="214" spans="1:16" x14ac:dyDescent="0.3">
      <c r="A214">
        <v>1254</v>
      </c>
      <c r="B214">
        <v>205</v>
      </c>
      <c r="C214" t="s">
        <v>1487</v>
      </c>
      <c r="D214" t="s">
        <v>26</v>
      </c>
      <c r="E214">
        <v>302</v>
      </c>
      <c r="F214">
        <v>104</v>
      </c>
      <c r="G214">
        <v>1</v>
      </c>
      <c r="H214">
        <v>103.633</v>
      </c>
      <c r="I214">
        <v>103.633</v>
      </c>
      <c r="J214">
        <v>21.762899999999998</v>
      </c>
      <c r="K214">
        <v>2023</v>
      </c>
      <c r="L214">
        <v>1</v>
      </c>
      <c r="M214" t="b">
        <v>0</v>
      </c>
      <c r="N214" t="s">
        <v>3467</v>
      </c>
      <c r="O214" s="30">
        <v>21</v>
      </c>
      <c r="P214" t="s">
        <v>5269</v>
      </c>
    </row>
    <row r="215" spans="1:16" x14ac:dyDescent="0.3">
      <c r="A215">
        <v>1259</v>
      </c>
      <c r="B215">
        <v>205</v>
      </c>
      <c r="C215" t="s">
        <v>1492</v>
      </c>
      <c r="D215" t="s">
        <v>26</v>
      </c>
      <c r="E215">
        <v>303</v>
      </c>
      <c r="F215">
        <v>103</v>
      </c>
      <c r="G215">
        <v>3</v>
      </c>
      <c r="H215">
        <v>191.30099999999999</v>
      </c>
      <c r="I215">
        <v>573.90300000000002</v>
      </c>
      <c r="J215">
        <v>109.0416</v>
      </c>
      <c r="K215">
        <v>2023</v>
      </c>
      <c r="L215">
        <v>2</v>
      </c>
      <c r="M215" t="b">
        <v>0</v>
      </c>
      <c r="N215" t="s">
        <v>3468</v>
      </c>
      <c r="O215" s="30">
        <v>19</v>
      </c>
      <c r="P215" t="s">
        <v>5276</v>
      </c>
    </row>
    <row r="216" spans="1:16" x14ac:dyDescent="0.3">
      <c r="A216">
        <v>1275</v>
      </c>
      <c r="B216">
        <v>205</v>
      </c>
      <c r="C216" t="s">
        <v>1508</v>
      </c>
      <c r="D216" t="s">
        <v>31</v>
      </c>
      <c r="E216">
        <v>304</v>
      </c>
      <c r="F216">
        <v>101</v>
      </c>
      <c r="G216">
        <v>7</v>
      </c>
      <c r="H216">
        <v>796.82399999999996</v>
      </c>
      <c r="I216">
        <v>5577.768</v>
      </c>
      <c r="J216">
        <v>836.66520000000003</v>
      </c>
      <c r="K216">
        <v>2023</v>
      </c>
      <c r="L216">
        <v>4</v>
      </c>
      <c r="M216" t="b">
        <v>0</v>
      </c>
      <c r="N216" t="s">
        <v>3469</v>
      </c>
      <c r="O216" s="30">
        <v>15</v>
      </c>
      <c r="P216" t="s">
        <v>5272</v>
      </c>
    </row>
    <row r="217" spans="1:16" x14ac:dyDescent="0.3">
      <c r="A217">
        <v>1289</v>
      </c>
      <c r="B217">
        <v>205</v>
      </c>
      <c r="C217" t="s">
        <v>1522</v>
      </c>
      <c r="D217" t="s">
        <v>18</v>
      </c>
      <c r="E217">
        <v>303</v>
      </c>
      <c r="F217">
        <v>101</v>
      </c>
      <c r="G217">
        <v>1</v>
      </c>
      <c r="H217">
        <v>861.76900000000001</v>
      </c>
      <c r="I217">
        <v>861.76900000000001</v>
      </c>
      <c r="J217">
        <v>163.73609999999999</v>
      </c>
      <c r="K217">
        <v>2023</v>
      </c>
      <c r="L217">
        <v>5</v>
      </c>
      <c r="M217" t="b">
        <v>0</v>
      </c>
      <c r="N217" t="s">
        <v>3470</v>
      </c>
      <c r="O217" s="30">
        <v>19</v>
      </c>
      <c r="P217" t="s">
        <v>5267</v>
      </c>
    </row>
    <row r="218" spans="1:16" x14ac:dyDescent="0.3">
      <c r="A218">
        <v>1300</v>
      </c>
      <c r="B218">
        <v>205</v>
      </c>
      <c r="C218" t="s">
        <v>1533</v>
      </c>
      <c r="D218" t="s">
        <v>22</v>
      </c>
      <c r="E218">
        <v>303</v>
      </c>
      <c r="F218">
        <v>105</v>
      </c>
      <c r="G218">
        <v>10</v>
      </c>
      <c r="H218">
        <v>873.89</v>
      </c>
      <c r="I218">
        <v>8738.9</v>
      </c>
      <c r="J218">
        <v>1485.6130000000001</v>
      </c>
      <c r="K218">
        <v>2023</v>
      </c>
      <c r="L218">
        <v>11</v>
      </c>
      <c r="M218" t="b">
        <v>0</v>
      </c>
      <c r="N218" t="s">
        <v>3471</v>
      </c>
      <c r="O218" s="30">
        <v>17</v>
      </c>
      <c r="P218" t="s">
        <v>5271</v>
      </c>
    </row>
    <row r="219" spans="1:16" x14ac:dyDescent="0.3">
      <c r="A219">
        <v>1311</v>
      </c>
      <c r="B219">
        <v>205</v>
      </c>
      <c r="C219" t="s">
        <v>1544</v>
      </c>
      <c r="D219" t="s">
        <v>16</v>
      </c>
      <c r="E219">
        <v>303</v>
      </c>
      <c r="F219">
        <v>105</v>
      </c>
      <c r="G219">
        <v>3</v>
      </c>
      <c r="H219">
        <v>261.36099999999999</v>
      </c>
      <c r="I219">
        <v>784.08299999999997</v>
      </c>
      <c r="J219">
        <v>117.61239999999999</v>
      </c>
      <c r="K219">
        <v>2023</v>
      </c>
      <c r="L219">
        <v>6</v>
      </c>
      <c r="M219" t="b">
        <v>0</v>
      </c>
      <c r="N219" t="s">
        <v>3472</v>
      </c>
      <c r="O219" s="30">
        <v>15</v>
      </c>
      <c r="P219" t="s">
        <v>5270</v>
      </c>
    </row>
    <row r="220" spans="1:16" x14ac:dyDescent="0.3">
      <c r="A220">
        <v>1314</v>
      </c>
      <c r="B220">
        <v>205</v>
      </c>
      <c r="C220" t="s">
        <v>1547</v>
      </c>
      <c r="D220" t="s">
        <v>22</v>
      </c>
      <c r="E220">
        <v>304</v>
      </c>
      <c r="F220">
        <v>103</v>
      </c>
      <c r="G220">
        <v>10</v>
      </c>
      <c r="H220">
        <v>802.62099999999998</v>
      </c>
      <c r="I220">
        <v>8026.21</v>
      </c>
      <c r="J220">
        <v>1685.5041000000001</v>
      </c>
      <c r="K220">
        <v>2023</v>
      </c>
      <c r="L220">
        <v>9</v>
      </c>
      <c r="M220" t="b">
        <v>0</v>
      </c>
      <c r="N220" t="s">
        <v>3473</v>
      </c>
      <c r="O220" s="30">
        <v>21</v>
      </c>
      <c r="P220" t="s">
        <v>5268</v>
      </c>
    </row>
    <row r="221" spans="1:16" x14ac:dyDescent="0.3">
      <c r="A221">
        <v>1317</v>
      </c>
      <c r="B221">
        <v>205</v>
      </c>
      <c r="C221" t="s">
        <v>1550</v>
      </c>
      <c r="D221" t="s">
        <v>22</v>
      </c>
      <c r="E221">
        <v>303</v>
      </c>
      <c r="F221">
        <v>102</v>
      </c>
      <c r="G221">
        <v>10</v>
      </c>
      <c r="H221">
        <v>596.00599999999997</v>
      </c>
      <c r="I221">
        <v>5960.06</v>
      </c>
      <c r="J221">
        <v>894.00900000000001</v>
      </c>
      <c r="K221">
        <v>2023</v>
      </c>
      <c r="L221">
        <v>9</v>
      </c>
      <c r="M221" t="b">
        <v>0</v>
      </c>
      <c r="N221" t="s">
        <v>3474</v>
      </c>
      <c r="O221" s="30">
        <v>15</v>
      </c>
      <c r="P221" t="s">
        <v>5268</v>
      </c>
    </row>
    <row r="222" spans="1:16" x14ac:dyDescent="0.3">
      <c r="A222">
        <v>1329</v>
      </c>
      <c r="B222">
        <v>205</v>
      </c>
      <c r="C222" t="s">
        <v>1562</v>
      </c>
      <c r="D222" t="s">
        <v>31</v>
      </c>
      <c r="E222">
        <v>303</v>
      </c>
      <c r="F222">
        <v>104</v>
      </c>
      <c r="G222">
        <v>6</v>
      </c>
      <c r="H222">
        <v>472.03699999999998</v>
      </c>
      <c r="I222">
        <v>2832.2220000000002</v>
      </c>
      <c r="J222">
        <v>424.83330000000001</v>
      </c>
      <c r="K222">
        <v>2023</v>
      </c>
      <c r="L222">
        <v>6</v>
      </c>
      <c r="M222" t="b">
        <v>0</v>
      </c>
      <c r="N222" t="s">
        <v>3475</v>
      </c>
      <c r="O222" s="30">
        <v>15</v>
      </c>
      <c r="P222" t="s">
        <v>5270</v>
      </c>
    </row>
    <row r="223" spans="1:16" x14ac:dyDescent="0.3">
      <c r="A223">
        <v>1343</v>
      </c>
      <c r="B223">
        <v>205</v>
      </c>
      <c r="C223" t="s">
        <v>1576</v>
      </c>
      <c r="D223" t="s">
        <v>20</v>
      </c>
      <c r="E223">
        <v>305</v>
      </c>
      <c r="F223">
        <v>105</v>
      </c>
      <c r="G223">
        <v>4</v>
      </c>
      <c r="H223">
        <v>792.39099999999996</v>
      </c>
      <c r="I223">
        <v>3169.5639999999999</v>
      </c>
      <c r="J223">
        <v>602.21720000000005</v>
      </c>
      <c r="K223">
        <v>2023</v>
      </c>
      <c r="L223">
        <v>8</v>
      </c>
      <c r="M223" t="b">
        <v>0</v>
      </c>
      <c r="N223" t="s">
        <v>3476</v>
      </c>
      <c r="O223" s="30">
        <v>19</v>
      </c>
      <c r="P223" t="s">
        <v>5266</v>
      </c>
    </row>
    <row r="224" spans="1:16" x14ac:dyDescent="0.3">
      <c r="A224">
        <v>1356</v>
      </c>
      <c r="B224">
        <v>205</v>
      </c>
      <c r="C224" t="s">
        <v>1589</v>
      </c>
      <c r="D224" t="s">
        <v>16</v>
      </c>
      <c r="E224">
        <v>303</v>
      </c>
      <c r="F224">
        <v>105</v>
      </c>
      <c r="G224">
        <v>9</v>
      </c>
      <c r="H224">
        <v>148.893</v>
      </c>
      <c r="I224">
        <v>1340.037</v>
      </c>
      <c r="J224">
        <v>281.40780000000001</v>
      </c>
      <c r="K224">
        <v>2023</v>
      </c>
      <c r="L224">
        <v>7</v>
      </c>
      <c r="M224" t="b">
        <v>0</v>
      </c>
      <c r="N224" t="s">
        <v>3477</v>
      </c>
      <c r="O224" s="30">
        <v>21</v>
      </c>
      <c r="P224" t="s">
        <v>5273</v>
      </c>
    </row>
    <row r="225" spans="1:16" x14ac:dyDescent="0.3">
      <c r="A225">
        <v>1359</v>
      </c>
      <c r="B225">
        <v>205</v>
      </c>
      <c r="C225" t="s">
        <v>1592</v>
      </c>
      <c r="D225" t="s">
        <v>28</v>
      </c>
      <c r="E225">
        <v>304</v>
      </c>
      <c r="F225">
        <v>103</v>
      </c>
      <c r="G225">
        <v>9</v>
      </c>
      <c r="H225">
        <v>323.17500000000001</v>
      </c>
      <c r="I225">
        <v>2908.5749999999998</v>
      </c>
      <c r="J225">
        <v>436.28620000000001</v>
      </c>
      <c r="K225">
        <v>2023</v>
      </c>
      <c r="L225">
        <v>1</v>
      </c>
      <c r="M225" t="b">
        <v>0</v>
      </c>
      <c r="N225" t="s">
        <v>3478</v>
      </c>
      <c r="O225" s="30">
        <v>15</v>
      </c>
      <c r="P225" t="s">
        <v>5269</v>
      </c>
    </row>
    <row r="226" spans="1:16" x14ac:dyDescent="0.3">
      <c r="A226">
        <v>1360</v>
      </c>
      <c r="B226">
        <v>205</v>
      </c>
      <c r="C226" t="s">
        <v>1593</v>
      </c>
      <c r="D226" t="s">
        <v>16</v>
      </c>
      <c r="E226">
        <v>303</v>
      </c>
      <c r="F226">
        <v>101</v>
      </c>
      <c r="G226">
        <v>10</v>
      </c>
      <c r="H226">
        <v>588.07000000000005</v>
      </c>
      <c r="I226">
        <v>5880.7</v>
      </c>
      <c r="J226">
        <v>999.71900000000005</v>
      </c>
      <c r="K226">
        <v>2023</v>
      </c>
      <c r="L226">
        <v>9</v>
      </c>
      <c r="M226" t="b">
        <v>0</v>
      </c>
      <c r="N226" t="s">
        <v>3479</v>
      </c>
      <c r="O226" s="30">
        <v>17</v>
      </c>
      <c r="P226" t="s">
        <v>5268</v>
      </c>
    </row>
    <row r="227" spans="1:16" x14ac:dyDescent="0.3">
      <c r="A227">
        <v>1374</v>
      </c>
      <c r="B227">
        <v>205</v>
      </c>
      <c r="C227" t="s">
        <v>1607</v>
      </c>
      <c r="D227" t="s">
        <v>20</v>
      </c>
      <c r="E227">
        <v>303</v>
      </c>
      <c r="F227">
        <v>103</v>
      </c>
      <c r="G227">
        <v>8</v>
      </c>
      <c r="H227">
        <v>426.93200000000002</v>
      </c>
      <c r="I227">
        <v>3415.4560000000001</v>
      </c>
      <c r="J227">
        <v>717.24580000000003</v>
      </c>
      <c r="K227">
        <v>2023</v>
      </c>
      <c r="L227">
        <v>11</v>
      </c>
      <c r="M227" t="b">
        <v>0</v>
      </c>
      <c r="N227" t="s">
        <v>3480</v>
      </c>
      <c r="O227" s="30">
        <v>21</v>
      </c>
      <c r="P227" t="s">
        <v>5271</v>
      </c>
    </row>
    <row r="228" spans="1:16" x14ac:dyDescent="0.3">
      <c r="A228">
        <v>1398</v>
      </c>
      <c r="B228">
        <v>205</v>
      </c>
      <c r="C228" t="s">
        <v>1631</v>
      </c>
      <c r="D228" t="s">
        <v>16</v>
      </c>
      <c r="E228">
        <v>303</v>
      </c>
      <c r="F228">
        <v>104</v>
      </c>
      <c r="G228">
        <v>4</v>
      </c>
      <c r="H228">
        <v>726.23699999999997</v>
      </c>
      <c r="I228">
        <v>2904.9479999999999</v>
      </c>
      <c r="J228">
        <v>610.03909999999996</v>
      </c>
      <c r="K228">
        <v>2023</v>
      </c>
      <c r="L228">
        <v>8</v>
      </c>
      <c r="M228" t="b">
        <v>0</v>
      </c>
      <c r="N228" t="s">
        <v>3481</v>
      </c>
      <c r="O228" s="30">
        <v>21</v>
      </c>
      <c r="P228" t="s">
        <v>5266</v>
      </c>
    </row>
    <row r="229" spans="1:16" x14ac:dyDescent="0.3">
      <c r="A229">
        <v>1404</v>
      </c>
      <c r="B229">
        <v>205</v>
      </c>
      <c r="C229" t="s">
        <v>1637</v>
      </c>
      <c r="D229" t="s">
        <v>26</v>
      </c>
      <c r="E229">
        <v>303</v>
      </c>
      <c r="F229">
        <v>103</v>
      </c>
      <c r="G229">
        <v>5</v>
      </c>
      <c r="H229">
        <v>921.53700000000003</v>
      </c>
      <c r="I229">
        <v>4607.6850000000004</v>
      </c>
      <c r="J229">
        <v>967.61379999999997</v>
      </c>
      <c r="K229">
        <v>2023</v>
      </c>
      <c r="L229">
        <v>3</v>
      </c>
      <c r="M229" t="b">
        <v>0</v>
      </c>
      <c r="N229" t="s">
        <v>3482</v>
      </c>
      <c r="O229" s="30">
        <v>21</v>
      </c>
      <c r="P229" t="s">
        <v>5277</v>
      </c>
    </row>
    <row r="230" spans="1:16" x14ac:dyDescent="0.3">
      <c r="A230">
        <v>1422</v>
      </c>
      <c r="B230">
        <v>205</v>
      </c>
      <c r="C230" t="s">
        <v>1655</v>
      </c>
      <c r="D230" t="s">
        <v>31</v>
      </c>
      <c r="E230">
        <v>302</v>
      </c>
      <c r="F230">
        <v>103</v>
      </c>
      <c r="G230">
        <v>2</v>
      </c>
      <c r="H230">
        <v>680.07799999999997</v>
      </c>
      <c r="I230">
        <v>1360.1559999999999</v>
      </c>
      <c r="J230">
        <v>285.63279999999997</v>
      </c>
      <c r="K230">
        <v>2023</v>
      </c>
      <c r="L230">
        <v>2</v>
      </c>
      <c r="M230" t="b">
        <v>0</v>
      </c>
      <c r="N230" t="s">
        <v>3483</v>
      </c>
      <c r="O230" s="30">
        <v>21</v>
      </c>
      <c r="P230" t="s">
        <v>5276</v>
      </c>
    </row>
    <row r="231" spans="1:16" x14ac:dyDescent="0.3">
      <c r="A231">
        <v>1425</v>
      </c>
      <c r="B231">
        <v>205</v>
      </c>
      <c r="C231" t="s">
        <v>1658</v>
      </c>
      <c r="D231" t="s">
        <v>20</v>
      </c>
      <c r="E231">
        <v>301</v>
      </c>
      <c r="F231">
        <v>102</v>
      </c>
      <c r="G231">
        <v>6</v>
      </c>
      <c r="H231">
        <v>791.30600000000004</v>
      </c>
      <c r="I231">
        <v>4747.8360000000002</v>
      </c>
      <c r="J231">
        <v>712.17539999999997</v>
      </c>
      <c r="K231">
        <v>2023</v>
      </c>
      <c r="L231">
        <v>6</v>
      </c>
      <c r="M231" t="b">
        <v>0</v>
      </c>
      <c r="N231" t="s">
        <v>3484</v>
      </c>
      <c r="O231" s="30">
        <v>15</v>
      </c>
      <c r="P231" t="s">
        <v>5270</v>
      </c>
    </row>
    <row r="232" spans="1:16" x14ac:dyDescent="0.3">
      <c r="A232">
        <v>1465</v>
      </c>
      <c r="B232">
        <v>205</v>
      </c>
      <c r="C232" t="s">
        <v>1698</v>
      </c>
      <c r="D232" t="s">
        <v>16</v>
      </c>
      <c r="E232">
        <v>303</v>
      </c>
      <c r="F232">
        <v>104</v>
      </c>
      <c r="G232">
        <v>3</v>
      </c>
      <c r="H232">
        <v>292.85700000000003</v>
      </c>
      <c r="I232">
        <v>878.57100000000003</v>
      </c>
      <c r="J232">
        <v>219.64279999999999</v>
      </c>
      <c r="K232">
        <v>2023</v>
      </c>
      <c r="L232">
        <v>5</v>
      </c>
      <c r="M232" t="b">
        <v>0</v>
      </c>
      <c r="N232" t="s">
        <v>3485</v>
      </c>
      <c r="O232" s="30">
        <v>25</v>
      </c>
      <c r="P232" t="s">
        <v>5267</v>
      </c>
    </row>
    <row r="233" spans="1:16" x14ac:dyDescent="0.3">
      <c r="A233">
        <v>1477</v>
      </c>
      <c r="B233">
        <v>205</v>
      </c>
      <c r="C233" t="s">
        <v>1710</v>
      </c>
      <c r="D233" t="s">
        <v>26</v>
      </c>
      <c r="E233">
        <v>304</v>
      </c>
      <c r="F233">
        <v>102</v>
      </c>
      <c r="G233">
        <v>1</v>
      </c>
      <c r="H233">
        <v>807.61199999999997</v>
      </c>
      <c r="I233">
        <v>807.61199999999997</v>
      </c>
      <c r="J233">
        <v>201.90299999999999</v>
      </c>
      <c r="K233">
        <v>2023</v>
      </c>
      <c r="L233">
        <v>6</v>
      </c>
      <c r="M233" t="b">
        <v>0</v>
      </c>
      <c r="N233" t="s">
        <v>3486</v>
      </c>
      <c r="O233" s="30">
        <v>25</v>
      </c>
      <c r="P233" t="s">
        <v>5270</v>
      </c>
    </row>
    <row r="234" spans="1:16" x14ac:dyDescent="0.3">
      <c r="A234">
        <v>1485</v>
      </c>
      <c r="B234">
        <v>205</v>
      </c>
      <c r="C234" t="s">
        <v>1718</v>
      </c>
      <c r="D234" t="s">
        <v>22</v>
      </c>
      <c r="E234">
        <v>303</v>
      </c>
      <c r="F234">
        <v>103</v>
      </c>
      <c r="G234">
        <v>8</v>
      </c>
      <c r="H234">
        <v>168.702</v>
      </c>
      <c r="I234">
        <v>1349.616</v>
      </c>
      <c r="J234">
        <v>202.44239999999999</v>
      </c>
      <c r="K234">
        <v>2023</v>
      </c>
      <c r="L234">
        <v>8</v>
      </c>
      <c r="M234" t="b">
        <v>0</v>
      </c>
      <c r="N234" t="s">
        <v>3487</v>
      </c>
      <c r="O234" s="30">
        <v>15</v>
      </c>
      <c r="P234" t="s">
        <v>5266</v>
      </c>
    </row>
    <row r="235" spans="1:16" x14ac:dyDescent="0.3">
      <c r="A235">
        <v>1518</v>
      </c>
      <c r="B235">
        <v>205</v>
      </c>
      <c r="C235" t="s">
        <v>1751</v>
      </c>
      <c r="D235" t="s">
        <v>16</v>
      </c>
      <c r="E235">
        <v>304</v>
      </c>
      <c r="F235">
        <v>105</v>
      </c>
      <c r="G235">
        <v>9</v>
      </c>
      <c r="H235">
        <v>470.23899999999998</v>
      </c>
      <c r="I235">
        <v>4232.1509999999998</v>
      </c>
      <c r="J235">
        <v>888.75170000000003</v>
      </c>
      <c r="K235">
        <v>2023</v>
      </c>
      <c r="L235">
        <v>8</v>
      </c>
      <c r="M235" t="b">
        <v>0</v>
      </c>
      <c r="N235" t="s">
        <v>3488</v>
      </c>
      <c r="O235" s="30">
        <v>21</v>
      </c>
      <c r="P235" t="s">
        <v>5266</v>
      </c>
    </row>
    <row r="236" spans="1:16" x14ac:dyDescent="0.3">
      <c r="A236">
        <v>1519</v>
      </c>
      <c r="B236">
        <v>205</v>
      </c>
      <c r="C236" t="s">
        <v>1752</v>
      </c>
      <c r="D236" t="s">
        <v>20</v>
      </c>
      <c r="E236">
        <v>301</v>
      </c>
      <c r="F236">
        <v>104</v>
      </c>
      <c r="G236">
        <v>10</v>
      </c>
      <c r="H236">
        <v>223.82</v>
      </c>
      <c r="I236">
        <v>2238.1999999999998</v>
      </c>
      <c r="J236">
        <v>559.54999999999995</v>
      </c>
      <c r="K236">
        <v>2023</v>
      </c>
      <c r="L236">
        <v>7</v>
      </c>
      <c r="M236" t="b">
        <v>0</v>
      </c>
      <c r="N236" t="s">
        <v>3489</v>
      </c>
      <c r="O236" s="30">
        <v>25</v>
      </c>
      <c r="P236" t="s">
        <v>5273</v>
      </c>
    </row>
    <row r="237" spans="1:16" x14ac:dyDescent="0.3">
      <c r="A237">
        <v>1530</v>
      </c>
      <c r="B237">
        <v>205</v>
      </c>
      <c r="C237" t="s">
        <v>1763</v>
      </c>
      <c r="D237" t="s">
        <v>28</v>
      </c>
      <c r="E237">
        <v>303</v>
      </c>
      <c r="F237">
        <v>102</v>
      </c>
      <c r="G237">
        <v>3</v>
      </c>
      <c r="H237">
        <v>833.15599999999995</v>
      </c>
      <c r="I237">
        <v>2499.4679999999998</v>
      </c>
      <c r="J237">
        <v>524.88829999999996</v>
      </c>
      <c r="K237">
        <v>2023</v>
      </c>
      <c r="L237">
        <v>3</v>
      </c>
      <c r="M237" t="b">
        <v>0</v>
      </c>
      <c r="N237" t="s">
        <v>3490</v>
      </c>
      <c r="O237" s="30">
        <v>21</v>
      </c>
      <c r="P237" t="s">
        <v>5277</v>
      </c>
    </row>
    <row r="238" spans="1:16" x14ac:dyDescent="0.3">
      <c r="A238">
        <v>1544</v>
      </c>
      <c r="B238">
        <v>205</v>
      </c>
      <c r="C238" t="s">
        <v>1777</v>
      </c>
      <c r="D238" t="s">
        <v>28</v>
      </c>
      <c r="E238">
        <v>304</v>
      </c>
      <c r="F238">
        <v>102</v>
      </c>
      <c r="G238">
        <v>9</v>
      </c>
      <c r="H238">
        <v>645.38900000000001</v>
      </c>
      <c r="I238">
        <v>5808.5010000000002</v>
      </c>
      <c r="J238">
        <v>1742.5503000000001</v>
      </c>
      <c r="K238">
        <v>2023</v>
      </c>
      <c r="L238">
        <v>12</v>
      </c>
      <c r="M238" t="b">
        <v>0</v>
      </c>
      <c r="N238" t="s">
        <v>3491</v>
      </c>
      <c r="O238" s="30">
        <v>30</v>
      </c>
      <c r="P238" t="s">
        <v>5274</v>
      </c>
    </row>
    <row r="239" spans="1:16" x14ac:dyDescent="0.3">
      <c r="A239">
        <v>1547</v>
      </c>
      <c r="B239">
        <v>205</v>
      </c>
      <c r="C239" t="s">
        <v>1780</v>
      </c>
      <c r="D239" t="s">
        <v>20</v>
      </c>
      <c r="E239">
        <v>302</v>
      </c>
      <c r="F239">
        <v>102</v>
      </c>
      <c r="G239">
        <v>2</v>
      </c>
      <c r="H239">
        <v>929.81399999999996</v>
      </c>
      <c r="I239">
        <v>1859.6279999999999</v>
      </c>
      <c r="J239">
        <v>353.32929999999999</v>
      </c>
      <c r="K239">
        <v>2023</v>
      </c>
      <c r="L239">
        <v>10</v>
      </c>
      <c r="M239" t="b">
        <v>0</v>
      </c>
      <c r="N239" t="s">
        <v>3492</v>
      </c>
      <c r="O239" s="30">
        <v>19</v>
      </c>
      <c r="P239" t="s">
        <v>5275</v>
      </c>
    </row>
    <row r="240" spans="1:16" x14ac:dyDescent="0.3">
      <c r="A240">
        <v>1553</v>
      </c>
      <c r="B240">
        <v>205</v>
      </c>
      <c r="C240" t="s">
        <v>1785</v>
      </c>
      <c r="D240" t="s">
        <v>28</v>
      </c>
      <c r="E240">
        <v>304</v>
      </c>
      <c r="F240">
        <v>101</v>
      </c>
      <c r="G240">
        <v>5</v>
      </c>
      <c r="H240">
        <v>112.93300000000001</v>
      </c>
      <c r="I240">
        <v>564.66499999999996</v>
      </c>
      <c r="J240">
        <v>107.2864</v>
      </c>
      <c r="K240">
        <v>2023</v>
      </c>
      <c r="L240">
        <v>11</v>
      </c>
      <c r="M240" t="b">
        <v>0</v>
      </c>
      <c r="N240" t="s">
        <v>3493</v>
      </c>
      <c r="O240" s="30">
        <v>19</v>
      </c>
      <c r="P240" t="s">
        <v>5271</v>
      </c>
    </row>
    <row r="241" spans="1:16" x14ac:dyDescent="0.3">
      <c r="A241">
        <v>1559</v>
      </c>
      <c r="B241">
        <v>205</v>
      </c>
      <c r="C241" t="s">
        <v>1791</v>
      </c>
      <c r="D241" t="s">
        <v>22</v>
      </c>
      <c r="E241">
        <v>305</v>
      </c>
      <c r="F241">
        <v>103</v>
      </c>
      <c r="G241">
        <v>10</v>
      </c>
      <c r="H241">
        <v>615.59799999999996</v>
      </c>
      <c r="I241">
        <v>6155.98</v>
      </c>
      <c r="J241">
        <v>1169.6361999999999</v>
      </c>
      <c r="K241">
        <v>2023</v>
      </c>
      <c r="L241">
        <v>10</v>
      </c>
      <c r="M241" t="b">
        <v>0</v>
      </c>
      <c r="N241" t="s">
        <v>3494</v>
      </c>
      <c r="O241" s="30">
        <v>19</v>
      </c>
      <c r="P241" t="s">
        <v>5275</v>
      </c>
    </row>
    <row r="242" spans="1:16" x14ac:dyDescent="0.3">
      <c r="A242">
        <v>1566</v>
      </c>
      <c r="B242">
        <v>205</v>
      </c>
      <c r="C242" t="s">
        <v>1798</v>
      </c>
      <c r="D242" t="s">
        <v>18</v>
      </c>
      <c r="E242">
        <v>301</v>
      </c>
      <c r="F242">
        <v>103</v>
      </c>
      <c r="G242">
        <v>10</v>
      </c>
      <c r="H242">
        <v>236.18899999999999</v>
      </c>
      <c r="I242">
        <v>2361.89</v>
      </c>
      <c r="J242">
        <v>495.99689999999998</v>
      </c>
      <c r="K242">
        <v>2023</v>
      </c>
      <c r="L242">
        <v>8</v>
      </c>
      <c r="M242" t="b">
        <v>0</v>
      </c>
      <c r="N242" t="s">
        <v>3495</v>
      </c>
      <c r="O242" s="30">
        <v>21</v>
      </c>
      <c r="P242" t="s">
        <v>5266</v>
      </c>
    </row>
    <row r="243" spans="1:16" x14ac:dyDescent="0.3">
      <c r="A243">
        <v>1576</v>
      </c>
      <c r="B243">
        <v>205</v>
      </c>
      <c r="C243" t="s">
        <v>1808</v>
      </c>
      <c r="D243" t="s">
        <v>26</v>
      </c>
      <c r="E243">
        <v>304</v>
      </c>
      <c r="F243">
        <v>102</v>
      </c>
      <c r="G243">
        <v>10</v>
      </c>
      <c r="H243">
        <v>489.08699999999999</v>
      </c>
      <c r="I243">
        <v>4890.87</v>
      </c>
      <c r="J243">
        <v>831.4479</v>
      </c>
      <c r="K243">
        <v>2023</v>
      </c>
      <c r="L243">
        <v>6</v>
      </c>
      <c r="M243" t="b">
        <v>0</v>
      </c>
      <c r="N243" t="s">
        <v>3496</v>
      </c>
      <c r="O243" s="30">
        <v>17</v>
      </c>
      <c r="P243" t="s">
        <v>5270</v>
      </c>
    </row>
    <row r="244" spans="1:16" x14ac:dyDescent="0.3">
      <c r="A244">
        <v>1587</v>
      </c>
      <c r="B244">
        <v>205</v>
      </c>
      <c r="C244" t="s">
        <v>1819</v>
      </c>
      <c r="D244" t="s">
        <v>31</v>
      </c>
      <c r="E244">
        <v>303</v>
      </c>
      <c r="F244">
        <v>105</v>
      </c>
      <c r="G244">
        <v>4</v>
      </c>
      <c r="H244">
        <v>767.15700000000004</v>
      </c>
      <c r="I244">
        <v>3068.6280000000002</v>
      </c>
      <c r="J244">
        <v>460.29419999999999</v>
      </c>
      <c r="K244">
        <v>2023</v>
      </c>
      <c r="L244">
        <v>1</v>
      </c>
      <c r="M244" t="b">
        <v>0</v>
      </c>
      <c r="N244" t="s">
        <v>3497</v>
      </c>
      <c r="O244" s="30">
        <v>15</v>
      </c>
      <c r="P244" t="s">
        <v>5269</v>
      </c>
    </row>
    <row r="245" spans="1:16" x14ac:dyDescent="0.3">
      <c r="A245">
        <v>1602</v>
      </c>
      <c r="B245">
        <v>205</v>
      </c>
      <c r="C245" t="s">
        <v>1834</v>
      </c>
      <c r="D245" t="s">
        <v>18</v>
      </c>
      <c r="E245">
        <v>303</v>
      </c>
      <c r="F245">
        <v>105</v>
      </c>
      <c r="G245">
        <v>7</v>
      </c>
      <c r="H245">
        <v>610.32799999999997</v>
      </c>
      <c r="I245">
        <v>4272.2960000000003</v>
      </c>
      <c r="J245">
        <v>897.18219999999997</v>
      </c>
      <c r="K245">
        <v>2023</v>
      </c>
      <c r="L245">
        <v>8</v>
      </c>
      <c r="M245" t="b">
        <v>0</v>
      </c>
      <c r="N245" t="s">
        <v>3498</v>
      </c>
      <c r="O245" s="30">
        <v>21</v>
      </c>
      <c r="P245" t="s">
        <v>5266</v>
      </c>
    </row>
    <row r="246" spans="1:16" x14ac:dyDescent="0.3">
      <c r="A246">
        <v>1613</v>
      </c>
      <c r="B246">
        <v>205</v>
      </c>
      <c r="C246" t="s">
        <v>1845</v>
      </c>
      <c r="D246" t="s">
        <v>22</v>
      </c>
      <c r="E246">
        <v>303</v>
      </c>
      <c r="F246">
        <v>103</v>
      </c>
      <c r="G246">
        <v>8</v>
      </c>
      <c r="H246">
        <v>878.01300000000003</v>
      </c>
      <c r="I246">
        <v>7024.1040000000003</v>
      </c>
      <c r="J246">
        <v>1334.5798</v>
      </c>
      <c r="K246">
        <v>2023</v>
      </c>
      <c r="L246">
        <v>2</v>
      </c>
      <c r="M246" t="b">
        <v>0</v>
      </c>
      <c r="N246" t="s">
        <v>3499</v>
      </c>
      <c r="O246" s="30">
        <v>19</v>
      </c>
      <c r="P246" t="s">
        <v>5276</v>
      </c>
    </row>
    <row r="247" spans="1:16" x14ac:dyDescent="0.3">
      <c r="A247">
        <v>1616</v>
      </c>
      <c r="B247">
        <v>205</v>
      </c>
      <c r="C247" t="s">
        <v>1848</v>
      </c>
      <c r="D247" t="s">
        <v>18</v>
      </c>
      <c r="E247">
        <v>302</v>
      </c>
      <c r="F247">
        <v>103</v>
      </c>
      <c r="G247">
        <v>4</v>
      </c>
      <c r="H247">
        <v>510.41500000000002</v>
      </c>
      <c r="I247">
        <v>2041.66</v>
      </c>
      <c r="J247">
        <v>612.49800000000005</v>
      </c>
      <c r="K247">
        <v>2023</v>
      </c>
      <c r="L247">
        <v>1</v>
      </c>
      <c r="M247" t="b">
        <v>0</v>
      </c>
      <c r="N247" t="s">
        <v>3500</v>
      </c>
      <c r="O247" s="30">
        <v>30</v>
      </c>
      <c r="P247" t="s">
        <v>5269</v>
      </c>
    </row>
    <row r="248" spans="1:16" x14ac:dyDescent="0.3">
      <c r="A248">
        <v>1631</v>
      </c>
      <c r="B248">
        <v>205</v>
      </c>
      <c r="C248" t="s">
        <v>1863</v>
      </c>
      <c r="D248" t="s">
        <v>22</v>
      </c>
      <c r="E248">
        <v>304</v>
      </c>
      <c r="F248">
        <v>105</v>
      </c>
      <c r="G248">
        <v>8</v>
      </c>
      <c r="H248">
        <v>711.91499999999996</v>
      </c>
      <c r="I248">
        <v>5695.32</v>
      </c>
      <c r="J248">
        <v>1082.1107999999999</v>
      </c>
      <c r="K248">
        <v>2023</v>
      </c>
      <c r="L248">
        <v>11</v>
      </c>
      <c r="M248" t="b">
        <v>0</v>
      </c>
      <c r="N248" t="s">
        <v>3501</v>
      </c>
      <c r="O248" s="30">
        <v>19</v>
      </c>
      <c r="P248" t="s">
        <v>5271</v>
      </c>
    </row>
    <row r="249" spans="1:16" x14ac:dyDescent="0.3">
      <c r="A249">
        <v>1635</v>
      </c>
      <c r="B249">
        <v>205</v>
      </c>
      <c r="C249" t="s">
        <v>1867</v>
      </c>
      <c r="D249" t="s">
        <v>26</v>
      </c>
      <c r="E249">
        <v>302</v>
      </c>
      <c r="F249">
        <v>104</v>
      </c>
      <c r="G249">
        <v>5</v>
      </c>
      <c r="H249">
        <v>598.26900000000001</v>
      </c>
      <c r="I249">
        <v>2991.3449999999998</v>
      </c>
      <c r="J249">
        <v>448.70179999999999</v>
      </c>
      <c r="K249">
        <v>2023</v>
      </c>
      <c r="L249">
        <v>4</v>
      </c>
      <c r="M249" t="b">
        <v>0</v>
      </c>
      <c r="N249" t="s">
        <v>3502</v>
      </c>
      <c r="O249" s="30">
        <v>15</v>
      </c>
      <c r="P249" t="s">
        <v>5272</v>
      </c>
    </row>
    <row r="250" spans="1:16" x14ac:dyDescent="0.3">
      <c r="A250">
        <v>1653</v>
      </c>
      <c r="B250">
        <v>205</v>
      </c>
      <c r="C250" t="s">
        <v>1885</v>
      </c>
      <c r="D250" t="s">
        <v>20</v>
      </c>
      <c r="E250">
        <v>301</v>
      </c>
      <c r="F250">
        <v>103</v>
      </c>
      <c r="G250">
        <v>8</v>
      </c>
      <c r="H250">
        <v>420.76299999999998</v>
      </c>
      <c r="I250">
        <v>3366.1039999999998</v>
      </c>
      <c r="J250">
        <v>504.91559999999998</v>
      </c>
      <c r="K250">
        <v>2023</v>
      </c>
      <c r="L250">
        <v>12</v>
      </c>
      <c r="M250" t="b">
        <v>0</v>
      </c>
      <c r="N250" t="s">
        <v>3503</v>
      </c>
      <c r="O250" s="30">
        <v>15</v>
      </c>
      <c r="P250" t="s">
        <v>5274</v>
      </c>
    </row>
    <row r="251" spans="1:16" x14ac:dyDescent="0.3">
      <c r="A251">
        <v>1662</v>
      </c>
      <c r="B251">
        <v>205</v>
      </c>
      <c r="C251" t="s">
        <v>1894</v>
      </c>
      <c r="D251" t="s">
        <v>26</v>
      </c>
      <c r="E251">
        <v>303</v>
      </c>
      <c r="F251">
        <v>105</v>
      </c>
      <c r="G251">
        <v>1</v>
      </c>
      <c r="H251">
        <v>641.26599999999996</v>
      </c>
      <c r="I251">
        <v>641.26599999999996</v>
      </c>
      <c r="J251">
        <v>134.66589999999999</v>
      </c>
      <c r="K251">
        <v>2023</v>
      </c>
      <c r="L251">
        <v>1</v>
      </c>
      <c r="M251" t="b">
        <v>0</v>
      </c>
      <c r="N251" t="s">
        <v>3504</v>
      </c>
      <c r="O251" s="30">
        <v>21</v>
      </c>
      <c r="P251" t="s">
        <v>5269</v>
      </c>
    </row>
    <row r="252" spans="1:16" x14ac:dyDescent="0.3">
      <c r="A252">
        <v>1709</v>
      </c>
      <c r="B252">
        <v>205</v>
      </c>
      <c r="C252" t="s">
        <v>1941</v>
      </c>
      <c r="D252" t="s">
        <v>16</v>
      </c>
      <c r="E252">
        <v>302</v>
      </c>
      <c r="F252">
        <v>105</v>
      </c>
      <c r="G252">
        <v>7</v>
      </c>
      <c r="H252">
        <v>449.40699999999998</v>
      </c>
      <c r="I252">
        <v>3145.8490000000002</v>
      </c>
      <c r="J252">
        <v>597.71130000000005</v>
      </c>
      <c r="K252">
        <v>2023</v>
      </c>
      <c r="L252">
        <v>12</v>
      </c>
      <c r="M252" t="b">
        <v>0</v>
      </c>
      <c r="N252" t="s">
        <v>3505</v>
      </c>
      <c r="O252" s="30">
        <v>19</v>
      </c>
      <c r="P252" t="s">
        <v>5274</v>
      </c>
    </row>
    <row r="253" spans="1:16" x14ac:dyDescent="0.3">
      <c r="A253">
        <v>1711</v>
      </c>
      <c r="B253">
        <v>205</v>
      </c>
      <c r="C253" t="s">
        <v>1943</v>
      </c>
      <c r="D253" t="s">
        <v>31</v>
      </c>
      <c r="E253">
        <v>301</v>
      </c>
      <c r="F253">
        <v>103</v>
      </c>
      <c r="G253">
        <v>8</v>
      </c>
      <c r="H253">
        <v>131.65700000000001</v>
      </c>
      <c r="I253">
        <v>1053.2560000000001</v>
      </c>
      <c r="J253">
        <v>263.31400000000002</v>
      </c>
      <c r="K253">
        <v>2023</v>
      </c>
      <c r="L253">
        <v>2</v>
      </c>
      <c r="M253" t="b">
        <v>0</v>
      </c>
      <c r="N253" t="s">
        <v>3506</v>
      </c>
      <c r="O253" s="30">
        <v>25</v>
      </c>
      <c r="P253" t="s">
        <v>5276</v>
      </c>
    </row>
    <row r="254" spans="1:16" x14ac:dyDescent="0.3">
      <c r="A254">
        <v>1718</v>
      </c>
      <c r="B254">
        <v>205</v>
      </c>
      <c r="C254" t="s">
        <v>1950</v>
      </c>
      <c r="D254" t="s">
        <v>31</v>
      </c>
      <c r="E254">
        <v>301</v>
      </c>
      <c r="F254">
        <v>101</v>
      </c>
      <c r="G254">
        <v>9</v>
      </c>
      <c r="H254">
        <v>176.173</v>
      </c>
      <c r="I254">
        <v>1585.557</v>
      </c>
      <c r="J254">
        <v>475.6671</v>
      </c>
      <c r="K254">
        <v>2023</v>
      </c>
      <c r="L254">
        <v>9</v>
      </c>
      <c r="M254" t="b">
        <v>0</v>
      </c>
      <c r="N254" t="s">
        <v>3507</v>
      </c>
      <c r="O254" s="30">
        <v>30</v>
      </c>
      <c r="P254" t="s">
        <v>5268</v>
      </c>
    </row>
    <row r="255" spans="1:16" x14ac:dyDescent="0.3">
      <c r="A255">
        <v>1743</v>
      </c>
      <c r="B255">
        <v>205</v>
      </c>
      <c r="C255" t="s">
        <v>1975</v>
      </c>
      <c r="D255" t="s">
        <v>26</v>
      </c>
      <c r="E255">
        <v>305</v>
      </c>
      <c r="F255">
        <v>104</v>
      </c>
      <c r="G255">
        <v>7</v>
      </c>
      <c r="H255">
        <v>279.03100000000001</v>
      </c>
      <c r="I255">
        <v>1953.2170000000001</v>
      </c>
      <c r="J255">
        <v>292.98259999999999</v>
      </c>
      <c r="K255">
        <v>2023</v>
      </c>
      <c r="L255">
        <v>12</v>
      </c>
      <c r="M255" t="b">
        <v>0</v>
      </c>
      <c r="N255" t="s">
        <v>3508</v>
      </c>
      <c r="O255" s="30">
        <v>15</v>
      </c>
      <c r="P255" t="s">
        <v>5274</v>
      </c>
    </row>
    <row r="256" spans="1:16" x14ac:dyDescent="0.3">
      <c r="A256">
        <v>1762</v>
      </c>
      <c r="B256">
        <v>205</v>
      </c>
      <c r="C256" t="s">
        <v>1994</v>
      </c>
      <c r="D256" t="s">
        <v>26</v>
      </c>
      <c r="E256">
        <v>303</v>
      </c>
      <c r="F256">
        <v>104</v>
      </c>
      <c r="G256">
        <v>3</v>
      </c>
      <c r="H256">
        <v>411.21499999999997</v>
      </c>
      <c r="I256">
        <v>1233.645</v>
      </c>
      <c r="J256">
        <v>209.71960000000001</v>
      </c>
      <c r="K256">
        <v>2023</v>
      </c>
      <c r="L256">
        <v>11</v>
      </c>
      <c r="M256" t="b">
        <v>0</v>
      </c>
      <c r="N256" t="s">
        <v>3509</v>
      </c>
      <c r="O256" s="30">
        <v>17</v>
      </c>
      <c r="P256" t="s">
        <v>5271</v>
      </c>
    </row>
    <row r="257" spans="1:16" x14ac:dyDescent="0.3">
      <c r="A257">
        <v>1771</v>
      </c>
      <c r="B257">
        <v>205</v>
      </c>
      <c r="C257" t="s">
        <v>2003</v>
      </c>
      <c r="D257" t="s">
        <v>16</v>
      </c>
      <c r="E257">
        <v>301</v>
      </c>
      <c r="F257">
        <v>103</v>
      </c>
      <c r="G257">
        <v>1</v>
      </c>
      <c r="H257">
        <v>928.07799999999997</v>
      </c>
      <c r="I257">
        <v>928.07799999999997</v>
      </c>
      <c r="J257">
        <v>232.01949999999999</v>
      </c>
      <c r="K257">
        <v>2023</v>
      </c>
      <c r="L257">
        <v>7</v>
      </c>
      <c r="M257" t="b">
        <v>0</v>
      </c>
      <c r="N257" t="s">
        <v>3510</v>
      </c>
      <c r="O257" s="30">
        <v>25</v>
      </c>
      <c r="P257" t="s">
        <v>5273</v>
      </c>
    </row>
    <row r="258" spans="1:16" x14ac:dyDescent="0.3">
      <c r="A258">
        <v>1793</v>
      </c>
      <c r="B258">
        <v>205</v>
      </c>
      <c r="C258" t="s">
        <v>2025</v>
      </c>
      <c r="D258" t="s">
        <v>22</v>
      </c>
      <c r="E258">
        <v>302</v>
      </c>
      <c r="F258">
        <v>103</v>
      </c>
      <c r="G258">
        <v>5</v>
      </c>
      <c r="H258">
        <v>687.82799999999997</v>
      </c>
      <c r="I258">
        <v>3439.14</v>
      </c>
      <c r="J258">
        <v>653.4366</v>
      </c>
      <c r="K258">
        <v>2023</v>
      </c>
      <c r="L258">
        <v>7</v>
      </c>
      <c r="M258" t="b">
        <v>0</v>
      </c>
      <c r="N258" t="s">
        <v>3511</v>
      </c>
      <c r="O258" s="30">
        <v>19</v>
      </c>
      <c r="P258" t="s">
        <v>5273</v>
      </c>
    </row>
    <row r="259" spans="1:16" x14ac:dyDescent="0.3">
      <c r="A259">
        <v>1809</v>
      </c>
      <c r="B259">
        <v>205</v>
      </c>
      <c r="C259" t="s">
        <v>2041</v>
      </c>
      <c r="D259" t="s">
        <v>22</v>
      </c>
      <c r="E259">
        <v>302</v>
      </c>
      <c r="F259">
        <v>101</v>
      </c>
      <c r="G259">
        <v>8</v>
      </c>
      <c r="H259">
        <v>490.358</v>
      </c>
      <c r="I259">
        <v>3922.864</v>
      </c>
      <c r="J259">
        <v>588.42960000000005</v>
      </c>
      <c r="K259">
        <v>2023</v>
      </c>
      <c r="L259">
        <v>2</v>
      </c>
      <c r="M259" t="b">
        <v>0</v>
      </c>
      <c r="N259" t="s">
        <v>3512</v>
      </c>
      <c r="O259" s="30">
        <v>15</v>
      </c>
      <c r="P259" t="s">
        <v>5276</v>
      </c>
    </row>
    <row r="260" spans="1:16" x14ac:dyDescent="0.3">
      <c r="A260">
        <v>1816</v>
      </c>
      <c r="B260">
        <v>205</v>
      </c>
      <c r="C260" t="s">
        <v>2048</v>
      </c>
      <c r="D260" t="s">
        <v>28</v>
      </c>
      <c r="E260">
        <v>305</v>
      </c>
      <c r="F260">
        <v>105</v>
      </c>
      <c r="G260">
        <v>5</v>
      </c>
      <c r="H260">
        <v>455.20400000000001</v>
      </c>
      <c r="I260">
        <v>2276.02</v>
      </c>
      <c r="J260">
        <v>386.92340000000002</v>
      </c>
      <c r="K260">
        <v>2023</v>
      </c>
      <c r="L260">
        <v>3</v>
      </c>
      <c r="M260" t="b">
        <v>0</v>
      </c>
      <c r="N260" t="s">
        <v>3513</v>
      </c>
      <c r="O260" s="30">
        <v>17</v>
      </c>
      <c r="P260" t="s">
        <v>5277</v>
      </c>
    </row>
    <row r="261" spans="1:16" x14ac:dyDescent="0.3">
      <c r="A261">
        <v>1830</v>
      </c>
      <c r="B261">
        <v>205</v>
      </c>
      <c r="C261" t="s">
        <v>2062</v>
      </c>
      <c r="D261" t="s">
        <v>16</v>
      </c>
      <c r="E261">
        <v>304</v>
      </c>
      <c r="F261">
        <v>105</v>
      </c>
      <c r="G261">
        <v>8</v>
      </c>
      <c r="H261">
        <v>225.773</v>
      </c>
      <c r="I261">
        <v>1806.184</v>
      </c>
      <c r="J261">
        <v>379.29860000000002</v>
      </c>
      <c r="K261">
        <v>2023</v>
      </c>
      <c r="L261">
        <v>10</v>
      </c>
      <c r="M261" t="b">
        <v>0</v>
      </c>
      <c r="N261" t="s">
        <v>3514</v>
      </c>
      <c r="O261" s="30">
        <v>21</v>
      </c>
      <c r="P261" t="s">
        <v>5275</v>
      </c>
    </row>
    <row r="262" spans="1:16" x14ac:dyDescent="0.3">
      <c r="A262">
        <v>1832</v>
      </c>
      <c r="B262">
        <v>205</v>
      </c>
      <c r="C262" t="s">
        <v>2064</v>
      </c>
      <c r="D262" t="s">
        <v>22</v>
      </c>
      <c r="E262">
        <v>303</v>
      </c>
      <c r="F262">
        <v>101</v>
      </c>
      <c r="G262">
        <v>2</v>
      </c>
      <c r="H262">
        <v>119.66</v>
      </c>
      <c r="I262">
        <v>239.32</v>
      </c>
      <c r="J262">
        <v>71.796000000000006</v>
      </c>
      <c r="K262">
        <v>2023</v>
      </c>
      <c r="L262">
        <v>10</v>
      </c>
      <c r="M262" t="b">
        <v>0</v>
      </c>
      <c r="N262" t="s">
        <v>3515</v>
      </c>
      <c r="O262" s="30">
        <v>30</v>
      </c>
      <c r="P262" t="s">
        <v>5275</v>
      </c>
    </row>
    <row r="263" spans="1:16" x14ac:dyDescent="0.3">
      <c r="A263">
        <v>1850</v>
      </c>
      <c r="B263">
        <v>205</v>
      </c>
      <c r="C263" t="s">
        <v>2082</v>
      </c>
      <c r="D263" t="s">
        <v>16</v>
      </c>
      <c r="E263">
        <v>301</v>
      </c>
      <c r="F263">
        <v>105</v>
      </c>
      <c r="G263">
        <v>7</v>
      </c>
      <c r="H263">
        <v>445.59399999999999</v>
      </c>
      <c r="I263">
        <v>3119.1579999999999</v>
      </c>
      <c r="J263">
        <v>935.74739999999997</v>
      </c>
      <c r="K263">
        <v>2023</v>
      </c>
      <c r="L263">
        <v>3</v>
      </c>
      <c r="M263" t="b">
        <v>0</v>
      </c>
      <c r="N263" t="s">
        <v>3516</v>
      </c>
      <c r="O263" s="30">
        <v>30</v>
      </c>
      <c r="P263" t="s">
        <v>5277</v>
      </c>
    </row>
    <row r="264" spans="1:16" x14ac:dyDescent="0.3">
      <c r="A264">
        <v>1865</v>
      </c>
      <c r="B264">
        <v>205</v>
      </c>
      <c r="C264" t="s">
        <v>2097</v>
      </c>
      <c r="D264" t="s">
        <v>16</v>
      </c>
      <c r="E264">
        <v>302</v>
      </c>
      <c r="F264">
        <v>102</v>
      </c>
      <c r="G264">
        <v>1</v>
      </c>
      <c r="H264">
        <v>915.77099999999996</v>
      </c>
      <c r="I264">
        <v>915.77099999999996</v>
      </c>
      <c r="J264">
        <v>173.9965</v>
      </c>
      <c r="K264">
        <v>2023</v>
      </c>
      <c r="L264">
        <v>8</v>
      </c>
      <c r="M264" t="b">
        <v>0</v>
      </c>
      <c r="N264" t="s">
        <v>3517</v>
      </c>
      <c r="O264" s="30">
        <v>19</v>
      </c>
      <c r="P264" t="s">
        <v>5266</v>
      </c>
    </row>
    <row r="265" spans="1:16" x14ac:dyDescent="0.3">
      <c r="A265">
        <v>1873</v>
      </c>
      <c r="B265">
        <v>205</v>
      </c>
      <c r="C265" t="s">
        <v>2105</v>
      </c>
      <c r="D265" t="s">
        <v>22</v>
      </c>
      <c r="E265">
        <v>305</v>
      </c>
      <c r="F265">
        <v>102</v>
      </c>
      <c r="G265">
        <v>2</v>
      </c>
      <c r="H265">
        <v>266.13499999999999</v>
      </c>
      <c r="I265">
        <v>532.27</v>
      </c>
      <c r="J265">
        <v>133.0675</v>
      </c>
      <c r="K265">
        <v>2023</v>
      </c>
      <c r="L265">
        <v>2</v>
      </c>
      <c r="M265" t="b">
        <v>0</v>
      </c>
      <c r="N265" t="s">
        <v>3518</v>
      </c>
      <c r="O265" s="30">
        <v>25</v>
      </c>
      <c r="P265" t="s">
        <v>5276</v>
      </c>
    </row>
    <row r="266" spans="1:16" x14ac:dyDescent="0.3">
      <c r="A266">
        <v>1880</v>
      </c>
      <c r="B266">
        <v>205</v>
      </c>
      <c r="C266" t="s">
        <v>2112</v>
      </c>
      <c r="D266" t="s">
        <v>28</v>
      </c>
      <c r="E266">
        <v>303</v>
      </c>
      <c r="F266">
        <v>102</v>
      </c>
      <c r="G266">
        <v>6</v>
      </c>
      <c r="H266">
        <v>875.87400000000002</v>
      </c>
      <c r="I266">
        <v>5255.2439999999997</v>
      </c>
      <c r="J266">
        <v>1576.5732</v>
      </c>
      <c r="K266">
        <v>2023</v>
      </c>
      <c r="L266">
        <v>2</v>
      </c>
      <c r="M266" t="b">
        <v>0</v>
      </c>
      <c r="N266" t="s">
        <v>3519</v>
      </c>
      <c r="O266" s="30">
        <v>30</v>
      </c>
      <c r="P266" t="s">
        <v>5276</v>
      </c>
    </row>
    <row r="267" spans="1:16" x14ac:dyDescent="0.3">
      <c r="A267">
        <v>1882</v>
      </c>
      <c r="B267">
        <v>205</v>
      </c>
      <c r="C267" t="s">
        <v>2114</v>
      </c>
      <c r="D267" t="s">
        <v>18</v>
      </c>
      <c r="E267">
        <v>303</v>
      </c>
      <c r="F267">
        <v>102</v>
      </c>
      <c r="G267">
        <v>2</v>
      </c>
      <c r="H267">
        <v>865.95399999999995</v>
      </c>
      <c r="I267">
        <v>1731.9079999999999</v>
      </c>
      <c r="J267">
        <v>294.42439999999999</v>
      </c>
      <c r="K267">
        <v>2023</v>
      </c>
      <c r="L267">
        <v>11</v>
      </c>
      <c r="M267" t="b">
        <v>0</v>
      </c>
      <c r="N267" t="s">
        <v>3520</v>
      </c>
      <c r="O267" s="30">
        <v>17</v>
      </c>
      <c r="P267" t="s">
        <v>5271</v>
      </c>
    </row>
    <row r="268" spans="1:16" x14ac:dyDescent="0.3">
      <c r="A268">
        <v>1895</v>
      </c>
      <c r="B268">
        <v>205</v>
      </c>
      <c r="C268" t="s">
        <v>2127</v>
      </c>
      <c r="D268" t="s">
        <v>18</v>
      </c>
      <c r="E268">
        <v>305</v>
      </c>
      <c r="F268">
        <v>102</v>
      </c>
      <c r="G268">
        <v>3</v>
      </c>
      <c r="H268">
        <v>662.71799999999996</v>
      </c>
      <c r="I268">
        <v>1988.154</v>
      </c>
      <c r="J268">
        <v>377.74930000000001</v>
      </c>
      <c r="K268">
        <v>2023</v>
      </c>
      <c r="L268">
        <v>7</v>
      </c>
      <c r="M268" t="b">
        <v>0</v>
      </c>
      <c r="N268" t="s">
        <v>3521</v>
      </c>
      <c r="O268" s="30">
        <v>19</v>
      </c>
      <c r="P268" t="s">
        <v>5273</v>
      </c>
    </row>
    <row r="269" spans="1:16" x14ac:dyDescent="0.3">
      <c r="A269">
        <v>1911</v>
      </c>
      <c r="B269">
        <v>205</v>
      </c>
      <c r="C269" t="s">
        <v>2143</v>
      </c>
      <c r="D269" t="s">
        <v>22</v>
      </c>
      <c r="E269">
        <v>303</v>
      </c>
      <c r="F269">
        <v>105</v>
      </c>
      <c r="G269">
        <v>1</v>
      </c>
      <c r="H269">
        <v>149.203</v>
      </c>
      <c r="I269">
        <v>149.203</v>
      </c>
      <c r="J269">
        <v>22.380400000000002</v>
      </c>
      <c r="K269">
        <v>2023</v>
      </c>
      <c r="L269">
        <v>5</v>
      </c>
      <c r="M269" t="b">
        <v>0</v>
      </c>
      <c r="N269" t="s">
        <v>3522</v>
      </c>
      <c r="O269" s="30">
        <v>15</v>
      </c>
      <c r="P269" t="s">
        <v>5267</v>
      </c>
    </row>
    <row r="270" spans="1:16" x14ac:dyDescent="0.3">
      <c r="A270">
        <v>1924</v>
      </c>
      <c r="B270">
        <v>205</v>
      </c>
      <c r="C270" t="s">
        <v>2156</v>
      </c>
      <c r="D270" t="s">
        <v>31</v>
      </c>
      <c r="E270">
        <v>304</v>
      </c>
      <c r="F270">
        <v>102</v>
      </c>
      <c r="G270">
        <v>6</v>
      </c>
      <c r="H270">
        <v>766.41300000000001</v>
      </c>
      <c r="I270">
        <v>4598.4780000000001</v>
      </c>
      <c r="J270">
        <v>781.74130000000002</v>
      </c>
      <c r="K270">
        <v>2023</v>
      </c>
      <c r="L270">
        <v>3</v>
      </c>
      <c r="M270" t="b">
        <v>0</v>
      </c>
      <c r="N270" t="s">
        <v>3523</v>
      </c>
      <c r="O270" s="30">
        <v>17</v>
      </c>
      <c r="P270" t="s">
        <v>5277</v>
      </c>
    </row>
    <row r="271" spans="1:16" x14ac:dyDescent="0.3">
      <c r="A271">
        <v>1939</v>
      </c>
      <c r="B271">
        <v>205</v>
      </c>
      <c r="C271" t="s">
        <v>2171</v>
      </c>
      <c r="D271" t="s">
        <v>22</v>
      </c>
      <c r="E271">
        <v>301</v>
      </c>
      <c r="F271">
        <v>102</v>
      </c>
      <c r="G271">
        <v>4</v>
      </c>
      <c r="H271">
        <v>321.50099999999998</v>
      </c>
      <c r="I271">
        <v>1286.0039999999999</v>
      </c>
      <c r="J271">
        <v>321.50099999999998</v>
      </c>
      <c r="K271">
        <v>2023</v>
      </c>
      <c r="L271">
        <v>4</v>
      </c>
      <c r="M271" t="b">
        <v>0</v>
      </c>
      <c r="N271" t="s">
        <v>3524</v>
      </c>
      <c r="O271" s="30">
        <v>25</v>
      </c>
      <c r="P271" t="s">
        <v>5272</v>
      </c>
    </row>
    <row r="272" spans="1:16" x14ac:dyDescent="0.3">
      <c r="A272">
        <v>1942</v>
      </c>
      <c r="B272">
        <v>205</v>
      </c>
      <c r="C272" t="s">
        <v>2174</v>
      </c>
      <c r="D272" t="s">
        <v>28</v>
      </c>
      <c r="E272">
        <v>301</v>
      </c>
      <c r="F272">
        <v>105</v>
      </c>
      <c r="G272">
        <v>9</v>
      </c>
      <c r="H272">
        <v>495.16300000000001</v>
      </c>
      <c r="I272">
        <v>4456.4669999999996</v>
      </c>
      <c r="J272">
        <v>757.59939999999995</v>
      </c>
      <c r="K272">
        <v>2023</v>
      </c>
      <c r="L272">
        <v>11</v>
      </c>
      <c r="M272" t="b">
        <v>0</v>
      </c>
      <c r="N272" t="s">
        <v>3525</v>
      </c>
      <c r="O272" s="30">
        <v>17</v>
      </c>
      <c r="P272" t="s">
        <v>5271</v>
      </c>
    </row>
    <row r="273" spans="1:16" x14ac:dyDescent="0.3">
      <c r="A273">
        <v>1944</v>
      </c>
      <c r="B273">
        <v>205</v>
      </c>
      <c r="C273" t="s">
        <v>2176</v>
      </c>
      <c r="D273" t="s">
        <v>18</v>
      </c>
      <c r="E273">
        <v>303</v>
      </c>
      <c r="F273">
        <v>101</v>
      </c>
      <c r="G273">
        <v>8</v>
      </c>
      <c r="H273">
        <v>832.25699999999995</v>
      </c>
      <c r="I273">
        <v>6658.0559999999996</v>
      </c>
      <c r="J273">
        <v>1398.1918000000001</v>
      </c>
      <c r="K273">
        <v>2023</v>
      </c>
      <c r="L273">
        <v>7</v>
      </c>
      <c r="M273" t="b">
        <v>0</v>
      </c>
      <c r="N273" t="s">
        <v>3526</v>
      </c>
      <c r="O273" s="30">
        <v>21</v>
      </c>
      <c r="P273" t="s">
        <v>5273</v>
      </c>
    </row>
    <row r="274" spans="1:16" x14ac:dyDescent="0.3">
      <c r="A274">
        <v>1945</v>
      </c>
      <c r="B274">
        <v>205</v>
      </c>
      <c r="C274" t="s">
        <v>2177</v>
      </c>
      <c r="D274" t="s">
        <v>28</v>
      </c>
      <c r="E274">
        <v>302</v>
      </c>
      <c r="F274">
        <v>103</v>
      </c>
      <c r="G274">
        <v>4</v>
      </c>
      <c r="H274">
        <v>868.52700000000004</v>
      </c>
      <c r="I274">
        <v>3474.1080000000002</v>
      </c>
      <c r="J274">
        <v>868.52700000000004</v>
      </c>
      <c r="K274">
        <v>2023</v>
      </c>
      <c r="L274">
        <v>7</v>
      </c>
      <c r="M274" t="b">
        <v>0</v>
      </c>
      <c r="N274" t="s">
        <v>3527</v>
      </c>
      <c r="O274" s="30">
        <v>25</v>
      </c>
      <c r="P274" t="s">
        <v>5273</v>
      </c>
    </row>
    <row r="275" spans="1:16" x14ac:dyDescent="0.3">
      <c r="A275">
        <v>1949</v>
      </c>
      <c r="B275">
        <v>205</v>
      </c>
      <c r="C275" t="s">
        <v>2181</v>
      </c>
      <c r="D275" t="s">
        <v>16</v>
      </c>
      <c r="E275">
        <v>302</v>
      </c>
      <c r="F275">
        <v>103</v>
      </c>
      <c r="G275">
        <v>7</v>
      </c>
      <c r="H275">
        <v>837.37199999999996</v>
      </c>
      <c r="I275">
        <v>5861.6040000000003</v>
      </c>
      <c r="J275">
        <v>1113.7048</v>
      </c>
      <c r="K275">
        <v>2023</v>
      </c>
      <c r="L275">
        <v>4</v>
      </c>
      <c r="M275" t="b">
        <v>0</v>
      </c>
      <c r="N275" t="s">
        <v>3528</v>
      </c>
      <c r="O275" s="30">
        <v>19</v>
      </c>
      <c r="P275" t="s">
        <v>5272</v>
      </c>
    </row>
    <row r="276" spans="1:16" x14ac:dyDescent="0.3">
      <c r="A276">
        <v>1995</v>
      </c>
      <c r="B276">
        <v>205</v>
      </c>
      <c r="C276" t="s">
        <v>2227</v>
      </c>
      <c r="D276" t="s">
        <v>16</v>
      </c>
      <c r="E276">
        <v>304</v>
      </c>
      <c r="F276">
        <v>101</v>
      </c>
      <c r="G276">
        <v>7</v>
      </c>
      <c r="H276">
        <v>829.65300000000002</v>
      </c>
      <c r="I276">
        <v>5807.5709999999999</v>
      </c>
      <c r="J276">
        <v>871.13559999999995</v>
      </c>
      <c r="K276">
        <v>2023</v>
      </c>
      <c r="L276">
        <v>4</v>
      </c>
      <c r="M276" t="b">
        <v>0</v>
      </c>
      <c r="N276" t="s">
        <v>3529</v>
      </c>
      <c r="O276" s="30">
        <v>15</v>
      </c>
      <c r="P276" t="s">
        <v>5272</v>
      </c>
    </row>
    <row r="277" spans="1:16" x14ac:dyDescent="0.3">
      <c r="A277">
        <v>2003</v>
      </c>
      <c r="B277">
        <v>205</v>
      </c>
      <c r="C277" t="s">
        <v>2235</v>
      </c>
      <c r="D277" t="s">
        <v>16</v>
      </c>
      <c r="E277">
        <v>302</v>
      </c>
      <c r="F277">
        <v>102</v>
      </c>
      <c r="G277">
        <v>2</v>
      </c>
      <c r="H277">
        <v>518.072</v>
      </c>
      <c r="I277">
        <v>1036.144</v>
      </c>
      <c r="J277">
        <v>196.8674</v>
      </c>
      <c r="K277">
        <v>2023</v>
      </c>
      <c r="L277">
        <v>8</v>
      </c>
      <c r="M277" t="b">
        <v>0</v>
      </c>
      <c r="N277" t="s">
        <v>3530</v>
      </c>
      <c r="O277" s="30">
        <v>19</v>
      </c>
      <c r="P277" t="s">
        <v>5266</v>
      </c>
    </row>
    <row r="278" spans="1:16" x14ac:dyDescent="0.3">
      <c r="A278">
        <v>2025</v>
      </c>
      <c r="B278">
        <v>205</v>
      </c>
      <c r="C278" t="s">
        <v>2257</v>
      </c>
      <c r="D278" t="s">
        <v>26</v>
      </c>
      <c r="E278">
        <v>302</v>
      </c>
      <c r="F278">
        <v>105</v>
      </c>
      <c r="G278">
        <v>3</v>
      </c>
      <c r="H278">
        <v>773.72900000000004</v>
      </c>
      <c r="I278">
        <v>2321.1869999999999</v>
      </c>
      <c r="J278">
        <v>348.178</v>
      </c>
      <c r="K278">
        <v>2023</v>
      </c>
      <c r="L278">
        <v>2</v>
      </c>
      <c r="M278" t="b">
        <v>0</v>
      </c>
      <c r="N278" t="s">
        <v>3531</v>
      </c>
      <c r="O278" s="30">
        <v>15</v>
      </c>
      <c r="P278" t="s">
        <v>5276</v>
      </c>
    </row>
    <row r="279" spans="1:16" x14ac:dyDescent="0.3">
      <c r="A279">
        <v>2052</v>
      </c>
      <c r="B279">
        <v>205</v>
      </c>
      <c r="C279" t="s">
        <v>2284</v>
      </c>
      <c r="D279" t="s">
        <v>18</v>
      </c>
      <c r="E279">
        <v>304</v>
      </c>
      <c r="F279">
        <v>103</v>
      </c>
      <c r="G279">
        <v>10</v>
      </c>
      <c r="H279">
        <v>173.07300000000001</v>
      </c>
      <c r="I279">
        <v>1730.73</v>
      </c>
      <c r="J279">
        <v>363.45330000000001</v>
      </c>
      <c r="K279">
        <v>2023</v>
      </c>
      <c r="L279">
        <v>3</v>
      </c>
      <c r="M279" t="b">
        <v>0</v>
      </c>
      <c r="N279" t="s">
        <v>3532</v>
      </c>
      <c r="O279" s="30">
        <v>21</v>
      </c>
      <c r="P279" t="s">
        <v>5277</v>
      </c>
    </row>
    <row r="280" spans="1:16" x14ac:dyDescent="0.3">
      <c r="A280">
        <v>2101</v>
      </c>
      <c r="B280">
        <v>205</v>
      </c>
      <c r="C280" t="s">
        <v>2333</v>
      </c>
      <c r="D280" t="s">
        <v>28</v>
      </c>
      <c r="E280">
        <v>303</v>
      </c>
      <c r="F280">
        <v>102</v>
      </c>
      <c r="G280">
        <v>1</v>
      </c>
      <c r="H280">
        <v>92.844999999999999</v>
      </c>
      <c r="I280">
        <v>92.844999999999999</v>
      </c>
      <c r="J280">
        <v>23.211200000000002</v>
      </c>
      <c r="K280">
        <v>2023</v>
      </c>
      <c r="L280">
        <v>1</v>
      </c>
      <c r="M280" t="b">
        <v>0</v>
      </c>
      <c r="N280" t="s">
        <v>3533</v>
      </c>
      <c r="O280" s="30">
        <v>25</v>
      </c>
      <c r="P280" t="s">
        <v>5269</v>
      </c>
    </row>
    <row r="281" spans="1:16" x14ac:dyDescent="0.3">
      <c r="A281">
        <v>2133</v>
      </c>
      <c r="B281">
        <v>205</v>
      </c>
      <c r="C281" t="s">
        <v>2365</v>
      </c>
      <c r="D281" t="s">
        <v>31</v>
      </c>
      <c r="E281">
        <v>303</v>
      </c>
      <c r="F281">
        <v>105</v>
      </c>
      <c r="G281">
        <v>7</v>
      </c>
      <c r="H281">
        <v>731.84799999999996</v>
      </c>
      <c r="I281">
        <v>5122.9359999999997</v>
      </c>
      <c r="J281">
        <v>768.44039999999995</v>
      </c>
      <c r="K281">
        <v>2023</v>
      </c>
      <c r="L281">
        <v>5</v>
      </c>
      <c r="M281" t="b">
        <v>0</v>
      </c>
      <c r="N281" t="s">
        <v>3534</v>
      </c>
      <c r="O281" s="30">
        <v>15</v>
      </c>
      <c r="P281" t="s">
        <v>5267</v>
      </c>
    </row>
    <row r="282" spans="1:16" x14ac:dyDescent="0.3">
      <c r="A282">
        <v>2145</v>
      </c>
      <c r="B282">
        <v>205</v>
      </c>
      <c r="C282" t="s">
        <v>2377</v>
      </c>
      <c r="D282" t="s">
        <v>22</v>
      </c>
      <c r="E282">
        <v>303</v>
      </c>
      <c r="F282">
        <v>104</v>
      </c>
      <c r="G282">
        <v>1</v>
      </c>
      <c r="H282">
        <v>511.06599999999997</v>
      </c>
      <c r="I282">
        <v>511.06599999999997</v>
      </c>
      <c r="J282">
        <v>76.659899999999993</v>
      </c>
      <c r="K282">
        <v>2023</v>
      </c>
      <c r="L282">
        <v>4</v>
      </c>
      <c r="M282" t="b">
        <v>0</v>
      </c>
      <c r="N282" t="s">
        <v>3535</v>
      </c>
      <c r="O282" s="30">
        <v>15</v>
      </c>
      <c r="P282" t="s">
        <v>5272</v>
      </c>
    </row>
    <row r="283" spans="1:16" x14ac:dyDescent="0.3">
      <c r="A283">
        <v>2162</v>
      </c>
      <c r="B283">
        <v>205</v>
      </c>
      <c r="C283" t="s">
        <v>2394</v>
      </c>
      <c r="D283" t="s">
        <v>26</v>
      </c>
      <c r="E283">
        <v>303</v>
      </c>
      <c r="F283">
        <v>102</v>
      </c>
      <c r="G283">
        <v>8</v>
      </c>
      <c r="H283">
        <v>233.988</v>
      </c>
      <c r="I283">
        <v>1871.904</v>
      </c>
      <c r="J283">
        <v>561.57119999999998</v>
      </c>
      <c r="K283">
        <v>2023</v>
      </c>
      <c r="L283">
        <v>9</v>
      </c>
      <c r="M283" t="b">
        <v>0</v>
      </c>
      <c r="N283" t="s">
        <v>3536</v>
      </c>
      <c r="O283" s="30">
        <v>30</v>
      </c>
      <c r="P283" t="s">
        <v>5268</v>
      </c>
    </row>
    <row r="284" spans="1:16" x14ac:dyDescent="0.3">
      <c r="A284">
        <v>2188</v>
      </c>
      <c r="B284">
        <v>205</v>
      </c>
      <c r="C284" t="s">
        <v>2420</v>
      </c>
      <c r="D284" t="s">
        <v>18</v>
      </c>
      <c r="E284">
        <v>303</v>
      </c>
      <c r="F284">
        <v>105</v>
      </c>
      <c r="G284">
        <v>1</v>
      </c>
      <c r="H284">
        <v>643.37400000000002</v>
      </c>
      <c r="I284">
        <v>643.37400000000002</v>
      </c>
      <c r="J284">
        <v>109.3736</v>
      </c>
      <c r="K284">
        <v>2023</v>
      </c>
      <c r="L284">
        <v>3</v>
      </c>
      <c r="M284" t="b">
        <v>0</v>
      </c>
      <c r="N284" t="s">
        <v>3537</v>
      </c>
      <c r="O284" s="30">
        <v>17</v>
      </c>
      <c r="P284" t="s">
        <v>5277</v>
      </c>
    </row>
    <row r="285" spans="1:16" x14ac:dyDescent="0.3">
      <c r="A285">
        <v>2208</v>
      </c>
      <c r="B285">
        <v>205</v>
      </c>
      <c r="C285" t="s">
        <v>2440</v>
      </c>
      <c r="D285" t="s">
        <v>26</v>
      </c>
      <c r="E285">
        <v>302</v>
      </c>
      <c r="F285">
        <v>104</v>
      </c>
      <c r="G285">
        <v>4</v>
      </c>
      <c r="H285">
        <v>84.01</v>
      </c>
      <c r="I285">
        <v>336.04</v>
      </c>
      <c r="J285">
        <v>70.568399999999997</v>
      </c>
      <c r="K285">
        <v>2023</v>
      </c>
      <c r="L285">
        <v>2</v>
      </c>
      <c r="M285" t="b">
        <v>0</v>
      </c>
      <c r="N285" t="s">
        <v>3538</v>
      </c>
      <c r="O285" s="30">
        <v>21</v>
      </c>
      <c r="P285" t="s">
        <v>5276</v>
      </c>
    </row>
    <row r="286" spans="1:16" x14ac:dyDescent="0.3">
      <c r="A286">
        <v>2221</v>
      </c>
      <c r="B286">
        <v>205</v>
      </c>
      <c r="C286" t="s">
        <v>2453</v>
      </c>
      <c r="D286" t="s">
        <v>31</v>
      </c>
      <c r="E286">
        <v>302</v>
      </c>
      <c r="F286">
        <v>101</v>
      </c>
      <c r="G286">
        <v>3</v>
      </c>
      <c r="H286">
        <v>142.72399999999999</v>
      </c>
      <c r="I286">
        <v>428.17200000000003</v>
      </c>
      <c r="J286">
        <v>107.04300000000001</v>
      </c>
      <c r="K286">
        <v>2023</v>
      </c>
      <c r="L286">
        <v>12</v>
      </c>
      <c r="M286" t="b">
        <v>0</v>
      </c>
      <c r="N286" t="s">
        <v>3539</v>
      </c>
      <c r="O286" s="30">
        <v>25</v>
      </c>
      <c r="P286" t="s">
        <v>5274</v>
      </c>
    </row>
    <row r="287" spans="1:16" x14ac:dyDescent="0.3">
      <c r="A287">
        <v>2243</v>
      </c>
      <c r="B287">
        <v>205</v>
      </c>
      <c r="C287" t="s">
        <v>2475</v>
      </c>
      <c r="D287" t="s">
        <v>26</v>
      </c>
      <c r="E287">
        <v>301</v>
      </c>
      <c r="F287">
        <v>105</v>
      </c>
      <c r="G287">
        <v>3</v>
      </c>
      <c r="H287">
        <v>339.29500000000002</v>
      </c>
      <c r="I287">
        <v>1017.885</v>
      </c>
      <c r="J287">
        <v>193.3982</v>
      </c>
      <c r="K287">
        <v>2023</v>
      </c>
      <c r="L287">
        <v>3</v>
      </c>
      <c r="M287" t="b">
        <v>0</v>
      </c>
      <c r="N287" t="s">
        <v>3540</v>
      </c>
      <c r="O287" s="30">
        <v>19</v>
      </c>
      <c r="P287" t="s">
        <v>5277</v>
      </c>
    </row>
    <row r="288" spans="1:16" x14ac:dyDescent="0.3">
      <c r="A288">
        <v>2251</v>
      </c>
      <c r="B288">
        <v>205</v>
      </c>
      <c r="C288" t="s">
        <v>2483</v>
      </c>
      <c r="D288" t="s">
        <v>28</v>
      </c>
      <c r="E288">
        <v>302</v>
      </c>
      <c r="F288">
        <v>102</v>
      </c>
      <c r="G288">
        <v>4</v>
      </c>
      <c r="H288">
        <v>795.02599999999995</v>
      </c>
      <c r="I288">
        <v>3180.1039999999998</v>
      </c>
      <c r="J288">
        <v>795.02599999999995</v>
      </c>
      <c r="K288">
        <v>2023</v>
      </c>
      <c r="L288">
        <v>6</v>
      </c>
      <c r="M288" t="b">
        <v>0</v>
      </c>
      <c r="N288" t="s">
        <v>3541</v>
      </c>
      <c r="O288" s="30">
        <v>25</v>
      </c>
      <c r="P288" t="s">
        <v>5270</v>
      </c>
    </row>
    <row r="289" spans="1:16" x14ac:dyDescent="0.3">
      <c r="A289">
        <v>2261</v>
      </c>
      <c r="B289">
        <v>205</v>
      </c>
      <c r="C289" t="s">
        <v>2493</v>
      </c>
      <c r="D289" t="s">
        <v>26</v>
      </c>
      <c r="E289">
        <v>305</v>
      </c>
      <c r="F289">
        <v>102</v>
      </c>
      <c r="G289">
        <v>7</v>
      </c>
      <c r="H289">
        <v>327.42200000000003</v>
      </c>
      <c r="I289">
        <v>2291.9540000000002</v>
      </c>
      <c r="J289">
        <v>435.47129999999999</v>
      </c>
      <c r="K289">
        <v>2023</v>
      </c>
      <c r="L289">
        <v>11</v>
      </c>
      <c r="M289" t="b">
        <v>0</v>
      </c>
      <c r="N289" t="s">
        <v>3542</v>
      </c>
      <c r="O289" s="30">
        <v>19</v>
      </c>
      <c r="P289" t="s">
        <v>5271</v>
      </c>
    </row>
    <row r="290" spans="1:16" x14ac:dyDescent="0.3">
      <c r="A290">
        <v>2278</v>
      </c>
      <c r="B290">
        <v>205</v>
      </c>
      <c r="C290" t="s">
        <v>2510</v>
      </c>
      <c r="D290" t="s">
        <v>22</v>
      </c>
      <c r="E290">
        <v>303</v>
      </c>
      <c r="F290">
        <v>101</v>
      </c>
      <c r="G290">
        <v>5</v>
      </c>
      <c r="H290">
        <v>840.13099999999997</v>
      </c>
      <c r="I290">
        <v>4200.6549999999997</v>
      </c>
      <c r="J290">
        <v>714.1114</v>
      </c>
      <c r="K290">
        <v>2023</v>
      </c>
      <c r="L290">
        <v>3</v>
      </c>
      <c r="M290" t="b">
        <v>0</v>
      </c>
      <c r="N290" t="s">
        <v>3543</v>
      </c>
      <c r="O290" s="30">
        <v>17</v>
      </c>
      <c r="P290" t="s">
        <v>5277</v>
      </c>
    </row>
    <row r="291" spans="1:16" x14ac:dyDescent="0.3">
      <c r="A291">
        <v>2280</v>
      </c>
      <c r="B291">
        <v>205</v>
      </c>
      <c r="C291" t="s">
        <v>2512</v>
      </c>
      <c r="D291" t="s">
        <v>26</v>
      </c>
      <c r="E291">
        <v>303</v>
      </c>
      <c r="F291">
        <v>103</v>
      </c>
      <c r="G291">
        <v>5</v>
      </c>
      <c r="H291">
        <v>149.54400000000001</v>
      </c>
      <c r="I291">
        <v>747.72</v>
      </c>
      <c r="J291">
        <v>157.02119999999999</v>
      </c>
      <c r="K291">
        <v>2023</v>
      </c>
      <c r="L291">
        <v>8</v>
      </c>
      <c r="M291" t="b">
        <v>0</v>
      </c>
      <c r="N291" t="s">
        <v>3544</v>
      </c>
      <c r="O291" s="30">
        <v>21</v>
      </c>
      <c r="P291" t="s">
        <v>5266</v>
      </c>
    </row>
    <row r="292" spans="1:16" x14ac:dyDescent="0.3">
      <c r="A292">
        <v>2318</v>
      </c>
      <c r="B292">
        <v>205</v>
      </c>
      <c r="C292" t="s">
        <v>2550</v>
      </c>
      <c r="D292" t="s">
        <v>16</v>
      </c>
      <c r="E292">
        <v>302</v>
      </c>
      <c r="F292">
        <v>104</v>
      </c>
      <c r="G292">
        <v>5</v>
      </c>
      <c r="H292">
        <v>194.09100000000001</v>
      </c>
      <c r="I292">
        <v>970.45500000000004</v>
      </c>
      <c r="J292">
        <v>291.13650000000001</v>
      </c>
      <c r="K292">
        <v>2023</v>
      </c>
      <c r="L292">
        <v>8</v>
      </c>
      <c r="M292" t="b">
        <v>0</v>
      </c>
      <c r="N292" t="s">
        <v>3545</v>
      </c>
      <c r="O292" s="30">
        <v>30</v>
      </c>
      <c r="P292" t="s">
        <v>5266</v>
      </c>
    </row>
    <row r="293" spans="1:16" x14ac:dyDescent="0.3">
      <c r="A293">
        <v>2320</v>
      </c>
      <c r="B293">
        <v>205</v>
      </c>
      <c r="C293" t="s">
        <v>2552</v>
      </c>
      <c r="D293" t="s">
        <v>31</v>
      </c>
      <c r="E293">
        <v>302</v>
      </c>
      <c r="F293">
        <v>101</v>
      </c>
      <c r="G293">
        <v>8</v>
      </c>
      <c r="H293">
        <v>309.07</v>
      </c>
      <c r="I293">
        <v>2472.56</v>
      </c>
      <c r="J293">
        <v>420.33519999999999</v>
      </c>
      <c r="K293">
        <v>2023</v>
      </c>
      <c r="L293">
        <v>12</v>
      </c>
      <c r="M293" t="b">
        <v>0</v>
      </c>
      <c r="N293" t="s">
        <v>3546</v>
      </c>
      <c r="O293" s="30">
        <v>17</v>
      </c>
      <c r="P293" t="s">
        <v>5274</v>
      </c>
    </row>
    <row r="294" spans="1:16" x14ac:dyDescent="0.3">
      <c r="A294">
        <v>2339</v>
      </c>
      <c r="B294">
        <v>205</v>
      </c>
      <c r="C294" t="s">
        <v>2571</v>
      </c>
      <c r="D294" t="s">
        <v>16</v>
      </c>
      <c r="E294">
        <v>305</v>
      </c>
      <c r="F294">
        <v>101</v>
      </c>
      <c r="G294">
        <v>7</v>
      </c>
      <c r="H294">
        <v>285.44799999999998</v>
      </c>
      <c r="I294">
        <v>1998.136</v>
      </c>
      <c r="J294">
        <v>379.64580000000001</v>
      </c>
      <c r="K294">
        <v>2023</v>
      </c>
      <c r="L294">
        <v>9</v>
      </c>
      <c r="M294" t="b">
        <v>0</v>
      </c>
      <c r="N294" t="s">
        <v>3547</v>
      </c>
      <c r="O294" s="30">
        <v>19</v>
      </c>
      <c r="P294" t="s">
        <v>5268</v>
      </c>
    </row>
    <row r="295" spans="1:16" x14ac:dyDescent="0.3">
      <c r="A295">
        <v>2344</v>
      </c>
      <c r="B295">
        <v>205</v>
      </c>
      <c r="C295" t="s">
        <v>2576</v>
      </c>
      <c r="D295" t="s">
        <v>20</v>
      </c>
      <c r="E295">
        <v>302</v>
      </c>
      <c r="F295">
        <v>102</v>
      </c>
      <c r="G295">
        <v>1</v>
      </c>
      <c r="H295">
        <v>142.44499999999999</v>
      </c>
      <c r="I295">
        <v>142.44499999999999</v>
      </c>
      <c r="J295">
        <v>24.215599999999998</v>
      </c>
      <c r="K295">
        <v>2023</v>
      </c>
      <c r="L295">
        <v>9</v>
      </c>
      <c r="M295" t="b">
        <v>0</v>
      </c>
      <c r="N295" t="s">
        <v>3548</v>
      </c>
      <c r="O295" s="30">
        <v>17</v>
      </c>
      <c r="P295" t="s">
        <v>5268</v>
      </c>
    </row>
    <row r="296" spans="1:16" x14ac:dyDescent="0.3">
      <c r="A296">
        <v>2345</v>
      </c>
      <c r="B296">
        <v>205</v>
      </c>
      <c r="C296" t="s">
        <v>2577</v>
      </c>
      <c r="D296" t="s">
        <v>20</v>
      </c>
      <c r="E296">
        <v>302</v>
      </c>
      <c r="F296">
        <v>104</v>
      </c>
      <c r="G296">
        <v>2</v>
      </c>
      <c r="H296">
        <v>316.07600000000002</v>
      </c>
      <c r="I296">
        <v>632.15200000000004</v>
      </c>
      <c r="J296">
        <v>120.10890000000001</v>
      </c>
      <c r="K296">
        <v>2023</v>
      </c>
      <c r="L296">
        <v>3</v>
      </c>
      <c r="M296" t="b">
        <v>0</v>
      </c>
      <c r="N296" t="s">
        <v>3549</v>
      </c>
      <c r="O296" s="30">
        <v>19</v>
      </c>
      <c r="P296" t="s">
        <v>5277</v>
      </c>
    </row>
    <row r="297" spans="1:16" x14ac:dyDescent="0.3">
      <c r="A297">
        <v>2356</v>
      </c>
      <c r="B297">
        <v>205</v>
      </c>
      <c r="C297" t="s">
        <v>2588</v>
      </c>
      <c r="D297" t="s">
        <v>22</v>
      </c>
      <c r="E297">
        <v>302</v>
      </c>
      <c r="F297">
        <v>103</v>
      </c>
      <c r="G297">
        <v>1</v>
      </c>
      <c r="H297">
        <v>817.74900000000002</v>
      </c>
      <c r="I297">
        <v>817.74900000000002</v>
      </c>
      <c r="J297">
        <v>139.01730000000001</v>
      </c>
      <c r="K297">
        <v>2023</v>
      </c>
      <c r="L297">
        <v>12</v>
      </c>
      <c r="M297" t="b">
        <v>0</v>
      </c>
      <c r="N297" t="s">
        <v>3550</v>
      </c>
      <c r="O297" s="30">
        <v>17</v>
      </c>
      <c r="P297" t="s">
        <v>5274</v>
      </c>
    </row>
    <row r="298" spans="1:16" x14ac:dyDescent="0.3">
      <c r="A298">
        <v>2367</v>
      </c>
      <c r="B298">
        <v>205</v>
      </c>
      <c r="C298" t="s">
        <v>2599</v>
      </c>
      <c r="D298" t="s">
        <v>18</v>
      </c>
      <c r="E298">
        <v>305</v>
      </c>
      <c r="F298">
        <v>104</v>
      </c>
      <c r="G298">
        <v>2</v>
      </c>
      <c r="H298">
        <v>239.227</v>
      </c>
      <c r="I298">
        <v>478.45400000000001</v>
      </c>
      <c r="J298">
        <v>71.768100000000004</v>
      </c>
      <c r="K298">
        <v>2023</v>
      </c>
      <c r="L298">
        <v>12</v>
      </c>
      <c r="M298" t="b">
        <v>0</v>
      </c>
      <c r="N298" t="s">
        <v>3551</v>
      </c>
      <c r="O298" s="30">
        <v>15</v>
      </c>
      <c r="P298" t="s">
        <v>5274</v>
      </c>
    </row>
    <row r="299" spans="1:16" x14ac:dyDescent="0.3">
      <c r="A299">
        <v>2370</v>
      </c>
      <c r="B299">
        <v>205</v>
      </c>
      <c r="C299" t="s">
        <v>2602</v>
      </c>
      <c r="D299" t="s">
        <v>16</v>
      </c>
      <c r="E299">
        <v>305</v>
      </c>
      <c r="F299">
        <v>104</v>
      </c>
      <c r="G299">
        <v>7</v>
      </c>
      <c r="H299">
        <v>889.85500000000002</v>
      </c>
      <c r="I299">
        <v>6228.9849999999997</v>
      </c>
      <c r="J299">
        <v>1308.0868</v>
      </c>
      <c r="K299">
        <v>2023</v>
      </c>
      <c r="L299">
        <v>12</v>
      </c>
      <c r="M299" t="b">
        <v>0</v>
      </c>
      <c r="N299" t="s">
        <v>3552</v>
      </c>
      <c r="O299" s="30">
        <v>21</v>
      </c>
      <c r="P299" t="s">
        <v>5274</v>
      </c>
    </row>
    <row r="300" spans="1:16" x14ac:dyDescent="0.3">
      <c r="A300">
        <v>2386</v>
      </c>
      <c r="B300">
        <v>205</v>
      </c>
      <c r="C300" t="s">
        <v>2618</v>
      </c>
      <c r="D300" t="s">
        <v>22</v>
      </c>
      <c r="E300">
        <v>302</v>
      </c>
      <c r="F300">
        <v>103</v>
      </c>
      <c r="G300">
        <v>1</v>
      </c>
      <c r="H300">
        <v>80.475999999999999</v>
      </c>
      <c r="I300">
        <v>80.475999999999999</v>
      </c>
      <c r="J300">
        <v>13.680899999999999</v>
      </c>
      <c r="K300">
        <v>2023</v>
      </c>
      <c r="L300">
        <v>11</v>
      </c>
      <c r="M300" t="b">
        <v>0</v>
      </c>
      <c r="N300" t="s">
        <v>3553</v>
      </c>
      <c r="O300" s="30">
        <v>17</v>
      </c>
      <c r="P300" t="s">
        <v>5271</v>
      </c>
    </row>
    <row r="301" spans="1:16" x14ac:dyDescent="0.3">
      <c r="A301">
        <v>2390</v>
      </c>
      <c r="B301">
        <v>205</v>
      </c>
      <c r="C301" t="s">
        <v>2622</v>
      </c>
      <c r="D301" t="s">
        <v>28</v>
      </c>
      <c r="E301">
        <v>301</v>
      </c>
      <c r="F301">
        <v>102</v>
      </c>
      <c r="G301">
        <v>10</v>
      </c>
      <c r="H301">
        <v>722.39300000000003</v>
      </c>
      <c r="I301">
        <v>7223.93</v>
      </c>
      <c r="J301">
        <v>2167.1790000000001</v>
      </c>
      <c r="K301">
        <v>2023</v>
      </c>
      <c r="L301">
        <v>1</v>
      </c>
      <c r="M301" t="b">
        <v>0</v>
      </c>
      <c r="N301" t="s">
        <v>3554</v>
      </c>
      <c r="O301" s="30">
        <v>30</v>
      </c>
      <c r="P301" t="s">
        <v>5269</v>
      </c>
    </row>
    <row r="302" spans="1:16" x14ac:dyDescent="0.3">
      <c r="A302">
        <v>2399</v>
      </c>
      <c r="B302">
        <v>205</v>
      </c>
      <c r="C302" t="s">
        <v>2631</v>
      </c>
      <c r="D302" t="s">
        <v>20</v>
      </c>
      <c r="E302">
        <v>305</v>
      </c>
      <c r="F302">
        <v>101</v>
      </c>
      <c r="G302">
        <v>2</v>
      </c>
      <c r="H302">
        <v>412.14499999999998</v>
      </c>
      <c r="I302">
        <v>824.29</v>
      </c>
      <c r="J302">
        <v>156.61510000000001</v>
      </c>
      <c r="K302">
        <v>2023</v>
      </c>
      <c r="L302">
        <v>6</v>
      </c>
      <c r="M302" t="b">
        <v>0</v>
      </c>
      <c r="N302" t="s">
        <v>3555</v>
      </c>
      <c r="O302" s="30">
        <v>19</v>
      </c>
      <c r="P302" t="s">
        <v>5270</v>
      </c>
    </row>
    <row r="303" spans="1:16" x14ac:dyDescent="0.3">
      <c r="A303">
        <v>2403</v>
      </c>
      <c r="B303">
        <v>205</v>
      </c>
      <c r="C303" t="s">
        <v>2635</v>
      </c>
      <c r="D303" t="s">
        <v>16</v>
      </c>
      <c r="E303">
        <v>304</v>
      </c>
      <c r="F303">
        <v>103</v>
      </c>
      <c r="G303">
        <v>4</v>
      </c>
      <c r="H303">
        <v>624.74300000000005</v>
      </c>
      <c r="I303">
        <v>2498.9720000000002</v>
      </c>
      <c r="J303">
        <v>374.8458</v>
      </c>
      <c r="K303">
        <v>2023</v>
      </c>
      <c r="L303">
        <v>6</v>
      </c>
      <c r="M303" t="b">
        <v>0</v>
      </c>
      <c r="N303" t="s">
        <v>3556</v>
      </c>
      <c r="O303" s="30">
        <v>15</v>
      </c>
      <c r="P303" t="s">
        <v>5270</v>
      </c>
    </row>
    <row r="304" spans="1:16" x14ac:dyDescent="0.3">
      <c r="A304">
        <v>2404</v>
      </c>
      <c r="B304">
        <v>205</v>
      </c>
      <c r="C304" t="s">
        <v>2636</v>
      </c>
      <c r="D304" t="s">
        <v>16</v>
      </c>
      <c r="E304">
        <v>304</v>
      </c>
      <c r="F304">
        <v>103</v>
      </c>
      <c r="G304">
        <v>9</v>
      </c>
      <c r="H304">
        <v>144.08799999999999</v>
      </c>
      <c r="I304">
        <v>1296.7919999999999</v>
      </c>
      <c r="J304">
        <v>220.4546</v>
      </c>
      <c r="K304">
        <v>2023</v>
      </c>
      <c r="L304">
        <v>6</v>
      </c>
      <c r="M304" t="b">
        <v>0</v>
      </c>
      <c r="N304" t="s">
        <v>3557</v>
      </c>
      <c r="O304" s="30">
        <v>17</v>
      </c>
      <c r="P304" t="s">
        <v>5270</v>
      </c>
    </row>
    <row r="305" spans="1:16" x14ac:dyDescent="0.3">
      <c r="A305">
        <v>2415</v>
      </c>
      <c r="B305">
        <v>205</v>
      </c>
      <c r="C305" t="s">
        <v>2647</v>
      </c>
      <c r="D305" t="s">
        <v>18</v>
      </c>
      <c r="E305">
        <v>305</v>
      </c>
      <c r="F305">
        <v>101</v>
      </c>
      <c r="G305">
        <v>1</v>
      </c>
      <c r="H305">
        <v>557.84500000000003</v>
      </c>
      <c r="I305">
        <v>557.84500000000003</v>
      </c>
      <c r="J305">
        <v>83.6768</v>
      </c>
      <c r="K305">
        <v>2023</v>
      </c>
      <c r="L305">
        <v>1</v>
      </c>
      <c r="M305" t="b">
        <v>0</v>
      </c>
      <c r="N305" t="s">
        <v>3558</v>
      </c>
      <c r="O305" s="30">
        <v>15</v>
      </c>
      <c r="P305" t="s">
        <v>5269</v>
      </c>
    </row>
    <row r="306" spans="1:16" x14ac:dyDescent="0.3">
      <c r="A306">
        <v>2429</v>
      </c>
      <c r="B306">
        <v>205</v>
      </c>
      <c r="C306" t="s">
        <v>2661</v>
      </c>
      <c r="D306" t="s">
        <v>20</v>
      </c>
      <c r="E306">
        <v>304</v>
      </c>
      <c r="F306">
        <v>101</v>
      </c>
      <c r="G306">
        <v>4</v>
      </c>
      <c r="H306">
        <v>845.74199999999996</v>
      </c>
      <c r="I306">
        <v>3382.9679999999998</v>
      </c>
      <c r="J306">
        <v>642.76390000000004</v>
      </c>
      <c r="K306">
        <v>2023</v>
      </c>
      <c r="L306">
        <v>11</v>
      </c>
      <c r="M306" t="b">
        <v>0</v>
      </c>
      <c r="N306" t="s">
        <v>3559</v>
      </c>
      <c r="O306" s="30">
        <v>19</v>
      </c>
      <c r="P306" t="s">
        <v>5271</v>
      </c>
    </row>
    <row r="307" spans="1:16" x14ac:dyDescent="0.3">
      <c r="A307">
        <v>2432</v>
      </c>
      <c r="B307">
        <v>205</v>
      </c>
      <c r="C307" t="s">
        <v>2664</v>
      </c>
      <c r="D307" t="s">
        <v>26</v>
      </c>
      <c r="E307">
        <v>305</v>
      </c>
      <c r="F307">
        <v>101</v>
      </c>
      <c r="G307">
        <v>9</v>
      </c>
      <c r="H307">
        <v>853.52300000000002</v>
      </c>
      <c r="I307">
        <v>7681.7070000000003</v>
      </c>
      <c r="J307">
        <v>2304.5120999999999</v>
      </c>
      <c r="K307">
        <v>2023</v>
      </c>
      <c r="L307">
        <v>12</v>
      </c>
      <c r="M307" t="b">
        <v>0</v>
      </c>
      <c r="N307" t="s">
        <v>3560</v>
      </c>
      <c r="O307" s="30">
        <v>30</v>
      </c>
      <c r="P307" t="s">
        <v>5274</v>
      </c>
    </row>
    <row r="308" spans="1:16" x14ac:dyDescent="0.3">
      <c r="A308">
        <v>2435</v>
      </c>
      <c r="B308">
        <v>205</v>
      </c>
      <c r="C308" t="s">
        <v>2667</v>
      </c>
      <c r="D308" t="s">
        <v>22</v>
      </c>
      <c r="E308">
        <v>305</v>
      </c>
      <c r="F308">
        <v>104</v>
      </c>
      <c r="G308">
        <v>8</v>
      </c>
      <c r="H308">
        <v>472.65699999999998</v>
      </c>
      <c r="I308">
        <v>3781.2559999999999</v>
      </c>
      <c r="J308">
        <v>718.43859999999995</v>
      </c>
      <c r="K308">
        <v>2023</v>
      </c>
      <c r="L308">
        <v>7</v>
      </c>
      <c r="M308" t="b">
        <v>0</v>
      </c>
      <c r="N308" t="s">
        <v>3561</v>
      </c>
      <c r="O308" s="30">
        <v>19</v>
      </c>
      <c r="P308" t="s">
        <v>5273</v>
      </c>
    </row>
    <row r="309" spans="1:16" x14ac:dyDescent="0.3">
      <c r="A309">
        <v>2461</v>
      </c>
      <c r="B309">
        <v>205</v>
      </c>
      <c r="C309" t="s">
        <v>2693</v>
      </c>
      <c r="D309" t="s">
        <v>18</v>
      </c>
      <c r="E309">
        <v>304</v>
      </c>
      <c r="F309">
        <v>102</v>
      </c>
      <c r="G309">
        <v>7</v>
      </c>
      <c r="H309">
        <v>600.93499999999995</v>
      </c>
      <c r="I309">
        <v>4206.5450000000001</v>
      </c>
      <c r="J309">
        <v>1051.6361999999999</v>
      </c>
      <c r="K309">
        <v>2023</v>
      </c>
      <c r="L309">
        <v>5</v>
      </c>
      <c r="M309" t="b">
        <v>0</v>
      </c>
      <c r="N309" t="s">
        <v>3562</v>
      </c>
      <c r="O309" s="30">
        <v>25</v>
      </c>
      <c r="P309" t="s">
        <v>5267</v>
      </c>
    </row>
    <row r="310" spans="1:16" x14ac:dyDescent="0.3">
      <c r="A310">
        <v>2479</v>
      </c>
      <c r="B310">
        <v>205</v>
      </c>
      <c r="C310" t="s">
        <v>2711</v>
      </c>
      <c r="D310" t="s">
        <v>18</v>
      </c>
      <c r="E310">
        <v>304</v>
      </c>
      <c r="F310">
        <v>104</v>
      </c>
      <c r="G310">
        <v>9</v>
      </c>
      <c r="H310">
        <v>635.53099999999995</v>
      </c>
      <c r="I310">
        <v>5719.7790000000005</v>
      </c>
      <c r="J310">
        <v>1429.9448</v>
      </c>
      <c r="K310">
        <v>2023</v>
      </c>
      <c r="L310">
        <v>8</v>
      </c>
      <c r="M310" t="b">
        <v>0</v>
      </c>
      <c r="N310" t="s">
        <v>3563</v>
      </c>
      <c r="O310" s="30">
        <v>25</v>
      </c>
      <c r="P310" t="s">
        <v>5266</v>
      </c>
    </row>
    <row r="311" spans="1:16" x14ac:dyDescent="0.3">
      <c r="A311">
        <v>2509</v>
      </c>
      <c r="B311">
        <v>205</v>
      </c>
      <c r="C311" t="s">
        <v>2741</v>
      </c>
      <c r="D311" t="s">
        <v>18</v>
      </c>
      <c r="E311">
        <v>302</v>
      </c>
      <c r="F311">
        <v>102</v>
      </c>
      <c r="G311">
        <v>6</v>
      </c>
      <c r="H311">
        <v>729.36800000000005</v>
      </c>
      <c r="I311">
        <v>4376.2079999999996</v>
      </c>
      <c r="J311">
        <v>1094.0519999999999</v>
      </c>
      <c r="K311">
        <v>2023</v>
      </c>
      <c r="L311">
        <v>12</v>
      </c>
      <c r="M311" t="b">
        <v>0</v>
      </c>
      <c r="N311" t="s">
        <v>3564</v>
      </c>
      <c r="O311" s="30">
        <v>25</v>
      </c>
      <c r="P311" t="s">
        <v>5274</v>
      </c>
    </row>
    <row r="312" spans="1:16" x14ac:dyDescent="0.3">
      <c r="A312">
        <v>2533</v>
      </c>
      <c r="B312">
        <v>205</v>
      </c>
      <c r="C312" t="s">
        <v>2765</v>
      </c>
      <c r="D312" t="s">
        <v>26</v>
      </c>
      <c r="E312">
        <v>303</v>
      </c>
      <c r="F312">
        <v>104</v>
      </c>
      <c r="G312">
        <v>10</v>
      </c>
      <c r="H312">
        <v>675.64499999999998</v>
      </c>
      <c r="I312">
        <v>6756.45</v>
      </c>
      <c r="J312">
        <v>1689.1125</v>
      </c>
      <c r="K312">
        <v>2023</v>
      </c>
      <c r="L312">
        <v>11</v>
      </c>
      <c r="M312" t="b">
        <v>0</v>
      </c>
      <c r="N312" t="s">
        <v>3565</v>
      </c>
      <c r="O312" s="30">
        <v>25</v>
      </c>
      <c r="P312" t="s">
        <v>5271</v>
      </c>
    </row>
    <row r="313" spans="1:16" x14ac:dyDescent="0.3">
      <c r="A313">
        <v>2542</v>
      </c>
      <c r="B313">
        <v>205</v>
      </c>
      <c r="C313" t="s">
        <v>2774</v>
      </c>
      <c r="D313" t="s">
        <v>16</v>
      </c>
      <c r="E313">
        <v>302</v>
      </c>
      <c r="F313">
        <v>105</v>
      </c>
      <c r="G313">
        <v>5</v>
      </c>
      <c r="H313">
        <v>339.72899999999998</v>
      </c>
      <c r="I313">
        <v>1698.645</v>
      </c>
      <c r="J313">
        <v>288.76960000000003</v>
      </c>
      <c r="K313">
        <v>2023</v>
      </c>
      <c r="L313">
        <v>4</v>
      </c>
      <c r="M313" t="b">
        <v>0</v>
      </c>
      <c r="N313" t="s">
        <v>3566</v>
      </c>
      <c r="O313" s="30">
        <v>17</v>
      </c>
      <c r="P313" t="s">
        <v>5272</v>
      </c>
    </row>
    <row r="314" spans="1:16" x14ac:dyDescent="0.3">
      <c r="A314">
        <v>2550</v>
      </c>
      <c r="B314">
        <v>205</v>
      </c>
      <c r="C314" t="s">
        <v>2782</v>
      </c>
      <c r="D314" t="s">
        <v>20</v>
      </c>
      <c r="E314">
        <v>304</v>
      </c>
      <c r="F314">
        <v>103</v>
      </c>
      <c r="G314">
        <v>2</v>
      </c>
      <c r="H314">
        <v>812.01400000000001</v>
      </c>
      <c r="I314">
        <v>1624.028</v>
      </c>
      <c r="J314">
        <v>341.04590000000002</v>
      </c>
      <c r="K314">
        <v>2023</v>
      </c>
      <c r="L314">
        <v>5</v>
      </c>
      <c r="M314" t="b">
        <v>0</v>
      </c>
      <c r="N314" t="s">
        <v>3567</v>
      </c>
      <c r="O314" s="30">
        <v>21</v>
      </c>
      <c r="P314" t="s">
        <v>5267</v>
      </c>
    </row>
    <row r="315" spans="1:16" x14ac:dyDescent="0.3">
      <c r="A315">
        <v>2555</v>
      </c>
      <c r="B315">
        <v>205</v>
      </c>
      <c r="C315" t="s">
        <v>2787</v>
      </c>
      <c r="D315" t="s">
        <v>20</v>
      </c>
      <c r="E315">
        <v>303</v>
      </c>
      <c r="F315">
        <v>103</v>
      </c>
      <c r="G315">
        <v>5</v>
      </c>
      <c r="H315">
        <v>546.62300000000005</v>
      </c>
      <c r="I315">
        <v>2733.1149999999998</v>
      </c>
      <c r="J315">
        <v>519.29179999999997</v>
      </c>
      <c r="K315">
        <v>2023</v>
      </c>
      <c r="L315">
        <v>1</v>
      </c>
      <c r="M315" t="b">
        <v>0</v>
      </c>
      <c r="N315" t="s">
        <v>3568</v>
      </c>
      <c r="O315" s="30">
        <v>19</v>
      </c>
      <c r="P315" t="s">
        <v>5269</v>
      </c>
    </row>
    <row r="316" spans="1:16" x14ac:dyDescent="0.3">
      <c r="A316">
        <v>2561</v>
      </c>
      <c r="B316">
        <v>205</v>
      </c>
      <c r="C316" t="s">
        <v>2793</v>
      </c>
      <c r="D316" t="s">
        <v>16</v>
      </c>
      <c r="E316">
        <v>303</v>
      </c>
      <c r="F316">
        <v>105</v>
      </c>
      <c r="G316">
        <v>6</v>
      </c>
      <c r="H316">
        <v>415.33800000000002</v>
      </c>
      <c r="I316">
        <v>2492.0279999999998</v>
      </c>
      <c r="J316">
        <v>473.4853</v>
      </c>
      <c r="K316">
        <v>2023</v>
      </c>
      <c r="L316">
        <v>6</v>
      </c>
      <c r="M316" t="b">
        <v>0</v>
      </c>
      <c r="N316" t="s">
        <v>3569</v>
      </c>
      <c r="O316" s="30">
        <v>19</v>
      </c>
      <c r="P316" t="s">
        <v>5270</v>
      </c>
    </row>
    <row r="317" spans="1:16" x14ac:dyDescent="0.3">
      <c r="A317">
        <v>2574</v>
      </c>
      <c r="B317">
        <v>205</v>
      </c>
      <c r="C317" t="s">
        <v>2806</v>
      </c>
      <c r="D317" t="s">
        <v>20</v>
      </c>
      <c r="E317">
        <v>302</v>
      </c>
      <c r="F317">
        <v>105</v>
      </c>
      <c r="G317">
        <v>8</v>
      </c>
      <c r="H317">
        <v>577.00300000000004</v>
      </c>
      <c r="I317">
        <v>4616.0240000000003</v>
      </c>
      <c r="J317">
        <v>969.36500000000001</v>
      </c>
      <c r="K317">
        <v>2023</v>
      </c>
      <c r="L317">
        <v>7</v>
      </c>
      <c r="M317" t="b">
        <v>0</v>
      </c>
      <c r="N317" t="s">
        <v>3570</v>
      </c>
      <c r="O317" s="30">
        <v>21</v>
      </c>
      <c r="P317" t="s">
        <v>5273</v>
      </c>
    </row>
    <row r="318" spans="1:16" x14ac:dyDescent="0.3">
      <c r="A318">
        <v>2580</v>
      </c>
      <c r="B318">
        <v>205</v>
      </c>
      <c r="C318" t="s">
        <v>2812</v>
      </c>
      <c r="D318" t="s">
        <v>26</v>
      </c>
      <c r="E318">
        <v>301</v>
      </c>
      <c r="F318">
        <v>104</v>
      </c>
      <c r="G318">
        <v>6</v>
      </c>
      <c r="H318">
        <v>859.19600000000003</v>
      </c>
      <c r="I318">
        <v>5155.1760000000004</v>
      </c>
      <c r="J318">
        <v>1082.587</v>
      </c>
      <c r="K318">
        <v>2023</v>
      </c>
      <c r="L318">
        <v>11</v>
      </c>
      <c r="M318" t="b">
        <v>0</v>
      </c>
      <c r="N318" t="s">
        <v>3571</v>
      </c>
      <c r="O318" s="30">
        <v>21</v>
      </c>
      <c r="P318" t="s">
        <v>5271</v>
      </c>
    </row>
    <row r="319" spans="1:16" x14ac:dyDescent="0.3">
      <c r="A319">
        <v>2581</v>
      </c>
      <c r="B319">
        <v>205</v>
      </c>
      <c r="C319" t="s">
        <v>2813</v>
      </c>
      <c r="D319" t="s">
        <v>16</v>
      </c>
      <c r="E319">
        <v>305</v>
      </c>
      <c r="F319">
        <v>104</v>
      </c>
      <c r="G319">
        <v>6</v>
      </c>
      <c r="H319">
        <v>574.49199999999996</v>
      </c>
      <c r="I319">
        <v>3446.9520000000002</v>
      </c>
      <c r="J319">
        <v>861.73800000000006</v>
      </c>
      <c r="K319">
        <v>2023</v>
      </c>
      <c r="L319">
        <v>8</v>
      </c>
      <c r="M319" t="b">
        <v>0</v>
      </c>
      <c r="N319" t="s">
        <v>3572</v>
      </c>
      <c r="O319" s="30">
        <v>25</v>
      </c>
      <c r="P319" t="s">
        <v>5266</v>
      </c>
    </row>
    <row r="320" spans="1:16" x14ac:dyDescent="0.3">
      <c r="A320">
        <v>2605</v>
      </c>
      <c r="B320">
        <v>205</v>
      </c>
      <c r="C320" t="s">
        <v>2837</v>
      </c>
      <c r="D320" t="s">
        <v>18</v>
      </c>
      <c r="E320">
        <v>303</v>
      </c>
      <c r="F320">
        <v>104</v>
      </c>
      <c r="G320">
        <v>3</v>
      </c>
      <c r="H320">
        <v>83.203999999999994</v>
      </c>
      <c r="I320">
        <v>249.61199999999999</v>
      </c>
      <c r="J320">
        <v>62.402999999999999</v>
      </c>
      <c r="K320">
        <v>2023</v>
      </c>
      <c r="L320">
        <v>10</v>
      </c>
      <c r="M320" t="b">
        <v>0</v>
      </c>
      <c r="N320" t="s">
        <v>3573</v>
      </c>
      <c r="O320" s="30">
        <v>25</v>
      </c>
      <c r="P320" t="s">
        <v>5275</v>
      </c>
    </row>
    <row r="321" spans="1:16" x14ac:dyDescent="0.3">
      <c r="A321">
        <v>2632</v>
      </c>
      <c r="B321">
        <v>205</v>
      </c>
      <c r="C321" t="s">
        <v>2864</v>
      </c>
      <c r="D321" t="s">
        <v>22</v>
      </c>
      <c r="E321">
        <v>304</v>
      </c>
      <c r="F321">
        <v>105</v>
      </c>
      <c r="G321">
        <v>7</v>
      </c>
      <c r="H321">
        <v>522.10199999999998</v>
      </c>
      <c r="I321">
        <v>3654.7139999999999</v>
      </c>
      <c r="J321">
        <v>621.30139999999994</v>
      </c>
      <c r="K321">
        <v>2023</v>
      </c>
      <c r="L321">
        <v>12</v>
      </c>
      <c r="M321" t="b">
        <v>0</v>
      </c>
      <c r="N321" t="s">
        <v>3574</v>
      </c>
      <c r="O321" s="30">
        <v>17</v>
      </c>
      <c r="P321" t="s">
        <v>5274</v>
      </c>
    </row>
    <row r="322" spans="1:16" x14ac:dyDescent="0.3">
      <c r="A322">
        <v>2658</v>
      </c>
      <c r="B322">
        <v>205</v>
      </c>
      <c r="C322" t="s">
        <v>2890</v>
      </c>
      <c r="D322" t="s">
        <v>26</v>
      </c>
      <c r="E322">
        <v>301</v>
      </c>
      <c r="F322">
        <v>105</v>
      </c>
      <c r="G322">
        <v>3</v>
      </c>
      <c r="H322">
        <v>366.66800000000001</v>
      </c>
      <c r="I322">
        <v>1100.0039999999999</v>
      </c>
      <c r="J322">
        <v>231.0008</v>
      </c>
      <c r="K322">
        <v>2023</v>
      </c>
      <c r="L322">
        <v>8</v>
      </c>
      <c r="M322" t="b">
        <v>0</v>
      </c>
      <c r="N322" t="s">
        <v>3575</v>
      </c>
      <c r="O322" s="30">
        <v>21</v>
      </c>
      <c r="P322" t="s">
        <v>5266</v>
      </c>
    </row>
    <row r="323" spans="1:16" x14ac:dyDescent="0.3">
      <c r="A323">
        <v>2673</v>
      </c>
      <c r="B323">
        <v>205</v>
      </c>
      <c r="C323" t="s">
        <v>2905</v>
      </c>
      <c r="D323" t="s">
        <v>26</v>
      </c>
      <c r="E323">
        <v>302</v>
      </c>
      <c r="F323">
        <v>104</v>
      </c>
      <c r="G323">
        <v>8</v>
      </c>
      <c r="H323">
        <v>70.122</v>
      </c>
      <c r="I323">
        <v>560.976</v>
      </c>
      <c r="J323">
        <v>84.1464</v>
      </c>
      <c r="K323">
        <v>2023</v>
      </c>
      <c r="L323">
        <v>12</v>
      </c>
      <c r="M323" t="b">
        <v>0</v>
      </c>
      <c r="N323" t="s">
        <v>3576</v>
      </c>
      <c r="O323" s="30">
        <v>15</v>
      </c>
      <c r="P323" t="s">
        <v>5274</v>
      </c>
    </row>
    <row r="324" spans="1:16" x14ac:dyDescent="0.3">
      <c r="A324">
        <v>2674</v>
      </c>
      <c r="B324">
        <v>205</v>
      </c>
      <c r="C324" t="s">
        <v>2906</v>
      </c>
      <c r="D324" t="s">
        <v>22</v>
      </c>
      <c r="E324">
        <v>304</v>
      </c>
      <c r="F324">
        <v>101</v>
      </c>
      <c r="G324">
        <v>2</v>
      </c>
      <c r="H324">
        <v>545.38300000000004</v>
      </c>
      <c r="I324">
        <v>1090.7660000000001</v>
      </c>
      <c r="J324">
        <v>185.43020000000001</v>
      </c>
      <c r="K324">
        <v>2023</v>
      </c>
      <c r="L324">
        <v>12</v>
      </c>
      <c r="M324" t="b">
        <v>0</v>
      </c>
      <c r="N324" t="s">
        <v>3577</v>
      </c>
      <c r="O324" s="30">
        <v>17</v>
      </c>
      <c r="P324" t="s">
        <v>5274</v>
      </c>
    </row>
    <row r="325" spans="1:16" x14ac:dyDescent="0.3">
      <c r="A325">
        <v>2694</v>
      </c>
      <c r="B325">
        <v>205</v>
      </c>
      <c r="C325" t="s">
        <v>2926</v>
      </c>
      <c r="D325" t="s">
        <v>18</v>
      </c>
      <c r="E325">
        <v>303</v>
      </c>
      <c r="F325">
        <v>102</v>
      </c>
      <c r="G325">
        <v>9</v>
      </c>
      <c r="H325">
        <v>475.81900000000002</v>
      </c>
      <c r="I325">
        <v>4282.3710000000001</v>
      </c>
      <c r="J325">
        <v>899.29790000000003</v>
      </c>
      <c r="K325">
        <v>2023</v>
      </c>
      <c r="L325">
        <v>3</v>
      </c>
      <c r="M325" t="b">
        <v>0</v>
      </c>
      <c r="N325" t="s">
        <v>3578</v>
      </c>
      <c r="O325" s="30">
        <v>21</v>
      </c>
      <c r="P325" t="s">
        <v>5277</v>
      </c>
    </row>
    <row r="326" spans="1:16" x14ac:dyDescent="0.3">
      <c r="A326">
        <v>2695</v>
      </c>
      <c r="B326">
        <v>205</v>
      </c>
      <c r="C326" t="s">
        <v>2927</v>
      </c>
      <c r="D326" t="s">
        <v>18</v>
      </c>
      <c r="E326">
        <v>302</v>
      </c>
      <c r="F326">
        <v>103</v>
      </c>
      <c r="G326">
        <v>2</v>
      </c>
      <c r="H326">
        <v>151.15600000000001</v>
      </c>
      <c r="I326">
        <v>302.31200000000001</v>
      </c>
      <c r="J326">
        <v>75.578000000000003</v>
      </c>
      <c r="K326">
        <v>2023</v>
      </c>
      <c r="L326">
        <v>5</v>
      </c>
      <c r="M326" t="b">
        <v>0</v>
      </c>
      <c r="N326" t="s">
        <v>3579</v>
      </c>
      <c r="O326" s="30">
        <v>25</v>
      </c>
      <c r="P326" t="s">
        <v>5267</v>
      </c>
    </row>
    <row r="327" spans="1:16" x14ac:dyDescent="0.3">
      <c r="A327">
        <v>2701</v>
      </c>
      <c r="B327">
        <v>205</v>
      </c>
      <c r="C327" t="s">
        <v>2933</v>
      </c>
      <c r="D327" t="s">
        <v>28</v>
      </c>
      <c r="E327">
        <v>303</v>
      </c>
      <c r="F327">
        <v>102</v>
      </c>
      <c r="G327">
        <v>4</v>
      </c>
      <c r="H327">
        <v>377.58</v>
      </c>
      <c r="I327">
        <v>1510.32</v>
      </c>
      <c r="J327">
        <v>377.58</v>
      </c>
      <c r="K327">
        <v>2023</v>
      </c>
      <c r="L327">
        <v>11</v>
      </c>
      <c r="M327" t="b">
        <v>0</v>
      </c>
      <c r="N327" t="s">
        <v>3580</v>
      </c>
      <c r="O327" s="30">
        <v>25</v>
      </c>
      <c r="P327" t="s">
        <v>5271</v>
      </c>
    </row>
    <row r="328" spans="1:16" x14ac:dyDescent="0.3">
      <c r="A328">
        <v>2718</v>
      </c>
      <c r="B328">
        <v>205</v>
      </c>
      <c r="C328" t="s">
        <v>2950</v>
      </c>
      <c r="D328" t="s">
        <v>26</v>
      </c>
      <c r="E328">
        <v>303</v>
      </c>
      <c r="F328">
        <v>102</v>
      </c>
      <c r="G328">
        <v>2</v>
      </c>
      <c r="H328">
        <v>276.86099999999999</v>
      </c>
      <c r="I328">
        <v>553.72199999999998</v>
      </c>
      <c r="J328">
        <v>116.2816</v>
      </c>
      <c r="K328">
        <v>2023</v>
      </c>
      <c r="L328">
        <v>11</v>
      </c>
      <c r="M328" t="b">
        <v>0</v>
      </c>
      <c r="N328" t="s">
        <v>3581</v>
      </c>
      <c r="O328" s="30">
        <v>21</v>
      </c>
      <c r="P328" t="s">
        <v>5271</v>
      </c>
    </row>
    <row r="329" spans="1:16" x14ac:dyDescent="0.3">
      <c r="A329">
        <v>2720</v>
      </c>
      <c r="B329">
        <v>205</v>
      </c>
      <c r="C329" t="s">
        <v>2952</v>
      </c>
      <c r="D329" t="s">
        <v>18</v>
      </c>
      <c r="E329">
        <v>303</v>
      </c>
      <c r="F329">
        <v>101</v>
      </c>
      <c r="G329">
        <v>2</v>
      </c>
      <c r="H329">
        <v>384.64800000000002</v>
      </c>
      <c r="I329">
        <v>769.29600000000005</v>
      </c>
      <c r="J329">
        <v>230.78880000000001</v>
      </c>
      <c r="K329">
        <v>2023</v>
      </c>
      <c r="L329">
        <v>4</v>
      </c>
      <c r="M329" t="b">
        <v>0</v>
      </c>
      <c r="N329" t="s">
        <v>3582</v>
      </c>
      <c r="O329" s="30">
        <v>30</v>
      </c>
      <c r="P329" t="s">
        <v>5272</v>
      </c>
    </row>
    <row r="330" spans="1:16" x14ac:dyDescent="0.3">
      <c r="A330">
        <v>2724</v>
      </c>
      <c r="B330">
        <v>205</v>
      </c>
      <c r="C330" t="s">
        <v>2956</v>
      </c>
      <c r="D330" t="s">
        <v>18</v>
      </c>
      <c r="E330">
        <v>303</v>
      </c>
      <c r="F330">
        <v>101</v>
      </c>
      <c r="G330">
        <v>9</v>
      </c>
      <c r="H330">
        <v>827.7</v>
      </c>
      <c r="I330">
        <v>7449.3</v>
      </c>
      <c r="J330">
        <v>1564.3530000000001</v>
      </c>
      <c r="K330">
        <v>2023</v>
      </c>
      <c r="L330">
        <v>10</v>
      </c>
      <c r="M330" t="b">
        <v>0</v>
      </c>
      <c r="N330" t="s">
        <v>3583</v>
      </c>
      <c r="O330" s="30">
        <v>21</v>
      </c>
      <c r="P330" t="s">
        <v>5275</v>
      </c>
    </row>
    <row r="331" spans="1:16" x14ac:dyDescent="0.3">
      <c r="A331">
        <v>2735</v>
      </c>
      <c r="B331">
        <v>205</v>
      </c>
      <c r="C331" t="s">
        <v>2967</v>
      </c>
      <c r="D331" t="s">
        <v>18</v>
      </c>
      <c r="E331">
        <v>303</v>
      </c>
      <c r="F331">
        <v>101</v>
      </c>
      <c r="G331">
        <v>7</v>
      </c>
      <c r="H331">
        <v>406.255</v>
      </c>
      <c r="I331">
        <v>2843.7849999999999</v>
      </c>
      <c r="J331">
        <v>540.31920000000002</v>
      </c>
      <c r="K331">
        <v>2023</v>
      </c>
      <c r="L331">
        <v>12</v>
      </c>
      <c r="M331" t="b">
        <v>0</v>
      </c>
      <c r="N331" t="s">
        <v>3584</v>
      </c>
      <c r="O331" s="30">
        <v>19</v>
      </c>
      <c r="P331" t="s">
        <v>5274</v>
      </c>
    </row>
    <row r="332" spans="1:16" x14ac:dyDescent="0.3">
      <c r="A332">
        <v>2737</v>
      </c>
      <c r="B332">
        <v>205</v>
      </c>
      <c r="C332" t="s">
        <v>2969</v>
      </c>
      <c r="D332" t="s">
        <v>16</v>
      </c>
      <c r="E332">
        <v>305</v>
      </c>
      <c r="F332">
        <v>103</v>
      </c>
      <c r="G332">
        <v>2</v>
      </c>
      <c r="H332">
        <v>706.24199999999996</v>
      </c>
      <c r="I332">
        <v>1412.4839999999999</v>
      </c>
      <c r="J332">
        <v>353.12099999999998</v>
      </c>
      <c r="K332">
        <v>2023</v>
      </c>
      <c r="L332">
        <v>2</v>
      </c>
      <c r="M332" t="b">
        <v>0</v>
      </c>
      <c r="N332" t="s">
        <v>3585</v>
      </c>
      <c r="O332" s="30">
        <v>25</v>
      </c>
      <c r="P332" t="s">
        <v>5276</v>
      </c>
    </row>
    <row r="333" spans="1:16" x14ac:dyDescent="0.3">
      <c r="A333">
        <v>2748</v>
      </c>
      <c r="B333">
        <v>205</v>
      </c>
      <c r="C333" t="s">
        <v>2980</v>
      </c>
      <c r="D333" t="s">
        <v>16</v>
      </c>
      <c r="E333">
        <v>302</v>
      </c>
      <c r="F333">
        <v>104</v>
      </c>
      <c r="G333">
        <v>9</v>
      </c>
      <c r="H333">
        <v>64.355999999999995</v>
      </c>
      <c r="I333">
        <v>579.20399999999995</v>
      </c>
      <c r="J333">
        <v>121.6328</v>
      </c>
      <c r="K333">
        <v>2023</v>
      </c>
      <c r="L333">
        <v>6</v>
      </c>
      <c r="M333" t="b">
        <v>0</v>
      </c>
      <c r="N333" t="s">
        <v>3586</v>
      </c>
      <c r="O333" s="30">
        <v>21</v>
      </c>
      <c r="P333" t="s">
        <v>5270</v>
      </c>
    </row>
    <row r="334" spans="1:16" x14ac:dyDescent="0.3">
      <c r="A334">
        <v>2793</v>
      </c>
      <c r="B334">
        <v>205</v>
      </c>
      <c r="C334" t="s">
        <v>3025</v>
      </c>
      <c r="D334" t="s">
        <v>22</v>
      </c>
      <c r="E334">
        <v>301</v>
      </c>
      <c r="F334">
        <v>103</v>
      </c>
      <c r="G334">
        <v>9</v>
      </c>
      <c r="H334">
        <v>790.12800000000004</v>
      </c>
      <c r="I334">
        <v>7111.152</v>
      </c>
      <c r="J334">
        <v>1066.6728000000001</v>
      </c>
      <c r="K334">
        <v>2023</v>
      </c>
      <c r="L334">
        <v>2</v>
      </c>
      <c r="M334" t="b">
        <v>0</v>
      </c>
      <c r="N334" t="s">
        <v>3587</v>
      </c>
      <c r="O334" s="30">
        <v>15</v>
      </c>
      <c r="P334" t="s">
        <v>5276</v>
      </c>
    </row>
    <row r="335" spans="1:16" x14ac:dyDescent="0.3">
      <c r="A335">
        <v>2841</v>
      </c>
      <c r="B335">
        <v>205</v>
      </c>
      <c r="C335" t="s">
        <v>3073</v>
      </c>
      <c r="D335" t="s">
        <v>22</v>
      </c>
      <c r="E335">
        <v>301</v>
      </c>
      <c r="F335">
        <v>105</v>
      </c>
      <c r="G335">
        <v>3</v>
      </c>
      <c r="H335">
        <v>386.26</v>
      </c>
      <c r="I335">
        <v>1158.78</v>
      </c>
      <c r="J335">
        <v>173.81700000000001</v>
      </c>
      <c r="K335">
        <v>2023</v>
      </c>
      <c r="L335">
        <v>9</v>
      </c>
      <c r="M335" t="b">
        <v>0</v>
      </c>
      <c r="N335" t="s">
        <v>3588</v>
      </c>
      <c r="O335" s="30">
        <v>15</v>
      </c>
      <c r="P335" t="s">
        <v>5268</v>
      </c>
    </row>
    <row r="336" spans="1:16" x14ac:dyDescent="0.3">
      <c r="A336">
        <v>2848</v>
      </c>
      <c r="B336">
        <v>205</v>
      </c>
      <c r="C336" t="s">
        <v>3080</v>
      </c>
      <c r="D336" t="s">
        <v>18</v>
      </c>
      <c r="E336">
        <v>302</v>
      </c>
      <c r="F336">
        <v>105</v>
      </c>
      <c r="G336">
        <v>7</v>
      </c>
      <c r="H336">
        <v>422.25099999999998</v>
      </c>
      <c r="I336">
        <v>2955.7570000000001</v>
      </c>
      <c r="J336">
        <v>502.4787</v>
      </c>
      <c r="K336">
        <v>2023</v>
      </c>
      <c r="L336">
        <v>7</v>
      </c>
      <c r="M336" t="b">
        <v>0</v>
      </c>
      <c r="N336" t="s">
        <v>3589</v>
      </c>
      <c r="O336" s="30">
        <v>17</v>
      </c>
      <c r="P336" t="s">
        <v>5273</v>
      </c>
    </row>
    <row r="337" spans="1:16" x14ac:dyDescent="0.3">
      <c r="A337">
        <v>2858</v>
      </c>
      <c r="B337">
        <v>205</v>
      </c>
      <c r="C337" t="s">
        <v>3090</v>
      </c>
      <c r="D337" t="s">
        <v>18</v>
      </c>
      <c r="E337">
        <v>301</v>
      </c>
      <c r="F337">
        <v>103</v>
      </c>
      <c r="G337">
        <v>8</v>
      </c>
      <c r="H337">
        <v>905.63400000000001</v>
      </c>
      <c r="I337">
        <v>7245.0720000000001</v>
      </c>
      <c r="J337">
        <v>2173.5216</v>
      </c>
      <c r="K337">
        <v>2023</v>
      </c>
      <c r="L337">
        <v>7</v>
      </c>
      <c r="M337" t="b">
        <v>0</v>
      </c>
      <c r="N337" t="s">
        <v>3590</v>
      </c>
      <c r="O337" s="30">
        <v>30</v>
      </c>
      <c r="P337" t="s">
        <v>5273</v>
      </c>
    </row>
    <row r="338" spans="1:16" x14ac:dyDescent="0.3">
      <c r="A338">
        <v>2878</v>
      </c>
      <c r="B338">
        <v>205</v>
      </c>
      <c r="C338" t="s">
        <v>3110</v>
      </c>
      <c r="D338" t="s">
        <v>31</v>
      </c>
      <c r="E338">
        <v>302</v>
      </c>
      <c r="F338">
        <v>103</v>
      </c>
      <c r="G338">
        <v>1</v>
      </c>
      <c r="H338">
        <v>776.51900000000001</v>
      </c>
      <c r="I338">
        <v>776.51900000000001</v>
      </c>
      <c r="J338">
        <v>132.00819999999999</v>
      </c>
      <c r="K338">
        <v>2023</v>
      </c>
      <c r="L338">
        <v>1</v>
      </c>
      <c r="M338" t="b">
        <v>0</v>
      </c>
      <c r="N338" t="s">
        <v>3591</v>
      </c>
      <c r="O338" s="30">
        <v>17</v>
      </c>
      <c r="P338" t="s">
        <v>5269</v>
      </c>
    </row>
    <row r="339" spans="1:16" x14ac:dyDescent="0.3">
      <c r="A339">
        <v>2880</v>
      </c>
      <c r="B339">
        <v>205</v>
      </c>
      <c r="C339" t="s">
        <v>3112</v>
      </c>
      <c r="D339" t="s">
        <v>18</v>
      </c>
      <c r="E339">
        <v>305</v>
      </c>
      <c r="F339">
        <v>103</v>
      </c>
      <c r="G339">
        <v>7</v>
      </c>
      <c r="H339">
        <v>422.43700000000001</v>
      </c>
      <c r="I339">
        <v>2957.0590000000002</v>
      </c>
      <c r="J339">
        <v>620.98239999999998</v>
      </c>
      <c r="K339">
        <v>2023</v>
      </c>
      <c r="L339">
        <v>1</v>
      </c>
      <c r="M339" t="b">
        <v>0</v>
      </c>
      <c r="N339" t="s">
        <v>3592</v>
      </c>
      <c r="O339" s="30">
        <v>21</v>
      </c>
      <c r="P339" t="s">
        <v>5269</v>
      </c>
    </row>
    <row r="340" spans="1:16" x14ac:dyDescent="0.3">
      <c r="A340">
        <v>2884</v>
      </c>
      <c r="B340">
        <v>205</v>
      </c>
      <c r="C340" t="s">
        <v>3116</v>
      </c>
      <c r="D340" t="s">
        <v>31</v>
      </c>
      <c r="E340">
        <v>301</v>
      </c>
      <c r="F340">
        <v>101</v>
      </c>
      <c r="G340">
        <v>4</v>
      </c>
      <c r="H340">
        <v>365.738</v>
      </c>
      <c r="I340">
        <v>1462.952</v>
      </c>
      <c r="J340">
        <v>248.70179999999999</v>
      </c>
      <c r="K340">
        <v>2023</v>
      </c>
      <c r="L340">
        <v>1</v>
      </c>
      <c r="M340" t="b">
        <v>0</v>
      </c>
      <c r="N340" t="s">
        <v>3593</v>
      </c>
      <c r="O340" s="30">
        <v>17</v>
      </c>
      <c r="P340" t="s">
        <v>5269</v>
      </c>
    </row>
    <row r="341" spans="1:16" x14ac:dyDescent="0.3">
      <c r="A341">
        <v>2886</v>
      </c>
      <c r="B341">
        <v>205</v>
      </c>
      <c r="C341" t="s">
        <v>3118</v>
      </c>
      <c r="D341" t="s">
        <v>28</v>
      </c>
      <c r="E341">
        <v>305</v>
      </c>
      <c r="F341">
        <v>103</v>
      </c>
      <c r="G341">
        <v>9</v>
      </c>
      <c r="H341">
        <v>809.37900000000002</v>
      </c>
      <c r="I341">
        <v>7284.4110000000001</v>
      </c>
      <c r="J341">
        <v>1529.7263</v>
      </c>
      <c r="K341">
        <v>2023</v>
      </c>
      <c r="L341">
        <v>8</v>
      </c>
      <c r="M341" t="b">
        <v>0</v>
      </c>
      <c r="N341" t="s">
        <v>3594</v>
      </c>
      <c r="O341" s="30">
        <v>21</v>
      </c>
      <c r="P341" t="s">
        <v>5266</v>
      </c>
    </row>
    <row r="342" spans="1:16" x14ac:dyDescent="0.3">
      <c r="A342">
        <v>2922</v>
      </c>
      <c r="B342">
        <v>205</v>
      </c>
      <c r="C342" t="s">
        <v>3154</v>
      </c>
      <c r="D342" t="s">
        <v>18</v>
      </c>
      <c r="E342">
        <v>304</v>
      </c>
      <c r="F342">
        <v>101</v>
      </c>
      <c r="G342">
        <v>9</v>
      </c>
      <c r="H342">
        <v>289.50900000000001</v>
      </c>
      <c r="I342">
        <v>2605.5810000000001</v>
      </c>
      <c r="J342">
        <v>547.17200000000003</v>
      </c>
      <c r="K342">
        <v>2023</v>
      </c>
      <c r="L342">
        <v>9</v>
      </c>
      <c r="M342" t="b">
        <v>0</v>
      </c>
      <c r="N342" t="s">
        <v>3595</v>
      </c>
      <c r="O342" s="30">
        <v>21</v>
      </c>
      <c r="P342" t="s">
        <v>5268</v>
      </c>
    </row>
    <row r="343" spans="1:16" x14ac:dyDescent="0.3">
      <c r="A343">
        <v>2923</v>
      </c>
      <c r="B343">
        <v>205</v>
      </c>
      <c r="C343" t="s">
        <v>3155</v>
      </c>
      <c r="D343" t="s">
        <v>26</v>
      </c>
      <c r="E343">
        <v>303</v>
      </c>
      <c r="F343">
        <v>105</v>
      </c>
      <c r="G343">
        <v>5</v>
      </c>
      <c r="H343">
        <v>362.91699999999997</v>
      </c>
      <c r="I343">
        <v>1814.585</v>
      </c>
      <c r="J343">
        <v>453.64620000000002</v>
      </c>
      <c r="K343">
        <v>2023</v>
      </c>
      <c r="L343">
        <v>6</v>
      </c>
      <c r="M343" t="b">
        <v>0</v>
      </c>
      <c r="N343" t="s">
        <v>3596</v>
      </c>
      <c r="O343" s="30">
        <v>25</v>
      </c>
      <c r="P343" t="s">
        <v>5270</v>
      </c>
    </row>
    <row r="344" spans="1:16" x14ac:dyDescent="0.3">
      <c r="A344">
        <v>2934</v>
      </c>
      <c r="B344">
        <v>205</v>
      </c>
      <c r="C344" t="s">
        <v>3166</v>
      </c>
      <c r="D344" t="s">
        <v>31</v>
      </c>
      <c r="E344">
        <v>305</v>
      </c>
      <c r="F344">
        <v>101</v>
      </c>
      <c r="G344">
        <v>4</v>
      </c>
      <c r="H344">
        <v>717.74300000000005</v>
      </c>
      <c r="I344">
        <v>2870.9720000000002</v>
      </c>
      <c r="J344">
        <v>602.90409999999997</v>
      </c>
      <c r="K344">
        <v>2023</v>
      </c>
      <c r="L344">
        <v>1</v>
      </c>
      <c r="M344" t="b">
        <v>0</v>
      </c>
      <c r="N344" t="s">
        <v>3597</v>
      </c>
      <c r="O344" s="30">
        <v>21</v>
      </c>
      <c r="P344" t="s">
        <v>5269</v>
      </c>
    </row>
    <row r="345" spans="1:16" x14ac:dyDescent="0.3">
      <c r="A345">
        <v>2939</v>
      </c>
      <c r="B345">
        <v>205</v>
      </c>
      <c r="C345" t="s">
        <v>3171</v>
      </c>
      <c r="D345" t="s">
        <v>20</v>
      </c>
      <c r="E345">
        <v>304</v>
      </c>
      <c r="F345">
        <v>105</v>
      </c>
      <c r="G345">
        <v>6</v>
      </c>
      <c r="H345">
        <v>676.51300000000003</v>
      </c>
      <c r="I345">
        <v>4059.078</v>
      </c>
      <c r="J345">
        <v>771.22479999999996</v>
      </c>
      <c r="K345">
        <v>2023</v>
      </c>
      <c r="L345">
        <v>6</v>
      </c>
      <c r="M345" t="b">
        <v>0</v>
      </c>
      <c r="N345" t="s">
        <v>3598</v>
      </c>
      <c r="O345" s="30">
        <v>19</v>
      </c>
      <c r="P345" t="s">
        <v>5270</v>
      </c>
    </row>
    <row r="346" spans="1:16" x14ac:dyDescent="0.3">
      <c r="A346">
        <v>2940</v>
      </c>
      <c r="B346">
        <v>205</v>
      </c>
      <c r="C346" t="s">
        <v>3172</v>
      </c>
      <c r="D346" t="s">
        <v>31</v>
      </c>
      <c r="E346">
        <v>302</v>
      </c>
      <c r="F346">
        <v>101</v>
      </c>
      <c r="G346">
        <v>4</v>
      </c>
      <c r="H346">
        <v>119.56699999999999</v>
      </c>
      <c r="I346">
        <v>478.26799999999997</v>
      </c>
      <c r="J346">
        <v>100.4363</v>
      </c>
      <c r="K346">
        <v>2023</v>
      </c>
      <c r="L346">
        <v>6</v>
      </c>
      <c r="M346" t="b">
        <v>0</v>
      </c>
      <c r="N346" t="s">
        <v>3599</v>
      </c>
      <c r="O346" s="30">
        <v>21</v>
      </c>
      <c r="P346" t="s">
        <v>5270</v>
      </c>
    </row>
    <row r="347" spans="1:16" x14ac:dyDescent="0.3">
      <c r="A347">
        <v>2972</v>
      </c>
      <c r="B347">
        <v>205</v>
      </c>
      <c r="C347" t="s">
        <v>3204</v>
      </c>
      <c r="D347" t="s">
        <v>22</v>
      </c>
      <c r="E347">
        <v>303</v>
      </c>
      <c r="F347">
        <v>102</v>
      </c>
      <c r="G347">
        <v>9</v>
      </c>
      <c r="H347">
        <v>747.81299999999999</v>
      </c>
      <c r="I347">
        <v>6730.317</v>
      </c>
      <c r="J347">
        <v>2019.0951</v>
      </c>
      <c r="K347">
        <v>2023</v>
      </c>
      <c r="L347">
        <v>12</v>
      </c>
      <c r="M347" t="b">
        <v>0</v>
      </c>
      <c r="N347" t="s">
        <v>3600</v>
      </c>
      <c r="O347" s="30">
        <v>30</v>
      </c>
      <c r="P347" t="s">
        <v>5274</v>
      </c>
    </row>
    <row r="348" spans="1:16" x14ac:dyDescent="0.3">
      <c r="A348">
        <v>2978</v>
      </c>
      <c r="B348">
        <v>205</v>
      </c>
      <c r="C348" t="s">
        <v>3210</v>
      </c>
      <c r="D348" t="s">
        <v>18</v>
      </c>
      <c r="E348">
        <v>301</v>
      </c>
      <c r="F348">
        <v>101</v>
      </c>
      <c r="G348">
        <v>2</v>
      </c>
      <c r="H348">
        <v>197.346</v>
      </c>
      <c r="I348">
        <v>394.69200000000001</v>
      </c>
      <c r="J348">
        <v>118.4076</v>
      </c>
      <c r="K348">
        <v>2023</v>
      </c>
      <c r="L348">
        <v>8</v>
      </c>
      <c r="M348" t="b">
        <v>0</v>
      </c>
      <c r="N348" t="s">
        <v>3601</v>
      </c>
      <c r="O348" s="30">
        <v>30</v>
      </c>
      <c r="P348" t="s">
        <v>5266</v>
      </c>
    </row>
    <row r="349" spans="1:16" x14ac:dyDescent="0.3">
      <c r="A349">
        <v>2993</v>
      </c>
      <c r="B349">
        <v>205</v>
      </c>
      <c r="C349" t="s">
        <v>3225</v>
      </c>
      <c r="D349" t="s">
        <v>20</v>
      </c>
      <c r="E349">
        <v>305</v>
      </c>
      <c r="F349">
        <v>104</v>
      </c>
      <c r="G349">
        <v>1</v>
      </c>
      <c r="H349">
        <v>345.58800000000002</v>
      </c>
      <c r="I349">
        <v>345.58800000000002</v>
      </c>
      <c r="J349">
        <v>65.661699999999996</v>
      </c>
      <c r="K349">
        <v>2023</v>
      </c>
      <c r="L349">
        <v>7</v>
      </c>
      <c r="M349" t="b">
        <v>0</v>
      </c>
      <c r="N349" t="s">
        <v>3602</v>
      </c>
      <c r="O349" s="30">
        <v>19</v>
      </c>
      <c r="P349" t="s">
        <v>5273</v>
      </c>
    </row>
    <row r="350" spans="1:16" x14ac:dyDescent="0.3">
      <c r="A350">
        <v>2994</v>
      </c>
      <c r="B350">
        <v>205</v>
      </c>
      <c r="C350" t="s">
        <v>3226</v>
      </c>
      <c r="D350" t="s">
        <v>28</v>
      </c>
      <c r="E350">
        <v>305</v>
      </c>
      <c r="F350">
        <v>105</v>
      </c>
      <c r="G350">
        <v>1</v>
      </c>
      <c r="H350">
        <v>643.34299999999996</v>
      </c>
      <c r="I350">
        <v>643.34299999999996</v>
      </c>
      <c r="J350">
        <v>135.102</v>
      </c>
      <c r="K350">
        <v>2023</v>
      </c>
      <c r="L350">
        <v>6</v>
      </c>
      <c r="M350" t="b">
        <v>0</v>
      </c>
      <c r="N350" t="s">
        <v>3603</v>
      </c>
      <c r="O350" s="30">
        <v>21</v>
      </c>
      <c r="P350" t="s">
        <v>5270</v>
      </c>
    </row>
    <row r="351" spans="1:16" x14ac:dyDescent="0.3">
      <c r="A351">
        <v>2996</v>
      </c>
      <c r="B351">
        <v>205</v>
      </c>
      <c r="C351" t="s">
        <v>3228</v>
      </c>
      <c r="D351" t="s">
        <v>28</v>
      </c>
      <c r="E351">
        <v>301</v>
      </c>
      <c r="F351">
        <v>101</v>
      </c>
      <c r="G351">
        <v>10</v>
      </c>
      <c r="H351">
        <v>685.28599999999994</v>
      </c>
      <c r="I351">
        <v>6852.86</v>
      </c>
      <c r="J351">
        <v>2055.8580000000002</v>
      </c>
      <c r="K351">
        <v>2023</v>
      </c>
      <c r="L351">
        <v>6</v>
      </c>
      <c r="M351" t="b">
        <v>0</v>
      </c>
      <c r="N351" t="s">
        <v>3604</v>
      </c>
      <c r="O351" s="30">
        <v>30</v>
      </c>
      <c r="P351" t="s">
        <v>5270</v>
      </c>
    </row>
    <row r="352" spans="1:16" x14ac:dyDescent="0.3">
      <c r="A352">
        <v>1002</v>
      </c>
      <c r="B352">
        <v>204</v>
      </c>
      <c r="C352" t="s">
        <v>1235</v>
      </c>
      <c r="D352" t="s">
        <v>18</v>
      </c>
      <c r="E352">
        <v>301</v>
      </c>
      <c r="F352">
        <v>105</v>
      </c>
      <c r="G352">
        <v>1</v>
      </c>
      <c r="H352">
        <v>69.626000000000005</v>
      </c>
      <c r="I352">
        <v>69.626000000000005</v>
      </c>
      <c r="J352">
        <v>14.621499999999999</v>
      </c>
      <c r="K352">
        <v>2023</v>
      </c>
      <c r="L352">
        <v>12</v>
      </c>
      <c r="M352" t="b">
        <v>0</v>
      </c>
      <c r="N352" t="s">
        <v>3605</v>
      </c>
      <c r="O352" s="30">
        <v>21</v>
      </c>
      <c r="P352" t="s">
        <v>5274</v>
      </c>
    </row>
    <row r="353" spans="1:16" x14ac:dyDescent="0.3">
      <c r="A353">
        <v>1055</v>
      </c>
      <c r="B353">
        <v>204</v>
      </c>
      <c r="C353" t="s">
        <v>1288</v>
      </c>
      <c r="D353" t="s">
        <v>16</v>
      </c>
      <c r="E353">
        <v>302</v>
      </c>
      <c r="F353">
        <v>105</v>
      </c>
      <c r="G353">
        <v>4</v>
      </c>
      <c r="H353">
        <v>646.41200000000003</v>
      </c>
      <c r="I353">
        <v>2585.6480000000001</v>
      </c>
      <c r="J353">
        <v>491.2731</v>
      </c>
      <c r="K353">
        <v>2023</v>
      </c>
      <c r="L353">
        <v>6</v>
      </c>
      <c r="M353" t="b">
        <v>0</v>
      </c>
      <c r="N353" t="s">
        <v>3606</v>
      </c>
      <c r="O353" s="30">
        <v>19</v>
      </c>
      <c r="P353" t="s">
        <v>5270</v>
      </c>
    </row>
    <row r="354" spans="1:16" x14ac:dyDescent="0.3">
      <c r="A354">
        <v>1058</v>
      </c>
      <c r="B354">
        <v>204</v>
      </c>
      <c r="C354" t="s">
        <v>1291</v>
      </c>
      <c r="D354" t="s">
        <v>22</v>
      </c>
      <c r="E354">
        <v>305</v>
      </c>
      <c r="F354">
        <v>102</v>
      </c>
      <c r="G354">
        <v>7</v>
      </c>
      <c r="H354">
        <v>329.654</v>
      </c>
      <c r="I354">
        <v>2307.578</v>
      </c>
      <c r="J354">
        <v>692.27340000000004</v>
      </c>
      <c r="K354">
        <v>2023</v>
      </c>
      <c r="L354">
        <v>3</v>
      </c>
      <c r="M354" t="b">
        <v>0</v>
      </c>
      <c r="N354" t="s">
        <v>3607</v>
      </c>
      <c r="O354" s="30">
        <v>30</v>
      </c>
      <c r="P354" t="s">
        <v>5277</v>
      </c>
    </row>
    <row r="355" spans="1:16" x14ac:dyDescent="0.3">
      <c r="A355">
        <v>1061</v>
      </c>
      <c r="B355">
        <v>204</v>
      </c>
      <c r="C355" t="s">
        <v>1294</v>
      </c>
      <c r="D355" t="s">
        <v>18</v>
      </c>
      <c r="E355">
        <v>303</v>
      </c>
      <c r="F355">
        <v>101</v>
      </c>
      <c r="G355">
        <v>9</v>
      </c>
      <c r="H355">
        <v>467.75900000000001</v>
      </c>
      <c r="I355">
        <v>4209.8310000000001</v>
      </c>
      <c r="J355">
        <v>799.86789999999996</v>
      </c>
      <c r="K355">
        <v>2023</v>
      </c>
      <c r="L355">
        <v>4</v>
      </c>
      <c r="M355" t="b">
        <v>0</v>
      </c>
      <c r="N355" t="s">
        <v>3608</v>
      </c>
      <c r="O355" s="30">
        <v>19</v>
      </c>
      <c r="P355" t="s">
        <v>5272</v>
      </c>
    </row>
    <row r="356" spans="1:16" x14ac:dyDescent="0.3">
      <c r="A356">
        <v>1067</v>
      </c>
      <c r="B356">
        <v>204</v>
      </c>
      <c r="C356" t="s">
        <v>1300</v>
      </c>
      <c r="D356" t="s">
        <v>22</v>
      </c>
      <c r="E356">
        <v>302</v>
      </c>
      <c r="F356">
        <v>105</v>
      </c>
      <c r="G356">
        <v>9</v>
      </c>
      <c r="H356">
        <v>670.59199999999998</v>
      </c>
      <c r="I356">
        <v>6035.3280000000004</v>
      </c>
      <c r="J356">
        <v>1146.7122999999999</v>
      </c>
      <c r="K356">
        <v>2023</v>
      </c>
      <c r="L356">
        <v>2</v>
      </c>
      <c r="M356" t="b">
        <v>0</v>
      </c>
      <c r="N356" t="s">
        <v>3609</v>
      </c>
      <c r="O356" s="30">
        <v>19</v>
      </c>
      <c r="P356" t="s">
        <v>5276</v>
      </c>
    </row>
    <row r="357" spans="1:16" x14ac:dyDescent="0.3">
      <c r="A357">
        <v>1069</v>
      </c>
      <c r="B357">
        <v>204</v>
      </c>
      <c r="C357" t="s">
        <v>1302</v>
      </c>
      <c r="D357" t="s">
        <v>26</v>
      </c>
      <c r="E357">
        <v>302</v>
      </c>
      <c r="F357">
        <v>103</v>
      </c>
      <c r="G357">
        <v>2</v>
      </c>
      <c r="H357">
        <v>784.08299999999997</v>
      </c>
      <c r="I357">
        <v>1568.1659999999999</v>
      </c>
      <c r="J357">
        <v>392.04149999999998</v>
      </c>
      <c r="K357">
        <v>2023</v>
      </c>
      <c r="L357">
        <v>12</v>
      </c>
      <c r="M357" t="b">
        <v>0</v>
      </c>
      <c r="N357" t="s">
        <v>3610</v>
      </c>
      <c r="O357" s="30">
        <v>25</v>
      </c>
      <c r="P357" t="s">
        <v>5274</v>
      </c>
    </row>
    <row r="358" spans="1:16" x14ac:dyDescent="0.3">
      <c r="A358">
        <v>1084</v>
      </c>
      <c r="B358">
        <v>204</v>
      </c>
      <c r="C358" t="s">
        <v>1317</v>
      </c>
      <c r="D358" t="s">
        <v>26</v>
      </c>
      <c r="E358">
        <v>301</v>
      </c>
      <c r="F358">
        <v>102</v>
      </c>
      <c r="G358">
        <v>4</v>
      </c>
      <c r="H358">
        <v>891.90099999999995</v>
      </c>
      <c r="I358">
        <v>3567.6039999999998</v>
      </c>
      <c r="J358">
        <v>606.49270000000001</v>
      </c>
      <c r="K358">
        <v>2023</v>
      </c>
      <c r="L358">
        <v>4</v>
      </c>
      <c r="M358" t="b">
        <v>0</v>
      </c>
      <c r="N358" t="s">
        <v>3611</v>
      </c>
      <c r="O358" s="30">
        <v>17</v>
      </c>
      <c r="P358" t="s">
        <v>5272</v>
      </c>
    </row>
    <row r="359" spans="1:16" x14ac:dyDescent="0.3">
      <c r="A359">
        <v>1091</v>
      </c>
      <c r="B359">
        <v>204</v>
      </c>
      <c r="C359" t="s">
        <v>1324</v>
      </c>
      <c r="D359" t="s">
        <v>28</v>
      </c>
      <c r="E359">
        <v>301</v>
      </c>
      <c r="F359">
        <v>105</v>
      </c>
      <c r="G359">
        <v>9</v>
      </c>
      <c r="H359">
        <v>204.197</v>
      </c>
      <c r="I359">
        <v>1837.7729999999999</v>
      </c>
      <c r="J359">
        <v>349.17689999999999</v>
      </c>
      <c r="K359">
        <v>2023</v>
      </c>
      <c r="L359">
        <v>2</v>
      </c>
      <c r="M359" t="b">
        <v>0</v>
      </c>
      <c r="N359" t="s">
        <v>3612</v>
      </c>
      <c r="O359" s="30">
        <v>19</v>
      </c>
      <c r="P359" t="s">
        <v>5276</v>
      </c>
    </row>
    <row r="360" spans="1:16" x14ac:dyDescent="0.3">
      <c r="A360">
        <v>1096</v>
      </c>
      <c r="B360">
        <v>204</v>
      </c>
      <c r="C360" t="s">
        <v>1329</v>
      </c>
      <c r="D360" t="s">
        <v>31</v>
      </c>
      <c r="E360">
        <v>304</v>
      </c>
      <c r="F360">
        <v>104</v>
      </c>
      <c r="G360">
        <v>7</v>
      </c>
      <c r="H360">
        <v>808.01499999999999</v>
      </c>
      <c r="I360">
        <v>5656.1049999999996</v>
      </c>
      <c r="J360">
        <v>961.53779999999995</v>
      </c>
      <c r="K360">
        <v>2023</v>
      </c>
      <c r="L360">
        <v>3</v>
      </c>
      <c r="M360" t="b">
        <v>0</v>
      </c>
      <c r="N360" t="s">
        <v>3613</v>
      </c>
      <c r="O360" s="30">
        <v>17</v>
      </c>
      <c r="P360" t="s">
        <v>5277</v>
      </c>
    </row>
    <row r="361" spans="1:16" x14ac:dyDescent="0.3">
      <c r="A361">
        <v>1100</v>
      </c>
      <c r="B361">
        <v>204</v>
      </c>
      <c r="C361" t="s">
        <v>1333</v>
      </c>
      <c r="D361" t="s">
        <v>31</v>
      </c>
      <c r="E361">
        <v>304</v>
      </c>
      <c r="F361">
        <v>102</v>
      </c>
      <c r="G361">
        <v>2</v>
      </c>
      <c r="H361">
        <v>527.55799999999999</v>
      </c>
      <c r="I361">
        <v>1055.116</v>
      </c>
      <c r="J361">
        <v>316.53480000000002</v>
      </c>
      <c r="K361">
        <v>2023</v>
      </c>
      <c r="L361">
        <v>2</v>
      </c>
      <c r="M361" t="b">
        <v>0</v>
      </c>
      <c r="N361" t="s">
        <v>3614</v>
      </c>
      <c r="O361" s="30">
        <v>30</v>
      </c>
      <c r="P361" t="s">
        <v>5276</v>
      </c>
    </row>
    <row r="362" spans="1:16" x14ac:dyDescent="0.3">
      <c r="A362">
        <v>1123</v>
      </c>
      <c r="B362">
        <v>204</v>
      </c>
      <c r="C362" t="s">
        <v>1356</v>
      </c>
      <c r="D362" t="s">
        <v>22</v>
      </c>
      <c r="E362">
        <v>303</v>
      </c>
      <c r="F362">
        <v>105</v>
      </c>
      <c r="G362">
        <v>4</v>
      </c>
      <c r="H362">
        <v>217.06200000000001</v>
      </c>
      <c r="I362">
        <v>868.24800000000005</v>
      </c>
      <c r="J362">
        <v>217.06200000000001</v>
      </c>
      <c r="K362">
        <v>2023</v>
      </c>
      <c r="L362">
        <v>12</v>
      </c>
      <c r="M362" t="b">
        <v>0</v>
      </c>
      <c r="N362" t="s">
        <v>3615</v>
      </c>
      <c r="O362" s="30">
        <v>25</v>
      </c>
      <c r="P362" t="s">
        <v>5274</v>
      </c>
    </row>
    <row r="363" spans="1:16" x14ac:dyDescent="0.3">
      <c r="A363">
        <v>1167</v>
      </c>
      <c r="B363">
        <v>204</v>
      </c>
      <c r="C363" t="s">
        <v>1400</v>
      </c>
      <c r="D363" t="s">
        <v>20</v>
      </c>
      <c r="E363">
        <v>304</v>
      </c>
      <c r="F363">
        <v>102</v>
      </c>
      <c r="G363">
        <v>10</v>
      </c>
      <c r="H363">
        <v>387.93400000000003</v>
      </c>
      <c r="I363">
        <v>3879.34</v>
      </c>
      <c r="J363">
        <v>581.90099999999995</v>
      </c>
      <c r="K363">
        <v>2023</v>
      </c>
      <c r="L363">
        <v>11</v>
      </c>
      <c r="M363" t="b">
        <v>0</v>
      </c>
      <c r="N363" t="s">
        <v>3616</v>
      </c>
      <c r="O363" s="30">
        <v>15</v>
      </c>
      <c r="P363" t="s">
        <v>5271</v>
      </c>
    </row>
    <row r="364" spans="1:16" x14ac:dyDescent="0.3">
      <c r="A364">
        <v>1204</v>
      </c>
      <c r="B364">
        <v>204</v>
      </c>
      <c r="C364" t="s">
        <v>1437</v>
      </c>
      <c r="D364" t="s">
        <v>20</v>
      </c>
      <c r="E364">
        <v>304</v>
      </c>
      <c r="F364">
        <v>103</v>
      </c>
      <c r="G364">
        <v>9</v>
      </c>
      <c r="H364">
        <v>594.64200000000005</v>
      </c>
      <c r="I364">
        <v>5351.7780000000002</v>
      </c>
      <c r="J364">
        <v>909.80229999999995</v>
      </c>
      <c r="K364">
        <v>2023</v>
      </c>
      <c r="L364">
        <v>2</v>
      </c>
      <c r="M364" t="b">
        <v>0</v>
      </c>
      <c r="N364" t="s">
        <v>3617</v>
      </c>
      <c r="O364" s="30">
        <v>17</v>
      </c>
      <c r="P364" t="s">
        <v>5276</v>
      </c>
    </row>
    <row r="365" spans="1:16" x14ac:dyDescent="0.3">
      <c r="A365">
        <v>1208</v>
      </c>
      <c r="B365">
        <v>204</v>
      </c>
      <c r="C365" t="s">
        <v>1441</v>
      </c>
      <c r="D365" t="s">
        <v>18</v>
      </c>
      <c r="E365">
        <v>301</v>
      </c>
      <c r="F365">
        <v>103</v>
      </c>
      <c r="G365">
        <v>10</v>
      </c>
      <c r="H365">
        <v>453.18900000000002</v>
      </c>
      <c r="I365">
        <v>4531.8900000000003</v>
      </c>
      <c r="J365">
        <v>1359.567</v>
      </c>
      <c r="K365">
        <v>2023</v>
      </c>
      <c r="L365">
        <v>5</v>
      </c>
      <c r="M365" t="b">
        <v>0</v>
      </c>
      <c r="N365" t="s">
        <v>3618</v>
      </c>
      <c r="O365" s="30">
        <v>30</v>
      </c>
      <c r="P365" t="s">
        <v>5267</v>
      </c>
    </row>
    <row r="366" spans="1:16" x14ac:dyDescent="0.3">
      <c r="A366">
        <v>1211</v>
      </c>
      <c r="B366">
        <v>204</v>
      </c>
      <c r="C366" t="s">
        <v>1444</v>
      </c>
      <c r="D366" t="s">
        <v>20</v>
      </c>
      <c r="E366">
        <v>301</v>
      </c>
      <c r="F366">
        <v>102</v>
      </c>
      <c r="G366">
        <v>2</v>
      </c>
      <c r="H366">
        <v>907.74199999999996</v>
      </c>
      <c r="I366">
        <v>1815.4839999999999</v>
      </c>
      <c r="J366">
        <v>344.94200000000001</v>
      </c>
      <c r="K366">
        <v>2023</v>
      </c>
      <c r="L366">
        <v>3</v>
      </c>
      <c r="M366" t="b">
        <v>0</v>
      </c>
      <c r="N366" t="s">
        <v>3619</v>
      </c>
      <c r="O366" s="30">
        <v>19</v>
      </c>
      <c r="P366" t="s">
        <v>5277</v>
      </c>
    </row>
    <row r="367" spans="1:16" x14ac:dyDescent="0.3">
      <c r="A367">
        <v>1236</v>
      </c>
      <c r="B367">
        <v>204</v>
      </c>
      <c r="C367" t="s">
        <v>1469</v>
      </c>
      <c r="D367" t="s">
        <v>31</v>
      </c>
      <c r="E367">
        <v>303</v>
      </c>
      <c r="F367">
        <v>104</v>
      </c>
      <c r="G367">
        <v>5</v>
      </c>
      <c r="H367">
        <v>664.85699999999997</v>
      </c>
      <c r="I367">
        <v>3324.2849999999999</v>
      </c>
      <c r="J367">
        <v>698.09979999999996</v>
      </c>
      <c r="K367">
        <v>2023</v>
      </c>
      <c r="L367">
        <v>9</v>
      </c>
      <c r="M367" t="b">
        <v>0</v>
      </c>
      <c r="N367" t="s">
        <v>3620</v>
      </c>
      <c r="O367" s="30">
        <v>21</v>
      </c>
      <c r="P367" t="s">
        <v>5268</v>
      </c>
    </row>
    <row r="368" spans="1:16" x14ac:dyDescent="0.3">
      <c r="A368">
        <v>1249</v>
      </c>
      <c r="B368">
        <v>204</v>
      </c>
      <c r="C368" t="s">
        <v>1482</v>
      </c>
      <c r="D368" t="s">
        <v>22</v>
      </c>
      <c r="E368">
        <v>303</v>
      </c>
      <c r="F368">
        <v>105</v>
      </c>
      <c r="G368">
        <v>5</v>
      </c>
      <c r="H368">
        <v>766.87800000000004</v>
      </c>
      <c r="I368">
        <v>3834.39</v>
      </c>
      <c r="J368">
        <v>958.59749999999997</v>
      </c>
      <c r="K368">
        <v>2023</v>
      </c>
      <c r="L368">
        <v>8</v>
      </c>
      <c r="M368" t="b">
        <v>0</v>
      </c>
      <c r="N368" t="s">
        <v>3621</v>
      </c>
      <c r="O368" s="30">
        <v>25</v>
      </c>
      <c r="P368" t="s">
        <v>5266</v>
      </c>
    </row>
    <row r="369" spans="1:16" x14ac:dyDescent="0.3">
      <c r="A369">
        <v>1257</v>
      </c>
      <c r="B369">
        <v>204</v>
      </c>
      <c r="C369" t="s">
        <v>1490</v>
      </c>
      <c r="D369" t="s">
        <v>28</v>
      </c>
      <c r="E369">
        <v>301</v>
      </c>
      <c r="F369">
        <v>101</v>
      </c>
      <c r="G369">
        <v>8</v>
      </c>
      <c r="H369">
        <v>157.60400000000001</v>
      </c>
      <c r="I369">
        <v>1260.8320000000001</v>
      </c>
      <c r="J369">
        <v>189.12479999999999</v>
      </c>
      <c r="K369">
        <v>2023</v>
      </c>
      <c r="L369">
        <v>10</v>
      </c>
      <c r="M369" t="b">
        <v>0</v>
      </c>
      <c r="N369" t="s">
        <v>3622</v>
      </c>
      <c r="O369" s="30">
        <v>15</v>
      </c>
      <c r="P369" t="s">
        <v>5275</v>
      </c>
    </row>
    <row r="370" spans="1:16" x14ac:dyDescent="0.3">
      <c r="A370">
        <v>1282</v>
      </c>
      <c r="B370">
        <v>204</v>
      </c>
      <c r="C370" t="s">
        <v>1515</v>
      </c>
      <c r="D370" t="s">
        <v>31</v>
      </c>
      <c r="E370">
        <v>302</v>
      </c>
      <c r="F370">
        <v>104</v>
      </c>
      <c r="G370">
        <v>1</v>
      </c>
      <c r="H370">
        <v>162.75</v>
      </c>
      <c r="I370">
        <v>162.75</v>
      </c>
      <c r="J370">
        <v>27.6675</v>
      </c>
      <c r="K370">
        <v>2023</v>
      </c>
      <c r="L370">
        <v>7</v>
      </c>
      <c r="M370" t="b">
        <v>0</v>
      </c>
      <c r="N370" t="s">
        <v>3623</v>
      </c>
      <c r="O370" s="30">
        <v>17</v>
      </c>
      <c r="P370" t="s">
        <v>5273</v>
      </c>
    </row>
    <row r="371" spans="1:16" x14ac:dyDescent="0.3">
      <c r="A371">
        <v>1297</v>
      </c>
      <c r="B371">
        <v>204</v>
      </c>
      <c r="C371" t="s">
        <v>1530</v>
      </c>
      <c r="D371" t="s">
        <v>18</v>
      </c>
      <c r="E371">
        <v>303</v>
      </c>
      <c r="F371">
        <v>102</v>
      </c>
      <c r="G371">
        <v>5</v>
      </c>
      <c r="H371">
        <v>605.08900000000006</v>
      </c>
      <c r="I371">
        <v>3025.4450000000002</v>
      </c>
      <c r="J371">
        <v>756.36120000000005</v>
      </c>
      <c r="K371">
        <v>2023</v>
      </c>
      <c r="L371">
        <v>5</v>
      </c>
      <c r="M371" t="b">
        <v>0</v>
      </c>
      <c r="N371" t="s">
        <v>3624</v>
      </c>
      <c r="O371" s="30">
        <v>25</v>
      </c>
      <c r="P371" t="s">
        <v>5267</v>
      </c>
    </row>
    <row r="372" spans="1:16" x14ac:dyDescent="0.3">
      <c r="A372">
        <v>1302</v>
      </c>
      <c r="B372">
        <v>204</v>
      </c>
      <c r="C372" t="s">
        <v>1535</v>
      </c>
      <c r="D372" t="s">
        <v>28</v>
      </c>
      <c r="E372">
        <v>303</v>
      </c>
      <c r="F372">
        <v>101</v>
      </c>
      <c r="G372">
        <v>4</v>
      </c>
      <c r="H372">
        <v>816.94299999999998</v>
      </c>
      <c r="I372">
        <v>3267.7719999999999</v>
      </c>
      <c r="J372">
        <v>686.23209999999995</v>
      </c>
      <c r="K372">
        <v>2023</v>
      </c>
      <c r="L372">
        <v>7</v>
      </c>
      <c r="M372" t="b">
        <v>0</v>
      </c>
      <c r="N372" t="s">
        <v>3625</v>
      </c>
      <c r="O372" s="30">
        <v>21</v>
      </c>
      <c r="P372" t="s">
        <v>5273</v>
      </c>
    </row>
    <row r="373" spans="1:16" x14ac:dyDescent="0.3">
      <c r="A373">
        <v>1306</v>
      </c>
      <c r="B373">
        <v>204</v>
      </c>
      <c r="C373" t="s">
        <v>1539</v>
      </c>
      <c r="D373" t="s">
        <v>28</v>
      </c>
      <c r="E373">
        <v>303</v>
      </c>
      <c r="F373">
        <v>104</v>
      </c>
      <c r="G373">
        <v>1</v>
      </c>
      <c r="H373">
        <v>386.911</v>
      </c>
      <c r="I373">
        <v>386.911</v>
      </c>
      <c r="J373">
        <v>65.774900000000002</v>
      </c>
      <c r="K373">
        <v>2023</v>
      </c>
      <c r="L373">
        <v>11</v>
      </c>
      <c r="M373" t="b">
        <v>0</v>
      </c>
      <c r="N373" t="s">
        <v>3626</v>
      </c>
      <c r="O373" s="30">
        <v>17</v>
      </c>
      <c r="P373" t="s">
        <v>5271</v>
      </c>
    </row>
    <row r="374" spans="1:16" x14ac:dyDescent="0.3">
      <c r="A374">
        <v>1320</v>
      </c>
      <c r="B374">
        <v>204</v>
      </c>
      <c r="C374" t="s">
        <v>1553</v>
      </c>
      <c r="D374" t="s">
        <v>26</v>
      </c>
      <c r="E374">
        <v>303</v>
      </c>
      <c r="F374">
        <v>103</v>
      </c>
      <c r="G374">
        <v>7</v>
      </c>
      <c r="H374">
        <v>532.20799999999997</v>
      </c>
      <c r="I374">
        <v>3725.4560000000001</v>
      </c>
      <c r="J374">
        <v>782.34580000000005</v>
      </c>
      <c r="K374">
        <v>2023</v>
      </c>
      <c r="L374">
        <v>5</v>
      </c>
      <c r="M374" t="b">
        <v>0</v>
      </c>
      <c r="N374" t="s">
        <v>3627</v>
      </c>
      <c r="O374" s="30">
        <v>21</v>
      </c>
      <c r="P374" t="s">
        <v>5267</v>
      </c>
    </row>
    <row r="375" spans="1:16" x14ac:dyDescent="0.3">
      <c r="A375">
        <v>1331</v>
      </c>
      <c r="B375">
        <v>204</v>
      </c>
      <c r="C375" t="s">
        <v>1564</v>
      </c>
      <c r="D375" t="s">
        <v>20</v>
      </c>
      <c r="E375">
        <v>301</v>
      </c>
      <c r="F375">
        <v>102</v>
      </c>
      <c r="G375">
        <v>8</v>
      </c>
      <c r="H375">
        <v>419.74</v>
      </c>
      <c r="I375">
        <v>3357.92</v>
      </c>
      <c r="J375">
        <v>638.00480000000005</v>
      </c>
      <c r="K375">
        <v>2023</v>
      </c>
      <c r="L375">
        <v>12</v>
      </c>
      <c r="M375" t="b">
        <v>0</v>
      </c>
      <c r="N375" t="s">
        <v>3628</v>
      </c>
      <c r="O375" s="30">
        <v>19</v>
      </c>
      <c r="P375" t="s">
        <v>5274</v>
      </c>
    </row>
    <row r="376" spans="1:16" x14ac:dyDescent="0.3">
      <c r="A376">
        <v>1333</v>
      </c>
      <c r="B376">
        <v>204</v>
      </c>
      <c r="C376" t="s">
        <v>1566</v>
      </c>
      <c r="D376" t="s">
        <v>16</v>
      </c>
      <c r="E376">
        <v>302</v>
      </c>
      <c r="F376">
        <v>104</v>
      </c>
      <c r="G376">
        <v>7</v>
      </c>
      <c r="H376">
        <v>614.29600000000005</v>
      </c>
      <c r="I376">
        <v>4300.0720000000001</v>
      </c>
      <c r="J376">
        <v>1075.018</v>
      </c>
      <c r="K376">
        <v>2023</v>
      </c>
      <c r="L376">
        <v>9</v>
      </c>
      <c r="M376" t="b">
        <v>0</v>
      </c>
      <c r="N376" t="s">
        <v>3629</v>
      </c>
      <c r="O376" s="30">
        <v>25</v>
      </c>
      <c r="P376" t="s">
        <v>5268</v>
      </c>
    </row>
    <row r="377" spans="1:16" x14ac:dyDescent="0.3">
      <c r="A377">
        <v>1340</v>
      </c>
      <c r="B377">
        <v>204</v>
      </c>
      <c r="C377" t="s">
        <v>1573</v>
      </c>
      <c r="D377" t="s">
        <v>16</v>
      </c>
      <c r="E377">
        <v>305</v>
      </c>
      <c r="F377">
        <v>101</v>
      </c>
      <c r="G377">
        <v>2</v>
      </c>
      <c r="H377">
        <v>735.28899999999999</v>
      </c>
      <c r="I377">
        <v>1470.578</v>
      </c>
      <c r="J377">
        <v>441.17340000000002</v>
      </c>
      <c r="K377">
        <v>2023</v>
      </c>
      <c r="L377">
        <v>4</v>
      </c>
      <c r="M377" t="b">
        <v>0</v>
      </c>
      <c r="N377" t="s">
        <v>3630</v>
      </c>
      <c r="O377" s="30">
        <v>30</v>
      </c>
      <c r="P377" t="s">
        <v>5272</v>
      </c>
    </row>
    <row r="378" spans="1:16" x14ac:dyDescent="0.3">
      <c r="A378">
        <v>1352</v>
      </c>
      <c r="B378">
        <v>204</v>
      </c>
      <c r="C378" t="s">
        <v>1585</v>
      </c>
      <c r="D378" t="s">
        <v>28</v>
      </c>
      <c r="E378">
        <v>305</v>
      </c>
      <c r="F378">
        <v>102</v>
      </c>
      <c r="G378">
        <v>2</v>
      </c>
      <c r="H378">
        <v>351.91199999999998</v>
      </c>
      <c r="I378">
        <v>703.82399999999996</v>
      </c>
      <c r="J378">
        <v>211.1472</v>
      </c>
      <c r="K378">
        <v>2023</v>
      </c>
      <c r="L378">
        <v>7</v>
      </c>
      <c r="M378" t="b">
        <v>0</v>
      </c>
      <c r="N378" t="s">
        <v>3631</v>
      </c>
      <c r="O378" s="30">
        <v>30</v>
      </c>
      <c r="P378" t="s">
        <v>5273</v>
      </c>
    </row>
    <row r="379" spans="1:16" x14ac:dyDescent="0.3">
      <c r="A379">
        <v>1355</v>
      </c>
      <c r="B379">
        <v>204</v>
      </c>
      <c r="C379" t="s">
        <v>1588</v>
      </c>
      <c r="D379" t="s">
        <v>20</v>
      </c>
      <c r="E379">
        <v>301</v>
      </c>
      <c r="F379">
        <v>101</v>
      </c>
      <c r="G379">
        <v>5</v>
      </c>
      <c r="H379">
        <v>221.65</v>
      </c>
      <c r="I379">
        <v>1108.25</v>
      </c>
      <c r="J379">
        <v>210.5675</v>
      </c>
      <c r="K379">
        <v>2023</v>
      </c>
      <c r="L379">
        <v>10</v>
      </c>
      <c r="M379" t="b">
        <v>0</v>
      </c>
      <c r="N379" t="s">
        <v>3632</v>
      </c>
      <c r="O379" s="30">
        <v>19</v>
      </c>
      <c r="P379" t="s">
        <v>5275</v>
      </c>
    </row>
    <row r="380" spans="1:16" x14ac:dyDescent="0.3">
      <c r="A380">
        <v>1370</v>
      </c>
      <c r="B380">
        <v>204</v>
      </c>
      <c r="C380" t="s">
        <v>1603</v>
      </c>
      <c r="D380" t="s">
        <v>16</v>
      </c>
      <c r="E380">
        <v>303</v>
      </c>
      <c r="F380">
        <v>105</v>
      </c>
      <c r="G380">
        <v>10</v>
      </c>
      <c r="H380">
        <v>491.31900000000002</v>
      </c>
      <c r="I380">
        <v>4913.1899999999996</v>
      </c>
      <c r="J380">
        <v>1473.9570000000001</v>
      </c>
      <c r="K380">
        <v>2023</v>
      </c>
      <c r="L380">
        <v>8</v>
      </c>
      <c r="M380" t="b">
        <v>0</v>
      </c>
      <c r="N380" t="s">
        <v>3633</v>
      </c>
      <c r="O380" s="30">
        <v>30</v>
      </c>
      <c r="P380" t="s">
        <v>5266</v>
      </c>
    </row>
    <row r="381" spans="1:16" x14ac:dyDescent="0.3">
      <c r="A381">
        <v>1376</v>
      </c>
      <c r="B381">
        <v>204</v>
      </c>
      <c r="C381" t="s">
        <v>1609</v>
      </c>
      <c r="D381" t="s">
        <v>22</v>
      </c>
      <c r="E381">
        <v>304</v>
      </c>
      <c r="F381">
        <v>103</v>
      </c>
      <c r="G381">
        <v>1</v>
      </c>
      <c r="H381">
        <v>732.59199999999998</v>
      </c>
      <c r="I381">
        <v>732.59199999999998</v>
      </c>
      <c r="J381">
        <v>219.77760000000001</v>
      </c>
      <c r="K381">
        <v>2023</v>
      </c>
      <c r="L381">
        <v>9</v>
      </c>
      <c r="M381" t="b">
        <v>0</v>
      </c>
      <c r="N381" t="s">
        <v>3634</v>
      </c>
      <c r="O381" s="30">
        <v>30</v>
      </c>
      <c r="P381" t="s">
        <v>5268</v>
      </c>
    </row>
    <row r="382" spans="1:16" x14ac:dyDescent="0.3">
      <c r="A382">
        <v>1435</v>
      </c>
      <c r="B382">
        <v>204</v>
      </c>
      <c r="C382" t="s">
        <v>1668</v>
      </c>
      <c r="D382" t="s">
        <v>22</v>
      </c>
      <c r="E382">
        <v>302</v>
      </c>
      <c r="F382">
        <v>104</v>
      </c>
      <c r="G382">
        <v>3</v>
      </c>
      <c r="H382">
        <v>580.32000000000005</v>
      </c>
      <c r="I382">
        <v>1740.96</v>
      </c>
      <c r="J382">
        <v>435.24</v>
      </c>
      <c r="K382">
        <v>2023</v>
      </c>
      <c r="L382">
        <v>4</v>
      </c>
      <c r="M382" t="b">
        <v>0</v>
      </c>
      <c r="N382" t="s">
        <v>3635</v>
      </c>
      <c r="O382" s="30">
        <v>25</v>
      </c>
      <c r="P382" t="s">
        <v>5272</v>
      </c>
    </row>
    <row r="383" spans="1:16" x14ac:dyDescent="0.3">
      <c r="A383">
        <v>1449</v>
      </c>
      <c r="B383">
        <v>204</v>
      </c>
      <c r="C383" t="s">
        <v>1682</v>
      </c>
      <c r="D383" t="s">
        <v>26</v>
      </c>
      <c r="E383">
        <v>304</v>
      </c>
      <c r="F383">
        <v>101</v>
      </c>
      <c r="G383">
        <v>6</v>
      </c>
      <c r="H383">
        <v>217.55799999999999</v>
      </c>
      <c r="I383">
        <v>1305.348</v>
      </c>
      <c r="J383">
        <v>195.8022</v>
      </c>
      <c r="K383">
        <v>2023</v>
      </c>
      <c r="L383">
        <v>9</v>
      </c>
      <c r="M383" t="b">
        <v>0</v>
      </c>
      <c r="N383" t="s">
        <v>3636</v>
      </c>
      <c r="O383" s="30">
        <v>15</v>
      </c>
      <c r="P383" t="s">
        <v>5268</v>
      </c>
    </row>
    <row r="384" spans="1:16" x14ac:dyDescent="0.3">
      <c r="A384">
        <v>1453</v>
      </c>
      <c r="B384">
        <v>204</v>
      </c>
      <c r="C384" t="s">
        <v>1686</v>
      </c>
      <c r="D384" t="s">
        <v>26</v>
      </c>
      <c r="E384">
        <v>302</v>
      </c>
      <c r="F384">
        <v>101</v>
      </c>
      <c r="G384">
        <v>1</v>
      </c>
      <c r="H384">
        <v>92.100999999999999</v>
      </c>
      <c r="I384">
        <v>92.100999999999999</v>
      </c>
      <c r="J384">
        <v>23.025200000000002</v>
      </c>
      <c r="K384">
        <v>2023</v>
      </c>
      <c r="L384">
        <v>8</v>
      </c>
      <c r="M384" t="b">
        <v>0</v>
      </c>
      <c r="N384" t="s">
        <v>3637</v>
      </c>
      <c r="O384" s="30">
        <v>25</v>
      </c>
      <c r="P384" t="s">
        <v>5266</v>
      </c>
    </row>
    <row r="385" spans="1:16" x14ac:dyDescent="0.3">
      <c r="A385">
        <v>1484</v>
      </c>
      <c r="B385">
        <v>204</v>
      </c>
      <c r="C385" t="s">
        <v>1717</v>
      </c>
      <c r="D385" t="s">
        <v>16</v>
      </c>
      <c r="E385">
        <v>303</v>
      </c>
      <c r="F385">
        <v>103</v>
      </c>
      <c r="G385">
        <v>8</v>
      </c>
      <c r="H385">
        <v>909.41600000000005</v>
      </c>
      <c r="I385">
        <v>7275.3280000000004</v>
      </c>
      <c r="J385">
        <v>2182.5983999999999</v>
      </c>
      <c r="K385">
        <v>2023</v>
      </c>
      <c r="L385">
        <v>9</v>
      </c>
      <c r="M385" t="b">
        <v>0</v>
      </c>
      <c r="N385" t="s">
        <v>3638</v>
      </c>
      <c r="O385" s="30">
        <v>30</v>
      </c>
      <c r="P385" t="s">
        <v>5268</v>
      </c>
    </row>
    <row r="386" spans="1:16" x14ac:dyDescent="0.3">
      <c r="A386">
        <v>1490</v>
      </c>
      <c r="B386">
        <v>204</v>
      </c>
      <c r="C386" t="s">
        <v>1723</v>
      </c>
      <c r="D386" t="s">
        <v>22</v>
      </c>
      <c r="E386">
        <v>305</v>
      </c>
      <c r="F386">
        <v>104</v>
      </c>
      <c r="G386">
        <v>1</v>
      </c>
      <c r="H386">
        <v>672.14200000000005</v>
      </c>
      <c r="I386">
        <v>672.14200000000005</v>
      </c>
      <c r="J386">
        <v>201.64259999999999</v>
      </c>
      <c r="K386">
        <v>2023</v>
      </c>
      <c r="L386">
        <v>6</v>
      </c>
      <c r="M386" t="b">
        <v>0</v>
      </c>
      <c r="N386" t="s">
        <v>3639</v>
      </c>
      <c r="O386" s="30">
        <v>30</v>
      </c>
      <c r="P386" t="s">
        <v>5270</v>
      </c>
    </row>
    <row r="387" spans="1:16" x14ac:dyDescent="0.3">
      <c r="A387">
        <v>1503</v>
      </c>
      <c r="B387">
        <v>204</v>
      </c>
      <c r="C387" t="s">
        <v>1736</v>
      </c>
      <c r="D387" t="s">
        <v>22</v>
      </c>
      <c r="E387">
        <v>304</v>
      </c>
      <c r="F387">
        <v>101</v>
      </c>
      <c r="G387">
        <v>9</v>
      </c>
      <c r="H387">
        <v>905.66499999999996</v>
      </c>
      <c r="I387">
        <v>8150.9849999999997</v>
      </c>
      <c r="J387">
        <v>1222.6478</v>
      </c>
      <c r="K387">
        <v>2023</v>
      </c>
      <c r="L387">
        <v>4</v>
      </c>
      <c r="M387" t="b">
        <v>0</v>
      </c>
      <c r="N387" t="s">
        <v>3640</v>
      </c>
      <c r="O387" s="30">
        <v>15</v>
      </c>
      <c r="P387" t="s">
        <v>5272</v>
      </c>
    </row>
    <row r="388" spans="1:16" x14ac:dyDescent="0.3">
      <c r="A388">
        <v>1520</v>
      </c>
      <c r="B388">
        <v>204</v>
      </c>
      <c r="C388" t="s">
        <v>1753</v>
      </c>
      <c r="D388" t="s">
        <v>16</v>
      </c>
      <c r="E388">
        <v>302</v>
      </c>
      <c r="F388">
        <v>103</v>
      </c>
      <c r="G388">
        <v>10</v>
      </c>
      <c r="H388">
        <v>377.48700000000002</v>
      </c>
      <c r="I388">
        <v>3774.87</v>
      </c>
      <c r="J388">
        <v>1132.461</v>
      </c>
      <c r="K388">
        <v>2023</v>
      </c>
      <c r="L388">
        <v>12</v>
      </c>
      <c r="M388" t="b">
        <v>0</v>
      </c>
      <c r="N388" t="s">
        <v>3641</v>
      </c>
      <c r="O388" s="30">
        <v>30</v>
      </c>
      <c r="P388" t="s">
        <v>5274</v>
      </c>
    </row>
    <row r="389" spans="1:16" x14ac:dyDescent="0.3">
      <c r="A389">
        <v>1539</v>
      </c>
      <c r="B389">
        <v>204</v>
      </c>
      <c r="C389" t="s">
        <v>1772</v>
      </c>
      <c r="D389" t="s">
        <v>26</v>
      </c>
      <c r="E389">
        <v>303</v>
      </c>
      <c r="F389">
        <v>105</v>
      </c>
      <c r="G389">
        <v>1</v>
      </c>
      <c r="H389">
        <v>128.495</v>
      </c>
      <c r="I389">
        <v>128.495</v>
      </c>
      <c r="J389">
        <v>19.2742</v>
      </c>
      <c r="K389">
        <v>2023</v>
      </c>
      <c r="L389">
        <v>4</v>
      </c>
      <c r="M389" t="b">
        <v>0</v>
      </c>
      <c r="N389" t="s">
        <v>3642</v>
      </c>
      <c r="O389" s="30">
        <v>15</v>
      </c>
      <c r="P389" t="s">
        <v>5272</v>
      </c>
    </row>
    <row r="390" spans="1:16" x14ac:dyDescent="0.3">
      <c r="A390">
        <v>1551</v>
      </c>
      <c r="B390">
        <v>204</v>
      </c>
      <c r="C390" t="s">
        <v>1783</v>
      </c>
      <c r="D390" t="s">
        <v>28</v>
      </c>
      <c r="E390">
        <v>304</v>
      </c>
      <c r="F390">
        <v>103</v>
      </c>
      <c r="G390">
        <v>3</v>
      </c>
      <c r="H390">
        <v>590.178</v>
      </c>
      <c r="I390">
        <v>1770.5340000000001</v>
      </c>
      <c r="J390">
        <v>265.58010000000002</v>
      </c>
      <c r="K390">
        <v>2023</v>
      </c>
      <c r="L390">
        <v>1</v>
      </c>
      <c r="M390" t="b">
        <v>0</v>
      </c>
      <c r="N390" t="s">
        <v>3643</v>
      </c>
      <c r="O390" s="30">
        <v>15</v>
      </c>
      <c r="P390" t="s">
        <v>5269</v>
      </c>
    </row>
    <row r="391" spans="1:16" x14ac:dyDescent="0.3">
      <c r="A391">
        <v>1563</v>
      </c>
      <c r="B391">
        <v>204</v>
      </c>
      <c r="C391" t="s">
        <v>1795</v>
      </c>
      <c r="D391" t="s">
        <v>16</v>
      </c>
      <c r="E391">
        <v>302</v>
      </c>
      <c r="F391">
        <v>102</v>
      </c>
      <c r="G391">
        <v>6</v>
      </c>
      <c r="H391">
        <v>806.83699999999999</v>
      </c>
      <c r="I391">
        <v>4841.0219999999999</v>
      </c>
      <c r="J391">
        <v>726.15329999999994</v>
      </c>
      <c r="K391">
        <v>2023</v>
      </c>
      <c r="L391">
        <v>11</v>
      </c>
      <c r="M391" t="b">
        <v>0</v>
      </c>
      <c r="N391" t="s">
        <v>3644</v>
      </c>
      <c r="O391" s="30">
        <v>15</v>
      </c>
      <c r="P391" t="s">
        <v>5271</v>
      </c>
    </row>
    <row r="392" spans="1:16" x14ac:dyDescent="0.3">
      <c r="A392">
        <v>1568</v>
      </c>
      <c r="B392">
        <v>204</v>
      </c>
      <c r="C392" t="s">
        <v>1800</v>
      </c>
      <c r="D392" t="s">
        <v>16</v>
      </c>
      <c r="E392">
        <v>302</v>
      </c>
      <c r="F392">
        <v>105</v>
      </c>
      <c r="G392">
        <v>10</v>
      </c>
      <c r="H392">
        <v>496.589</v>
      </c>
      <c r="I392">
        <v>4965.8900000000003</v>
      </c>
      <c r="J392">
        <v>1489.7670000000001</v>
      </c>
      <c r="K392">
        <v>2023</v>
      </c>
      <c r="L392">
        <v>6</v>
      </c>
      <c r="M392" t="b">
        <v>0</v>
      </c>
      <c r="N392" t="s">
        <v>3645</v>
      </c>
      <c r="O392" s="30">
        <v>30</v>
      </c>
      <c r="P392" t="s">
        <v>5270</v>
      </c>
    </row>
    <row r="393" spans="1:16" x14ac:dyDescent="0.3">
      <c r="A393">
        <v>1585</v>
      </c>
      <c r="B393">
        <v>204</v>
      </c>
      <c r="C393" t="s">
        <v>1817</v>
      </c>
      <c r="D393" t="s">
        <v>28</v>
      </c>
      <c r="E393">
        <v>305</v>
      </c>
      <c r="F393">
        <v>102</v>
      </c>
      <c r="G393">
        <v>10</v>
      </c>
      <c r="H393">
        <v>151.001</v>
      </c>
      <c r="I393">
        <v>1510.01</v>
      </c>
      <c r="J393">
        <v>377.5025</v>
      </c>
      <c r="K393">
        <v>2023</v>
      </c>
      <c r="L393">
        <v>7</v>
      </c>
      <c r="M393" t="b">
        <v>0</v>
      </c>
      <c r="N393" t="s">
        <v>3646</v>
      </c>
      <c r="O393" s="30">
        <v>25</v>
      </c>
      <c r="P393" t="s">
        <v>5273</v>
      </c>
    </row>
    <row r="394" spans="1:16" x14ac:dyDescent="0.3">
      <c r="A394">
        <v>1590</v>
      </c>
      <c r="B394">
        <v>204</v>
      </c>
      <c r="C394" t="s">
        <v>1822</v>
      </c>
      <c r="D394" t="s">
        <v>16</v>
      </c>
      <c r="E394">
        <v>302</v>
      </c>
      <c r="F394">
        <v>102</v>
      </c>
      <c r="G394">
        <v>3</v>
      </c>
      <c r="H394">
        <v>130.60300000000001</v>
      </c>
      <c r="I394">
        <v>391.80900000000003</v>
      </c>
      <c r="J394">
        <v>82.279899999999998</v>
      </c>
      <c r="K394">
        <v>2023</v>
      </c>
      <c r="L394">
        <v>11</v>
      </c>
      <c r="M394" t="b">
        <v>0</v>
      </c>
      <c r="N394" t="s">
        <v>3647</v>
      </c>
      <c r="O394" s="30">
        <v>21</v>
      </c>
      <c r="P394" t="s">
        <v>5271</v>
      </c>
    </row>
    <row r="395" spans="1:16" x14ac:dyDescent="0.3">
      <c r="A395">
        <v>1597</v>
      </c>
      <c r="B395">
        <v>204</v>
      </c>
      <c r="C395" t="s">
        <v>1829</v>
      </c>
      <c r="D395" t="s">
        <v>31</v>
      </c>
      <c r="E395">
        <v>305</v>
      </c>
      <c r="F395">
        <v>101</v>
      </c>
      <c r="G395">
        <v>3</v>
      </c>
      <c r="H395">
        <v>639.84</v>
      </c>
      <c r="I395">
        <v>1919.52</v>
      </c>
      <c r="J395">
        <v>479.88</v>
      </c>
      <c r="K395">
        <v>2023</v>
      </c>
      <c r="L395">
        <v>3</v>
      </c>
      <c r="M395" t="b">
        <v>0</v>
      </c>
      <c r="N395" t="s">
        <v>3648</v>
      </c>
      <c r="O395" s="30">
        <v>25</v>
      </c>
      <c r="P395" t="s">
        <v>5277</v>
      </c>
    </row>
    <row r="396" spans="1:16" x14ac:dyDescent="0.3">
      <c r="A396">
        <v>1612</v>
      </c>
      <c r="B396">
        <v>204</v>
      </c>
      <c r="C396" t="s">
        <v>1844</v>
      </c>
      <c r="D396" t="s">
        <v>16</v>
      </c>
      <c r="E396">
        <v>305</v>
      </c>
      <c r="F396">
        <v>104</v>
      </c>
      <c r="G396">
        <v>5</v>
      </c>
      <c r="H396">
        <v>185.07</v>
      </c>
      <c r="I396">
        <v>925.35</v>
      </c>
      <c r="J396">
        <v>157.30950000000001</v>
      </c>
      <c r="K396">
        <v>2023</v>
      </c>
      <c r="L396">
        <v>4</v>
      </c>
      <c r="M396" t="b">
        <v>0</v>
      </c>
      <c r="N396" t="s">
        <v>3649</v>
      </c>
      <c r="O396" s="30">
        <v>17</v>
      </c>
      <c r="P396" t="s">
        <v>5272</v>
      </c>
    </row>
    <row r="397" spans="1:16" x14ac:dyDescent="0.3">
      <c r="A397">
        <v>1621</v>
      </c>
      <c r="B397">
        <v>204</v>
      </c>
      <c r="C397" t="s">
        <v>1853</v>
      </c>
      <c r="D397" t="s">
        <v>26</v>
      </c>
      <c r="E397">
        <v>303</v>
      </c>
      <c r="F397">
        <v>101</v>
      </c>
      <c r="G397">
        <v>4</v>
      </c>
      <c r="H397">
        <v>78.771000000000001</v>
      </c>
      <c r="I397">
        <v>315.084</v>
      </c>
      <c r="J397">
        <v>78.771000000000001</v>
      </c>
      <c r="K397">
        <v>2023</v>
      </c>
      <c r="L397">
        <v>3</v>
      </c>
      <c r="M397" t="b">
        <v>0</v>
      </c>
      <c r="N397" t="s">
        <v>3650</v>
      </c>
      <c r="O397" s="30">
        <v>25</v>
      </c>
      <c r="P397" t="s">
        <v>5277</v>
      </c>
    </row>
    <row r="398" spans="1:16" x14ac:dyDescent="0.3">
      <c r="A398">
        <v>1623</v>
      </c>
      <c r="B398">
        <v>204</v>
      </c>
      <c r="C398" t="s">
        <v>1855</v>
      </c>
      <c r="D398" t="s">
        <v>18</v>
      </c>
      <c r="E398">
        <v>303</v>
      </c>
      <c r="F398">
        <v>105</v>
      </c>
      <c r="G398">
        <v>7</v>
      </c>
      <c r="H398">
        <v>869.82899999999995</v>
      </c>
      <c r="I398">
        <v>6088.8029999999999</v>
      </c>
      <c r="J398">
        <v>913.32039999999995</v>
      </c>
      <c r="K398">
        <v>2023</v>
      </c>
      <c r="L398">
        <v>1</v>
      </c>
      <c r="M398" t="b">
        <v>0</v>
      </c>
      <c r="N398" t="s">
        <v>3651</v>
      </c>
      <c r="O398" s="30">
        <v>15</v>
      </c>
      <c r="P398" t="s">
        <v>5269</v>
      </c>
    </row>
    <row r="399" spans="1:16" x14ac:dyDescent="0.3">
      <c r="A399">
        <v>1629</v>
      </c>
      <c r="B399">
        <v>204</v>
      </c>
      <c r="C399" t="s">
        <v>1861</v>
      </c>
      <c r="D399" t="s">
        <v>31</v>
      </c>
      <c r="E399">
        <v>304</v>
      </c>
      <c r="F399">
        <v>101</v>
      </c>
      <c r="G399">
        <v>4</v>
      </c>
      <c r="H399">
        <v>536.85799999999995</v>
      </c>
      <c r="I399">
        <v>2147.4319999999998</v>
      </c>
      <c r="J399">
        <v>322.1148</v>
      </c>
      <c r="K399">
        <v>2023</v>
      </c>
      <c r="L399">
        <v>1</v>
      </c>
      <c r="M399" t="b">
        <v>0</v>
      </c>
      <c r="N399" t="s">
        <v>3652</v>
      </c>
      <c r="O399" s="30">
        <v>15</v>
      </c>
      <c r="P399" t="s">
        <v>5269</v>
      </c>
    </row>
    <row r="400" spans="1:16" x14ac:dyDescent="0.3">
      <c r="A400">
        <v>1642</v>
      </c>
      <c r="B400">
        <v>204</v>
      </c>
      <c r="C400" t="s">
        <v>1874</v>
      </c>
      <c r="D400" t="s">
        <v>22</v>
      </c>
      <c r="E400">
        <v>301</v>
      </c>
      <c r="F400">
        <v>104</v>
      </c>
      <c r="G400">
        <v>3</v>
      </c>
      <c r="H400">
        <v>589.40300000000002</v>
      </c>
      <c r="I400">
        <v>1768.2090000000001</v>
      </c>
      <c r="J400">
        <v>300.59550000000002</v>
      </c>
      <c r="K400">
        <v>2023</v>
      </c>
      <c r="L400">
        <v>9</v>
      </c>
      <c r="M400" t="b">
        <v>0</v>
      </c>
      <c r="N400" t="s">
        <v>3653</v>
      </c>
      <c r="O400" s="30">
        <v>17</v>
      </c>
      <c r="P400" t="s">
        <v>5268</v>
      </c>
    </row>
    <row r="401" spans="1:16" x14ac:dyDescent="0.3">
      <c r="A401">
        <v>1649</v>
      </c>
      <c r="B401">
        <v>204</v>
      </c>
      <c r="C401" t="s">
        <v>1881</v>
      </c>
      <c r="D401" t="s">
        <v>28</v>
      </c>
      <c r="E401">
        <v>301</v>
      </c>
      <c r="F401">
        <v>104</v>
      </c>
      <c r="G401">
        <v>2</v>
      </c>
      <c r="H401">
        <v>923.89300000000003</v>
      </c>
      <c r="I401">
        <v>1847.7860000000001</v>
      </c>
      <c r="J401">
        <v>351.07929999999999</v>
      </c>
      <c r="K401">
        <v>2023</v>
      </c>
      <c r="L401">
        <v>7</v>
      </c>
      <c r="M401" t="b">
        <v>0</v>
      </c>
      <c r="N401" t="s">
        <v>3654</v>
      </c>
      <c r="O401" s="30">
        <v>19</v>
      </c>
      <c r="P401" t="s">
        <v>5273</v>
      </c>
    </row>
    <row r="402" spans="1:16" x14ac:dyDescent="0.3">
      <c r="A402">
        <v>1652</v>
      </c>
      <c r="B402">
        <v>204</v>
      </c>
      <c r="C402" t="s">
        <v>1884</v>
      </c>
      <c r="D402" t="s">
        <v>22</v>
      </c>
      <c r="E402">
        <v>305</v>
      </c>
      <c r="F402">
        <v>102</v>
      </c>
      <c r="G402">
        <v>9</v>
      </c>
      <c r="H402">
        <v>795.553</v>
      </c>
      <c r="I402">
        <v>7159.9769999999999</v>
      </c>
      <c r="J402">
        <v>2147.9931000000001</v>
      </c>
      <c r="K402">
        <v>2023</v>
      </c>
      <c r="L402">
        <v>1</v>
      </c>
      <c r="M402" t="b">
        <v>0</v>
      </c>
      <c r="N402" t="s">
        <v>3655</v>
      </c>
      <c r="O402" s="30">
        <v>30</v>
      </c>
      <c r="P402" t="s">
        <v>5269</v>
      </c>
    </row>
    <row r="403" spans="1:16" x14ac:dyDescent="0.3">
      <c r="A403">
        <v>1656</v>
      </c>
      <c r="B403">
        <v>204</v>
      </c>
      <c r="C403" t="s">
        <v>1888</v>
      </c>
      <c r="D403" t="s">
        <v>31</v>
      </c>
      <c r="E403">
        <v>305</v>
      </c>
      <c r="F403">
        <v>102</v>
      </c>
      <c r="G403">
        <v>10</v>
      </c>
      <c r="H403">
        <v>273.07900000000001</v>
      </c>
      <c r="I403">
        <v>2730.79</v>
      </c>
      <c r="J403">
        <v>573.46590000000003</v>
      </c>
      <c r="K403">
        <v>2023</v>
      </c>
      <c r="L403">
        <v>5</v>
      </c>
      <c r="M403" t="b">
        <v>0</v>
      </c>
      <c r="N403" t="s">
        <v>3656</v>
      </c>
      <c r="O403" s="30">
        <v>21</v>
      </c>
      <c r="P403" t="s">
        <v>5267</v>
      </c>
    </row>
    <row r="404" spans="1:16" x14ac:dyDescent="0.3">
      <c r="A404">
        <v>1661</v>
      </c>
      <c r="B404">
        <v>204</v>
      </c>
      <c r="C404" t="s">
        <v>1893</v>
      </c>
      <c r="D404" t="s">
        <v>16</v>
      </c>
      <c r="E404">
        <v>305</v>
      </c>
      <c r="F404">
        <v>104</v>
      </c>
      <c r="G404">
        <v>6</v>
      </c>
      <c r="H404">
        <v>324.07400000000001</v>
      </c>
      <c r="I404">
        <v>1944.444</v>
      </c>
      <c r="J404">
        <v>369.44439999999997</v>
      </c>
      <c r="K404">
        <v>2023</v>
      </c>
      <c r="L404">
        <v>12</v>
      </c>
      <c r="M404" t="b">
        <v>0</v>
      </c>
      <c r="N404" t="s">
        <v>3657</v>
      </c>
      <c r="O404" s="30">
        <v>19</v>
      </c>
      <c r="P404" t="s">
        <v>5274</v>
      </c>
    </row>
    <row r="405" spans="1:16" x14ac:dyDescent="0.3">
      <c r="A405">
        <v>1671</v>
      </c>
      <c r="B405">
        <v>204</v>
      </c>
      <c r="C405" t="s">
        <v>1903</v>
      </c>
      <c r="D405" t="s">
        <v>31</v>
      </c>
      <c r="E405">
        <v>305</v>
      </c>
      <c r="F405">
        <v>104</v>
      </c>
      <c r="G405">
        <v>9</v>
      </c>
      <c r="H405">
        <v>831.66800000000001</v>
      </c>
      <c r="I405">
        <v>7485.0119999999997</v>
      </c>
      <c r="J405">
        <v>1122.7518</v>
      </c>
      <c r="K405">
        <v>2023</v>
      </c>
      <c r="L405">
        <v>1</v>
      </c>
      <c r="M405" t="b">
        <v>0</v>
      </c>
      <c r="N405" t="s">
        <v>3658</v>
      </c>
      <c r="O405" s="30">
        <v>15</v>
      </c>
      <c r="P405" t="s">
        <v>5269</v>
      </c>
    </row>
    <row r="406" spans="1:16" x14ac:dyDescent="0.3">
      <c r="A406">
        <v>1672</v>
      </c>
      <c r="B406">
        <v>204</v>
      </c>
      <c r="C406" t="s">
        <v>1904</v>
      </c>
      <c r="D406" t="s">
        <v>26</v>
      </c>
      <c r="E406">
        <v>302</v>
      </c>
      <c r="F406">
        <v>101</v>
      </c>
      <c r="G406">
        <v>10</v>
      </c>
      <c r="H406">
        <v>76.569999999999993</v>
      </c>
      <c r="I406">
        <v>765.7</v>
      </c>
      <c r="J406">
        <v>130.16900000000001</v>
      </c>
      <c r="K406">
        <v>2023</v>
      </c>
      <c r="L406">
        <v>3</v>
      </c>
      <c r="M406" t="b">
        <v>0</v>
      </c>
      <c r="N406" t="s">
        <v>3659</v>
      </c>
      <c r="O406" s="30">
        <v>17</v>
      </c>
      <c r="P406" t="s">
        <v>5277</v>
      </c>
    </row>
    <row r="407" spans="1:16" x14ac:dyDescent="0.3">
      <c r="A407">
        <v>1685</v>
      </c>
      <c r="B407">
        <v>204</v>
      </c>
      <c r="C407" t="s">
        <v>1917</v>
      </c>
      <c r="D407" t="s">
        <v>31</v>
      </c>
      <c r="E407">
        <v>303</v>
      </c>
      <c r="F407">
        <v>102</v>
      </c>
      <c r="G407">
        <v>3</v>
      </c>
      <c r="H407">
        <v>435.70499999999998</v>
      </c>
      <c r="I407">
        <v>1307.115</v>
      </c>
      <c r="J407">
        <v>248.3518</v>
      </c>
      <c r="K407">
        <v>2023</v>
      </c>
      <c r="L407">
        <v>4</v>
      </c>
      <c r="M407" t="b">
        <v>0</v>
      </c>
      <c r="N407" t="s">
        <v>3660</v>
      </c>
      <c r="O407" s="30">
        <v>19</v>
      </c>
      <c r="P407" t="s">
        <v>5272</v>
      </c>
    </row>
    <row r="408" spans="1:16" x14ac:dyDescent="0.3">
      <c r="A408">
        <v>1687</v>
      </c>
      <c r="B408">
        <v>204</v>
      </c>
      <c r="C408" t="s">
        <v>1919</v>
      </c>
      <c r="D408" t="s">
        <v>31</v>
      </c>
      <c r="E408">
        <v>301</v>
      </c>
      <c r="F408">
        <v>104</v>
      </c>
      <c r="G408">
        <v>8</v>
      </c>
      <c r="H408">
        <v>762.87900000000002</v>
      </c>
      <c r="I408">
        <v>6103.0320000000002</v>
      </c>
      <c r="J408">
        <v>1525.758</v>
      </c>
      <c r="K408">
        <v>2023</v>
      </c>
      <c r="L408">
        <v>1</v>
      </c>
      <c r="M408" t="b">
        <v>0</v>
      </c>
      <c r="N408" t="s">
        <v>3661</v>
      </c>
      <c r="O408" s="30">
        <v>25</v>
      </c>
      <c r="P408" t="s">
        <v>5269</v>
      </c>
    </row>
    <row r="409" spans="1:16" x14ac:dyDescent="0.3">
      <c r="A409">
        <v>1690</v>
      </c>
      <c r="B409">
        <v>204</v>
      </c>
      <c r="C409" t="s">
        <v>1922</v>
      </c>
      <c r="D409" t="s">
        <v>22</v>
      </c>
      <c r="E409">
        <v>303</v>
      </c>
      <c r="F409">
        <v>101</v>
      </c>
      <c r="G409">
        <v>4</v>
      </c>
      <c r="H409">
        <v>620.40300000000002</v>
      </c>
      <c r="I409">
        <v>2481.6120000000001</v>
      </c>
      <c r="J409">
        <v>421.87400000000002</v>
      </c>
      <c r="K409">
        <v>2023</v>
      </c>
      <c r="L409">
        <v>4</v>
      </c>
      <c r="M409" t="b">
        <v>0</v>
      </c>
      <c r="N409" t="s">
        <v>3662</v>
      </c>
      <c r="O409" s="30">
        <v>17</v>
      </c>
      <c r="P409" t="s">
        <v>5272</v>
      </c>
    </row>
    <row r="410" spans="1:16" x14ac:dyDescent="0.3">
      <c r="A410">
        <v>1695</v>
      </c>
      <c r="B410">
        <v>204</v>
      </c>
      <c r="C410" t="s">
        <v>1927</v>
      </c>
      <c r="D410" t="s">
        <v>31</v>
      </c>
      <c r="E410">
        <v>304</v>
      </c>
      <c r="F410">
        <v>105</v>
      </c>
      <c r="G410">
        <v>5</v>
      </c>
      <c r="H410">
        <v>454.08800000000002</v>
      </c>
      <c r="I410">
        <v>2270.44</v>
      </c>
      <c r="J410">
        <v>340.56599999999997</v>
      </c>
      <c r="K410">
        <v>2023</v>
      </c>
      <c r="L410">
        <v>4</v>
      </c>
      <c r="M410" t="b">
        <v>0</v>
      </c>
      <c r="N410" t="s">
        <v>3663</v>
      </c>
      <c r="O410" s="30">
        <v>15</v>
      </c>
      <c r="P410" t="s">
        <v>5272</v>
      </c>
    </row>
    <row r="411" spans="1:16" x14ac:dyDescent="0.3">
      <c r="A411">
        <v>1697</v>
      </c>
      <c r="B411">
        <v>204</v>
      </c>
      <c r="C411" t="s">
        <v>1929</v>
      </c>
      <c r="D411" t="s">
        <v>26</v>
      </c>
      <c r="E411">
        <v>303</v>
      </c>
      <c r="F411">
        <v>105</v>
      </c>
      <c r="G411">
        <v>6</v>
      </c>
      <c r="H411">
        <v>281.387</v>
      </c>
      <c r="I411">
        <v>1688.3219999999999</v>
      </c>
      <c r="J411">
        <v>320.78120000000001</v>
      </c>
      <c r="K411">
        <v>2023</v>
      </c>
      <c r="L411">
        <v>4</v>
      </c>
      <c r="M411" t="b">
        <v>0</v>
      </c>
      <c r="N411" t="s">
        <v>3664</v>
      </c>
      <c r="O411" s="30">
        <v>19</v>
      </c>
      <c r="P411" t="s">
        <v>5272</v>
      </c>
    </row>
    <row r="412" spans="1:16" x14ac:dyDescent="0.3">
      <c r="A412">
        <v>1725</v>
      </c>
      <c r="B412">
        <v>204</v>
      </c>
      <c r="C412" t="s">
        <v>1957</v>
      </c>
      <c r="D412" t="s">
        <v>20</v>
      </c>
      <c r="E412">
        <v>302</v>
      </c>
      <c r="F412">
        <v>105</v>
      </c>
      <c r="G412">
        <v>10</v>
      </c>
      <c r="H412">
        <v>441.00599999999997</v>
      </c>
      <c r="I412">
        <v>4410.0600000000004</v>
      </c>
      <c r="J412">
        <v>661.50900000000001</v>
      </c>
      <c r="K412">
        <v>2023</v>
      </c>
      <c r="L412">
        <v>8</v>
      </c>
      <c r="M412" t="b">
        <v>0</v>
      </c>
      <c r="N412" t="s">
        <v>3665</v>
      </c>
      <c r="O412" s="30">
        <v>15</v>
      </c>
      <c r="P412" t="s">
        <v>5266</v>
      </c>
    </row>
    <row r="413" spans="1:16" x14ac:dyDescent="0.3">
      <c r="A413">
        <v>1728</v>
      </c>
      <c r="B413">
        <v>204</v>
      </c>
      <c r="C413" t="s">
        <v>1960</v>
      </c>
      <c r="D413" t="s">
        <v>31</v>
      </c>
      <c r="E413">
        <v>303</v>
      </c>
      <c r="F413">
        <v>103</v>
      </c>
      <c r="G413">
        <v>6</v>
      </c>
      <c r="H413">
        <v>725.12099999999998</v>
      </c>
      <c r="I413">
        <v>4350.7259999999997</v>
      </c>
      <c r="J413">
        <v>913.65250000000003</v>
      </c>
      <c r="K413">
        <v>2023</v>
      </c>
      <c r="L413">
        <v>8</v>
      </c>
      <c r="M413" t="b">
        <v>0</v>
      </c>
      <c r="N413" t="s">
        <v>3666</v>
      </c>
      <c r="O413" s="30">
        <v>21</v>
      </c>
      <c r="P413" t="s">
        <v>5266</v>
      </c>
    </row>
    <row r="414" spans="1:16" x14ac:dyDescent="0.3">
      <c r="A414">
        <v>1753</v>
      </c>
      <c r="B414">
        <v>204</v>
      </c>
      <c r="C414" t="s">
        <v>1985</v>
      </c>
      <c r="D414" t="s">
        <v>28</v>
      </c>
      <c r="E414">
        <v>304</v>
      </c>
      <c r="F414">
        <v>103</v>
      </c>
      <c r="G414">
        <v>3</v>
      </c>
      <c r="H414">
        <v>617.33399999999995</v>
      </c>
      <c r="I414">
        <v>1852.002</v>
      </c>
      <c r="J414">
        <v>463.00049999999999</v>
      </c>
      <c r="K414">
        <v>2023</v>
      </c>
      <c r="L414">
        <v>4</v>
      </c>
      <c r="M414" t="b">
        <v>0</v>
      </c>
      <c r="N414" t="s">
        <v>3667</v>
      </c>
      <c r="O414" s="30">
        <v>25</v>
      </c>
      <c r="P414" t="s">
        <v>5272</v>
      </c>
    </row>
    <row r="415" spans="1:16" x14ac:dyDescent="0.3">
      <c r="A415">
        <v>1761</v>
      </c>
      <c r="B415">
        <v>204</v>
      </c>
      <c r="C415" t="s">
        <v>1993</v>
      </c>
      <c r="D415" t="s">
        <v>22</v>
      </c>
      <c r="E415">
        <v>303</v>
      </c>
      <c r="F415">
        <v>101</v>
      </c>
      <c r="G415">
        <v>8</v>
      </c>
      <c r="H415">
        <v>296.42200000000003</v>
      </c>
      <c r="I415">
        <v>2371.3760000000002</v>
      </c>
      <c r="J415">
        <v>355.70639999999997</v>
      </c>
      <c r="K415">
        <v>2023</v>
      </c>
      <c r="L415">
        <v>1</v>
      </c>
      <c r="M415" t="b">
        <v>0</v>
      </c>
      <c r="N415" t="s">
        <v>3668</v>
      </c>
      <c r="O415" s="30">
        <v>15</v>
      </c>
      <c r="P415" t="s">
        <v>5269</v>
      </c>
    </row>
    <row r="416" spans="1:16" x14ac:dyDescent="0.3">
      <c r="A416">
        <v>1804</v>
      </c>
      <c r="B416">
        <v>204</v>
      </c>
      <c r="C416" t="s">
        <v>2036</v>
      </c>
      <c r="D416" t="s">
        <v>26</v>
      </c>
      <c r="E416">
        <v>303</v>
      </c>
      <c r="F416">
        <v>103</v>
      </c>
      <c r="G416">
        <v>3</v>
      </c>
      <c r="H416">
        <v>589.65099999999995</v>
      </c>
      <c r="I416">
        <v>1768.953</v>
      </c>
      <c r="J416">
        <v>300.72199999999998</v>
      </c>
      <c r="K416">
        <v>2023</v>
      </c>
      <c r="L416">
        <v>8</v>
      </c>
      <c r="M416" t="b">
        <v>0</v>
      </c>
      <c r="N416" t="s">
        <v>3669</v>
      </c>
      <c r="O416" s="30">
        <v>17</v>
      </c>
      <c r="P416" t="s">
        <v>5266</v>
      </c>
    </row>
    <row r="417" spans="1:16" x14ac:dyDescent="0.3">
      <c r="A417">
        <v>1805</v>
      </c>
      <c r="B417">
        <v>204</v>
      </c>
      <c r="C417" t="s">
        <v>2037</v>
      </c>
      <c r="D417" t="s">
        <v>31</v>
      </c>
      <c r="E417">
        <v>305</v>
      </c>
      <c r="F417">
        <v>102</v>
      </c>
      <c r="G417">
        <v>3</v>
      </c>
      <c r="H417">
        <v>897.79100000000005</v>
      </c>
      <c r="I417">
        <v>2693.373</v>
      </c>
      <c r="J417">
        <v>511.74090000000001</v>
      </c>
      <c r="K417">
        <v>2023</v>
      </c>
      <c r="L417">
        <v>10</v>
      </c>
      <c r="M417" t="b">
        <v>0</v>
      </c>
      <c r="N417" t="s">
        <v>3670</v>
      </c>
      <c r="O417" s="30">
        <v>19</v>
      </c>
      <c r="P417" t="s">
        <v>5275</v>
      </c>
    </row>
    <row r="418" spans="1:16" x14ac:dyDescent="0.3">
      <c r="A418">
        <v>1825</v>
      </c>
      <c r="B418">
        <v>204</v>
      </c>
      <c r="C418" t="s">
        <v>2057</v>
      </c>
      <c r="D418" t="s">
        <v>31</v>
      </c>
      <c r="E418">
        <v>304</v>
      </c>
      <c r="F418">
        <v>101</v>
      </c>
      <c r="G418">
        <v>1</v>
      </c>
      <c r="H418">
        <v>485.77</v>
      </c>
      <c r="I418">
        <v>485.77</v>
      </c>
      <c r="J418">
        <v>121.4425</v>
      </c>
      <c r="K418">
        <v>2023</v>
      </c>
      <c r="L418">
        <v>1</v>
      </c>
      <c r="M418" t="b">
        <v>0</v>
      </c>
      <c r="N418" t="s">
        <v>3671</v>
      </c>
      <c r="O418" s="30">
        <v>25</v>
      </c>
      <c r="P418" t="s">
        <v>5269</v>
      </c>
    </row>
    <row r="419" spans="1:16" x14ac:dyDescent="0.3">
      <c r="A419">
        <v>1839</v>
      </c>
      <c r="B419">
        <v>204</v>
      </c>
      <c r="C419" t="s">
        <v>2071</v>
      </c>
      <c r="D419" t="s">
        <v>18</v>
      </c>
      <c r="E419">
        <v>305</v>
      </c>
      <c r="F419">
        <v>104</v>
      </c>
      <c r="G419">
        <v>5</v>
      </c>
      <c r="H419">
        <v>436.13900000000001</v>
      </c>
      <c r="I419">
        <v>2180.6950000000002</v>
      </c>
      <c r="J419">
        <v>327.10419999999999</v>
      </c>
      <c r="K419">
        <v>2023</v>
      </c>
      <c r="L419">
        <v>10</v>
      </c>
      <c r="M419" t="b">
        <v>0</v>
      </c>
      <c r="N419" t="s">
        <v>3672</v>
      </c>
      <c r="O419" s="30">
        <v>15</v>
      </c>
      <c r="P419" t="s">
        <v>5275</v>
      </c>
    </row>
    <row r="420" spans="1:16" x14ac:dyDescent="0.3">
      <c r="A420">
        <v>1842</v>
      </c>
      <c r="B420">
        <v>204</v>
      </c>
      <c r="C420" t="s">
        <v>2074</v>
      </c>
      <c r="D420" t="s">
        <v>18</v>
      </c>
      <c r="E420">
        <v>305</v>
      </c>
      <c r="F420">
        <v>103</v>
      </c>
      <c r="G420">
        <v>9</v>
      </c>
      <c r="H420">
        <v>484.096</v>
      </c>
      <c r="I420">
        <v>4356.8639999999996</v>
      </c>
      <c r="J420">
        <v>914.94140000000004</v>
      </c>
      <c r="K420">
        <v>2023</v>
      </c>
      <c r="L420">
        <v>2</v>
      </c>
      <c r="M420" t="b">
        <v>0</v>
      </c>
      <c r="N420" t="s">
        <v>3673</v>
      </c>
      <c r="O420" s="30">
        <v>21</v>
      </c>
      <c r="P420" t="s">
        <v>5276</v>
      </c>
    </row>
    <row r="421" spans="1:16" x14ac:dyDescent="0.3">
      <c r="A421">
        <v>1848</v>
      </c>
      <c r="B421">
        <v>204</v>
      </c>
      <c r="C421" t="s">
        <v>2080</v>
      </c>
      <c r="D421" t="s">
        <v>18</v>
      </c>
      <c r="E421">
        <v>302</v>
      </c>
      <c r="F421">
        <v>103</v>
      </c>
      <c r="G421">
        <v>9</v>
      </c>
      <c r="H421">
        <v>922.93200000000002</v>
      </c>
      <c r="I421">
        <v>8306.3880000000008</v>
      </c>
      <c r="J421">
        <v>1744.3415</v>
      </c>
      <c r="K421">
        <v>2023</v>
      </c>
      <c r="L421">
        <v>3</v>
      </c>
      <c r="M421" t="b">
        <v>0</v>
      </c>
      <c r="N421" t="s">
        <v>3674</v>
      </c>
      <c r="O421" s="30">
        <v>21</v>
      </c>
      <c r="P421" t="s">
        <v>5277</v>
      </c>
    </row>
    <row r="422" spans="1:16" x14ac:dyDescent="0.3">
      <c r="A422">
        <v>1876</v>
      </c>
      <c r="B422">
        <v>204</v>
      </c>
      <c r="C422" t="s">
        <v>2108</v>
      </c>
      <c r="D422" t="s">
        <v>22</v>
      </c>
      <c r="E422">
        <v>302</v>
      </c>
      <c r="F422">
        <v>101</v>
      </c>
      <c r="G422">
        <v>2</v>
      </c>
      <c r="H422">
        <v>174.654</v>
      </c>
      <c r="I422">
        <v>349.30799999999999</v>
      </c>
      <c r="J422">
        <v>59.382399999999997</v>
      </c>
      <c r="K422">
        <v>2023</v>
      </c>
      <c r="L422">
        <v>4</v>
      </c>
      <c r="M422" t="b">
        <v>0</v>
      </c>
      <c r="N422" t="s">
        <v>3675</v>
      </c>
      <c r="O422" s="30">
        <v>17</v>
      </c>
      <c r="P422" t="s">
        <v>5272</v>
      </c>
    </row>
    <row r="423" spans="1:16" x14ac:dyDescent="0.3">
      <c r="A423">
        <v>1886</v>
      </c>
      <c r="B423">
        <v>204</v>
      </c>
      <c r="C423" t="s">
        <v>2118</v>
      </c>
      <c r="D423" t="s">
        <v>31</v>
      </c>
      <c r="E423">
        <v>305</v>
      </c>
      <c r="F423">
        <v>105</v>
      </c>
      <c r="G423">
        <v>4</v>
      </c>
      <c r="H423">
        <v>262.322</v>
      </c>
      <c r="I423">
        <v>1049.288</v>
      </c>
      <c r="J423">
        <v>314.78640000000001</v>
      </c>
      <c r="K423">
        <v>2023</v>
      </c>
      <c r="L423">
        <v>11</v>
      </c>
      <c r="M423" t="b">
        <v>0</v>
      </c>
      <c r="N423" t="s">
        <v>3676</v>
      </c>
      <c r="O423" s="30">
        <v>30</v>
      </c>
      <c r="P423" t="s">
        <v>5271</v>
      </c>
    </row>
    <row r="424" spans="1:16" x14ac:dyDescent="0.3">
      <c r="A424">
        <v>1905</v>
      </c>
      <c r="B424">
        <v>204</v>
      </c>
      <c r="C424" t="s">
        <v>2137</v>
      </c>
      <c r="D424" t="s">
        <v>22</v>
      </c>
      <c r="E424">
        <v>302</v>
      </c>
      <c r="F424">
        <v>104</v>
      </c>
      <c r="G424">
        <v>3</v>
      </c>
      <c r="H424">
        <v>222.45599999999999</v>
      </c>
      <c r="I424">
        <v>667.36800000000005</v>
      </c>
      <c r="J424">
        <v>100.1052</v>
      </c>
      <c r="K424">
        <v>2023</v>
      </c>
      <c r="L424">
        <v>9</v>
      </c>
      <c r="M424" t="b">
        <v>0</v>
      </c>
      <c r="N424" t="s">
        <v>3677</v>
      </c>
      <c r="O424" s="30">
        <v>15</v>
      </c>
      <c r="P424" t="s">
        <v>5268</v>
      </c>
    </row>
    <row r="425" spans="1:16" x14ac:dyDescent="0.3">
      <c r="A425">
        <v>1967</v>
      </c>
      <c r="B425">
        <v>204</v>
      </c>
      <c r="C425" t="s">
        <v>2199</v>
      </c>
      <c r="D425" t="s">
        <v>22</v>
      </c>
      <c r="E425">
        <v>303</v>
      </c>
      <c r="F425">
        <v>101</v>
      </c>
      <c r="G425">
        <v>6</v>
      </c>
      <c r="H425">
        <v>690.68</v>
      </c>
      <c r="I425">
        <v>4144.08</v>
      </c>
      <c r="J425">
        <v>787.37519999999995</v>
      </c>
      <c r="K425">
        <v>2023</v>
      </c>
      <c r="L425">
        <v>5</v>
      </c>
      <c r="M425" t="b">
        <v>0</v>
      </c>
      <c r="N425" t="s">
        <v>3678</v>
      </c>
      <c r="O425" s="30">
        <v>19</v>
      </c>
      <c r="P425" t="s">
        <v>5267</v>
      </c>
    </row>
    <row r="426" spans="1:16" x14ac:dyDescent="0.3">
      <c r="A426">
        <v>1978</v>
      </c>
      <c r="B426">
        <v>204</v>
      </c>
      <c r="C426" t="s">
        <v>2210</v>
      </c>
      <c r="D426" t="s">
        <v>31</v>
      </c>
      <c r="E426">
        <v>304</v>
      </c>
      <c r="F426">
        <v>102</v>
      </c>
      <c r="G426">
        <v>2</v>
      </c>
      <c r="H426">
        <v>174.654</v>
      </c>
      <c r="I426">
        <v>349.30799999999999</v>
      </c>
      <c r="J426">
        <v>59.382399999999997</v>
      </c>
      <c r="K426">
        <v>2023</v>
      </c>
      <c r="L426">
        <v>5</v>
      </c>
      <c r="M426" t="b">
        <v>0</v>
      </c>
      <c r="N426" t="s">
        <v>3675</v>
      </c>
      <c r="O426" s="30">
        <v>17</v>
      </c>
      <c r="P426" t="s">
        <v>5267</v>
      </c>
    </row>
    <row r="427" spans="1:16" x14ac:dyDescent="0.3">
      <c r="A427">
        <v>1989</v>
      </c>
      <c r="B427">
        <v>204</v>
      </c>
      <c r="C427" t="s">
        <v>2221</v>
      </c>
      <c r="D427" t="s">
        <v>22</v>
      </c>
      <c r="E427">
        <v>301</v>
      </c>
      <c r="F427">
        <v>101</v>
      </c>
      <c r="G427">
        <v>5</v>
      </c>
      <c r="H427">
        <v>639.43700000000001</v>
      </c>
      <c r="I427">
        <v>3197.1849999999999</v>
      </c>
      <c r="J427">
        <v>479.57780000000002</v>
      </c>
      <c r="K427">
        <v>2023</v>
      </c>
      <c r="L427">
        <v>10</v>
      </c>
      <c r="M427" t="b">
        <v>0</v>
      </c>
      <c r="N427" t="s">
        <v>3679</v>
      </c>
      <c r="O427" s="30">
        <v>15</v>
      </c>
      <c r="P427" t="s">
        <v>5275</v>
      </c>
    </row>
    <row r="428" spans="1:16" x14ac:dyDescent="0.3">
      <c r="A428">
        <v>2010</v>
      </c>
      <c r="B428">
        <v>204</v>
      </c>
      <c r="C428" t="s">
        <v>2242</v>
      </c>
      <c r="D428" t="s">
        <v>22</v>
      </c>
      <c r="E428">
        <v>301</v>
      </c>
      <c r="F428">
        <v>105</v>
      </c>
      <c r="G428">
        <v>3</v>
      </c>
      <c r="H428">
        <v>159.58799999999999</v>
      </c>
      <c r="I428">
        <v>478.76400000000001</v>
      </c>
      <c r="J428">
        <v>100.54040000000001</v>
      </c>
      <c r="K428">
        <v>2023</v>
      </c>
      <c r="L428">
        <v>1</v>
      </c>
      <c r="M428" t="b">
        <v>0</v>
      </c>
      <c r="N428" t="s">
        <v>3680</v>
      </c>
      <c r="O428" s="30">
        <v>21</v>
      </c>
      <c r="P428" t="s">
        <v>5269</v>
      </c>
    </row>
    <row r="429" spans="1:16" x14ac:dyDescent="0.3">
      <c r="A429">
        <v>2021</v>
      </c>
      <c r="B429">
        <v>204</v>
      </c>
      <c r="C429" t="s">
        <v>2253</v>
      </c>
      <c r="D429" t="s">
        <v>31</v>
      </c>
      <c r="E429">
        <v>302</v>
      </c>
      <c r="F429">
        <v>102</v>
      </c>
      <c r="G429">
        <v>10</v>
      </c>
      <c r="H429">
        <v>264.77100000000002</v>
      </c>
      <c r="I429">
        <v>2647.71</v>
      </c>
      <c r="J429">
        <v>503.06490000000002</v>
      </c>
      <c r="K429">
        <v>2023</v>
      </c>
      <c r="L429">
        <v>10</v>
      </c>
      <c r="M429" t="b">
        <v>0</v>
      </c>
      <c r="N429" t="s">
        <v>3681</v>
      </c>
      <c r="O429" s="30">
        <v>19</v>
      </c>
      <c r="P429" t="s">
        <v>5275</v>
      </c>
    </row>
    <row r="430" spans="1:16" x14ac:dyDescent="0.3">
      <c r="A430">
        <v>2026</v>
      </c>
      <c r="B430">
        <v>204</v>
      </c>
      <c r="C430" t="s">
        <v>2258</v>
      </c>
      <c r="D430" t="s">
        <v>28</v>
      </c>
      <c r="E430">
        <v>304</v>
      </c>
      <c r="F430">
        <v>104</v>
      </c>
      <c r="G430">
        <v>8</v>
      </c>
      <c r="H430">
        <v>474.42399999999998</v>
      </c>
      <c r="I430">
        <v>3795.3919999999998</v>
      </c>
      <c r="J430">
        <v>645.21659999999997</v>
      </c>
      <c r="K430">
        <v>2023</v>
      </c>
      <c r="L430">
        <v>12</v>
      </c>
      <c r="M430" t="b">
        <v>0</v>
      </c>
      <c r="N430" t="s">
        <v>3682</v>
      </c>
      <c r="O430" s="30">
        <v>17</v>
      </c>
      <c r="P430" t="s">
        <v>5274</v>
      </c>
    </row>
    <row r="431" spans="1:16" x14ac:dyDescent="0.3">
      <c r="A431">
        <v>2041</v>
      </c>
      <c r="B431">
        <v>204</v>
      </c>
      <c r="C431" t="s">
        <v>2273</v>
      </c>
      <c r="D431" t="s">
        <v>31</v>
      </c>
      <c r="E431">
        <v>302</v>
      </c>
      <c r="F431">
        <v>103</v>
      </c>
      <c r="G431">
        <v>1</v>
      </c>
      <c r="H431">
        <v>831.35799999999995</v>
      </c>
      <c r="I431">
        <v>831.35799999999995</v>
      </c>
      <c r="J431">
        <v>207.83949999999999</v>
      </c>
      <c r="K431">
        <v>2023</v>
      </c>
      <c r="L431">
        <v>11</v>
      </c>
      <c r="M431" t="b">
        <v>0</v>
      </c>
      <c r="N431" t="s">
        <v>3683</v>
      </c>
      <c r="O431" s="30">
        <v>25</v>
      </c>
      <c r="P431" t="s">
        <v>5271</v>
      </c>
    </row>
    <row r="432" spans="1:16" x14ac:dyDescent="0.3">
      <c r="A432">
        <v>2049</v>
      </c>
      <c r="B432">
        <v>204</v>
      </c>
      <c r="C432" t="s">
        <v>2281</v>
      </c>
      <c r="D432" t="s">
        <v>28</v>
      </c>
      <c r="E432">
        <v>302</v>
      </c>
      <c r="F432">
        <v>102</v>
      </c>
      <c r="G432">
        <v>9</v>
      </c>
      <c r="H432">
        <v>683.08500000000004</v>
      </c>
      <c r="I432">
        <v>6147.7650000000003</v>
      </c>
      <c r="J432">
        <v>922.16480000000001</v>
      </c>
      <c r="K432">
        <v>2023</v>
      </c>
      <c r="L432">
        <v>10</v>
      </c>
      <c r="M432" t="b">
        <v>0</v>
      </c>
      <c r="N432" t="s">
        <v>3684</v>
      </c>
      <c r="O432" s="30">
        <v>15</v>
      </c>
      <c r="P432" t="s">
        <v>5275</v>
      </c>
    </row>
    <row r="433" spans="1:16" x14ac:dyDescent="0.3">
      <c r="A433">
        <v>2059</v>
      </c>
      <c r="B433">
        <v>204</v>
      </c>
      <c r="C433" t="s">
        <v>2291</v>
      </c>
      <c r="D433" t="s">
        <v>22</v>
      </c>
      <c r="E433">
        <v>302</v>
      </c>
      <c r="F433">
        <v>101</v>
      </c>
      <c r="G433">
        <v>5</v>
      </c>
      <c r="H433">
        <v>429.25700000000001</v>
      </c>
      <c r="I433">
        <v>2146.2849999999999</v>
      </c>
      <c r="J433">
        <v>536.57119999999998</v>
      </c>
      <c r="K433">
        <v>2023</v>
      </c>
      <c r="L433">
        <v>2</v>
      </c>
      <c r="M433" t="b">
        <v>0</v>
      </c>
      <c r="N433" t="s">
        <v>3685</v>
      </c>
      <c r="O433" s="30">
        <v>25</v>
      </c>
      <c r="P433" t="s">
        <v>5276</v>
      </c>
    </row>
    <row r="434" spans="1:16" x14ac:dyDescent="0.3">
      <c r="A434">
        <v>2074</v>
      </c>
      <c r="B434">
        <v>204</v>
      </c>
      <c r="C434" t="s">
        <v>2306</v>
      </c>
      <c r="D434" t="s">
        <v>18</v>
      </c>
      <c r="E434">
        <v>302</v>
      </c>
      <c r="F434">
        <v>101</v>
      </c>
      <c r="G434">
        <v>3</v>
      </c>
      <c r="H434">
        <v>825.18899999999996</v>
      </c>
      <c r="I434">
        <v>2475.567</v>
      </c>
      <c r="J434">
        <v>420.84640000000002</v>
      </c>
      <c r="K434">
        <v>2023</v>
      </c>
      <c r="L434">
        <v>7</v>
      </c>
      <c r="M434" t="b">
        <v>0</v>
      </c>
      <c r="N434" t="s">
        <v>3686</v>
      </c>
      <c r="O434" s="30">
        <v>17</v>
      </c>
      <c r="P434" t="s">
        <v>5273</v>
      </c>
    </row>
    <row r="435" spans="1:16" x14ac:dyDescent="0.3">
      <c r="A435">
        <v>2078</v>
      </c>
      <c r="B435">
        <v>204</v>
      </c>
      <c r="C435" t="s">
        <v>2310</v>
      </c>
      <c r="D435" t="s">
        <v>20</v>
      </c>
      <c r="E435">
        <v>304</v>
      </c>
      <c r="F435">
        <v>102</v>
      </c>
      <c r="G435">
        <v>5</v>
      </c>
      <c r="H435">
        <v>164.73400000000001</v>
      </c>
      <c r="I435">
        <v>823.67</v>
      </c>
      <c r="J435">
        <v>247.101</v>
      </c>
      <c r="K435">
        <v>2023</v>
      </c>
      <c r="L435">
        <v>4</v>
      </c>
      <c r="M435" t="b">
        <v>0</v>
      </c>
      <c r="N435" t="s">
        <v>3687</v>
      </c>
      <c r="O435" s="30">
        <v>30</v>
      </c>
      <c r="P435" t="s">
        <v>5272</v>
      </c>
    </row>
    <row r="436" spans="1:16" x14ac:dyDescent="0.3">
      <c r="A436">
        <v>2115</v>
      </c>
      <c r="B436">
        <v>204</v>
      </c>
      <c r="C436" t="s">
        <v>2347</v>
      </c>
      <c r="D436" t="s">
        <v>16</v>
      </c>
      <c r="E436">
        <v>305</v>
      </c>
      <c r="F436">
        <v>105</v>
      </c>
      <c r="G436">
        <v>6</v>
      </c>
      <c r="H436">
        <v>384.43099999999998</v>
      </c>
      <c r="I436">
        <v>2306.5859999999998</v>
      </c>
      <c r="J436">
        <v>345.98790000000002</v>
      </c>
      <c r="K436">
        <v>2023</v>
      </c>
      <c r="L436">
        <v>9</v>
      </c>
      <c r="M436" t="b">
        <v>0</v>
      </c>
      <c r="N436" t="s">
        <v>3688</v>
      </c>
      <c r="O436" s="30">
        <v>15</v>
      </c>
      <c r="P436" t="s">
        <v>5268</v>
      </c>
    </row>
    <row r="437" spans="1:16" x14ac:dyDescent="0.3">
      <c r="A437">
        <v>2121</v>
      </c>
      <c r="B437">
        <v>204</v>
      </c>
      <c r="C437" t="s">
        <v>2353</v>
      </c>
      <c r="D437" t="s">
        <v>18</v>
      </c>
      <c r="E437">
        <v>304</v>
      </c>
      <c r="F437">
        <v>105</v>
      </c>
      <c r="G437">
        <v>8</v>
      </c>
      <c r="H437">
        <v>495.87599999999998</v>
      </c>
      <c r="I437">
        <v>3967.0079999999998</v>
      </c>
      <c r="J437">
        <v>595.05119999999999</v>
      </c>
      <c r="K437">
        <v>2023</v>
      </c>
      <c r="L437">
        <v>4</v>
      </c>
      <c r="M437" t="b">
        <v>0</v>
      </c>
      <c r="N437" t="s">
        <v>3689</v>
      </c>
      <c r="O437" s="30">
        <v>15</v>
      </c>
      <c r="P437" t="s">
        <v>5272</v>
      </c>
    </row>
    <row r="438" spans="1:16" x14ac:dyDescent="0.3">
      <c r="A438">
        <v>2127</v>
      </c>
      <c r="B438">
        <v>204</v>
      </c>
      <c r="C438" t="s">
        <v>2359</v>
      </c>
      <c r="D438" t="s">
        <v>20</v>
      </c>
      <c r="E438">
        <v>303</v>
      </c>
      <c r="F438">
        <v>104</v>
      </c>
      <c r="G438">
        <v>2</v>
      </c>
      <c r="H438">
        <v>193.03700000000001</v>
      </c>
      <c r="I438">
        <v>386.07400000000001</v>
      </c>
      <c r="J438">
        <v>57.911099999999998</v>
      </c>
      <c r="K438">
        <v>2023</v>
      </c>
      <c r="L438">
        <v>10</v>
      </c>
      <c r="M438" t="b">
        <v>0</v>
      </c>
      <c r="N438" t="s">
        <v>3690</v>
      </c>
      <c r="O438" s="30">
        <v>15</v>
      </c>
      <c r="P438" t="s">
        <v>5275</v>
      </c>
    </row>
    <row r="439" spans="1:16" x14ac:dyDescent="0.3">
      <c r="A439">
        <v>2144</v>
      </c>
      <c r="B439">
        <v>204</v>
      </c>
      <c r="C439" t="s">
        <v>2376</v>
      </c>
      <c r="D439" t="s">
        <v>16</v>
      </c>
      <c r="E439">
        <v>302</v>
      </c>
      <c r="F439">
        <v>102</v>
      </c>
      <c r="G439">
        <v>6</v>
      </c>
      <c r="H439">
        <v>228.904</v>
      </c>
      <c r="I439">
        <v>1373.424</v>
      </c>
      <c r="J439">
        <v>412.02719999999999</v>
      </c>
      <c r="K439">
        <v>2023</v>
      </c>
      <c r="L439">
        <v>6</v>
      </c>
      <c r="M439" t="b">
        <v>0</v>
      </c>
      <c r="N439" t="s">
        <v>3691</v>
      </c>
      <c r="O439" s="30">
        <v>30</v>
      </c>
      <c r="P439" t="s">
        <v>5270</v>
      </c>
    </row>
    <row r="440" spans="1:16" x14ac:dyDescent="0.3">
      <c r="A440">
        <v>2146</v>
      </c>
      <c r="B440">
        <v>204</v>
      </c>
      <c r="C440" t="s">
        <v>2378</v>
      </c>
      <c r="D440" t="s">
        <v>16</v>
      </c>
      <c r="E440">
        <v>301</v>
      </c>
      <c r="F440">
        <v>103</v>
      </c>
      <c r="G440">
        <v>7</v>
      </c>
      <c r="H440">
        <v>213.18700000000001</v>
      </c>
      <c r="I440">
        <v>1492.309</v>
      </c>
      <c r="J440">
        <v>253.6925</v>
      </c>
      <c r="K440">
        <v>2023</v>
      </c>
      <c r="L440">
        <v>1</v>
      </c>
      <c r="M440" t="b">
        <v>0</v>
      </c>
      <c r="N440" t="s">
        <v>3692</v>
      </c>
      <c r="O440" s="30">
        <v>17</v>
      </c>
      <c r="P440" t="s">
        <v>5269</v>
      </c>
    </row>
    <row r="441" spans="1:16" x14ac:dyDescent="0.3">
      <c r="A441">
        <v>2174</v>
      </c>
      <c r="B441">
        <v>204</v>
      </c>
      <c r="C441" t="s">
        <v>2406</v>
      </c>
      <c r="D441" t="s">
        <v>20</v>
      </c>
      <c r="E441">
        <v>304</v>
      </c>
      <c r="F441">
        <v>103</v>
      </c>
      <c r="G441">
        <v>6</v>
      </c>
      <c r="H441">
        <v>708.41200000000003</v>
      </c>
      <c r="I441">
        <v>4250.4719999999998</v>
      </c>
      <c r="J441">
        <v>1275.1415999999999</v>
      </c>
      <c r="K441">
        <v>2023</v>
      </c>
      <c r="L441">
        <v>10</v>
      </c>
      <c r="M441" t="b">
        <v>0</v>
      </c>
      <c r="N441" t="s">
        <v>3693</v>
      </c>
      <c r="O441" s="30">
        <v>30</v>
      </c>
      <c r="P441" t="s">
        <v>5275</v>
      </c>
    </row>
    <row r="442" spans="1:16" x14ac:dyDescent="0.3">
      <c r="A442">
        <v>2185</v>
      </c>
      <c r="B442">
        <v>204</v>
      </c>
      <c r="C442" t="s">
        <v>2417</v>
      </c>
      <c r="D442" t="s">
        <v>28</v>
      </c>
      <c r="E442">
        <v>301</v>
      </c>
      <c r="F442">
        <v>104</v>
      </c>
      <c r="G442">
        <v>3</v>
      </c>
      <c r="H442">
        <v>682.12400000000002</v>
      </c>
      <c r="I442">
        <v>2046.3720000000001</v>
      </c>
      <c r="J442">
        <v>511.59300000000002</v>
      </c>
      <c r="K442">
        <v>2023</v>
      </c>
      <c r="L442">
        <v>6</v>
      </c>
      <c r="M442" t="b">
        <v>0</v>
      </c>
      <c r="N442" t="s">
        <v>3694</v>
      </c>
      <c r="O442" s="30">
        <v>25</v>
      </c>
      <c r="P442" t="s">
        <v>5270</v>
      </c>
    </row>
    <row r="443" spans="1:16" x14ac:dyDescent="0.3">
      <c r="A443">
        <v>2198</v>
      </c>
      <c r="B443">
        <v>204</v>
      </c>
      <c r="C443" t="s">
        <v>2430</v>
      </c>
      <c r="D443" t="s">
        <v>26</v>
      </c>
      <c r="E443">
        <v>305</v>
      </c>
      <c r="F443">
        <v>104</v>
      </c>
      <c r="G443">
        <v>5</v>
      </c>
      <c r="H443">
        <v>257.98200000000003</v>
      </c>
      <c r="I443">
        <v>1289.9100000000001</v>
      </c>
      <c r="J443">
        <v>386.97300000000001</v>
      </c>
      <c r="K443">
        <v>2023</v>
      </c>
      <c r="L443">
        <v>2</v>
      </c>
      <c r="M443" t="b">
        <v>0</v>
      </c>
      <c r="N443" t="s">
        <v>3695</v>
      </c>
      <c r="O443" s="30">
        <v>30</v>
      </c>
      <c r="P443" t="s">
        <v>5276</v>
      </c>
    </row>
    <row r="444" spans="1:16" x14ac:dyDescent="0.3">
      <c r="A444">
        <v>2199</v>
      </c>
      <c r="B444">
        <v>204</v>
      </c>
      <c r="C444" t="s">
        <v>2431</v>
      </c>
      <c r="D444" t="s">
        <v>16</v>
      </c>
      <c r="E444">
        <v>302</v>
      </c>
      <c r="F444">
        <v>101</v>
      </c>
      <c r="G444">
        <v>8</v>
      </c>
      <c r="H444">
        <v>366.69900000000001</v>
      </c>
      <c r="I444">
        <v>2933.5920000000001</v>
      </c>
      <c r="J444">
        <v>440.03879999999998</v>
      </c>
      <c r="K444">
        <v>2023</v>
      </c>
      <c r="L444">
        <v>11</v>
      </c>
      <c r="M444" t="b">
        <v>0</v>
      </c>
      <c r="N444" t="s">
        <v>3696</v>
      </c>
      <c r="O444" s="30">
        <v>15</v>
      </c>
      <c r="P444" t="s">
        <v>5271</v>
      </c>
    </row>
    <row r="445" spans="1:16" x14ac:dyDescent="0.3">
      <c r="A445">
        <v>2204</v>
      </c>
      <c r="B445">
        <v>204</v>
      </c>
      <c r="C445" t="s">
        <v>2436</v>
      </c>
      <c r="D445" t="s">
        <v>31</v>
      </c>
      <c r="E445">
        <v>301</v>
      </c>
      <c r="F445">
        <v>104</v>
      </c>
      <c r="G445">
        <v>1</v>
      </c>
      <c r="H445">
        <v>86.272999999999996</v>
      </c>
      <c r="I445">
        <v>86.272999999999996</v>
      </c>
      <c r="J445">
        <v>25.881900000000002</v>
      </c>
      <c r="K445">
        <v>2023</v>
      </c>
      <c r="L445">
        <v>8</v>
      </c>
      <c r="M445" t="b">
        <v>0</v>
      </c>
      <c r="N445" t="s">
        <v>3697</v>
      </c>
      <c r="O445" s="30">
        <v>30</v>
      </c>
      <c r="P445" t="s">
        <v>5266</v>
      </c>
    </row>
    <row r="446" spans="1:16" x14ac:dyDescent="0.3">
      <c r="A446">
        <v>2211</v>
      </c>
      <c r="B446">
        <v>204</v>
      </c>
      <c r="C446" t="s">
        <v>2443</v>
      </c>
      <c r="D446" t="s">
        <v>18</v>
      </c>
      <c r="E446">
        <v>301</v>
      </c>
      <c r="F446">
        <v>105</v>
      </c>
      <c r="G446">
        <v>1</v>
      </c>
      <c r="H446">
        <v>846.33100000000002</v>
      </c>
      <c r="I446">
        <v>846.33100000000002</v>
      </c>
      <c r="J446">
        <v>126.9496</v>
      </c>
      <c r="K446">
        <v>2023</v>
      </c>
      <c r="L446">
        <v>6</v>
      </c>
      <c r="M446" t="b">
        <v>0</v>
      </c>
      <c r="N446" t="s">
        <v>3698</v>
      </c>
      <c r="O446" s="30">
        <v>15</v>
      </c>
      <c r="P446" t="s">
        <v>5270</v>
      </c>
    </row>
    <row r="447" spans="1:16" x14ac:dyDescent="0.3">
      <c r="A447">
        <v>2222</v>
      </c>
      <c r="B447">
        <v>204</v>
      </c>
      <c r="C447" t="s">
        <v>2454</v>
      </c>
      <c r="D447" t="s">
        <v>22</v>
      </c>
      <c r="E447">
        <v>303</v>
      </c>
      <c r="F447">
        <v>104</v>
      </c>
      <c r="G447">
        <v>8</v>
      </c>
      <c r="H447">
        <v>202.244</v>
      </c>
      <c r="I447">
        <v>1617.952</v>
      </c>
      <c r="J447">
        <v>485.38560000000001</v>
      </c>
      <c r="K447">
        <v>2023</v>
      </c>
      <c r="L447">
        <v>10</v>
      </c>
      <c r="M447" t="b">
        <v>0</v>
      </c>
      <c r="N447" t="s">
        <v>3699</v>
      </c>
      <c r="O447" s="30">
        <v>30</v>
      </c>
      <c r="P447" t="s">
        <v>5275</v>
      </c>
    </row>
    <row r="448" spans="1:16" x14ac:dyDescent="0.3">
      <c r="A448">
        <v>2232</v>
      </c>
      <c r="B448">
        <v>204</v>
      </c>
      <c r="C448" t="s">
        <v>2464</v>
      </c>
      <c r="D448" t="s">
        <v>22</v>
      </c>
      <c r="E448">
        <v>304</v>
      </c>
      <c r="F448">
        <v>102</v>
      </c>
      <c r="G448">
        <v>4</v>
      </c>
      <c r="H448">
        <v>157.821</v>
      </c>
      <c r="I448">
        <v>631.28399999999999</v>
      </c>
      <c r="J448">
        <v>132.56960000000001</v>
      </c>
      <c r="K448">
        <v>2023</v>
      </c>
      <c r="L448">
        <v>7</v>
      </c>
      <c r="M448" t="b">
        <v>0</v>
      </c>
      <c r="N448" t="s">
        <v>3700</v>
      </c>
      <c r="O448" s="30">
        <v>21</v>
      </c>
      <c r="P448" t="s">
        <v>5273</v>
      </c>
    </row>
    <row r="449" spans="1:16" x14ac:dyDescent="0.3">
      <c r="A449">
        <v>2241</v>
      </c>
      <c r="B449">
        <v>204</v>
      </c>
      <c r="C449" t="s">
        <v>2473</v>
      </c>
      <c r="D449" t="s">
        <v>22</v>
      </c>
      <c r="E449">
        <v>301</v>
      </c>
      <c r="F449">
        <v>101</v>
      </c>
      <c r="G449">
        <v>8</v>
      </c>
      <c r="H449">
        <v>690.95899999999995</v>
      </c>
      <c r="I449">
        <v>5527.6719999999996</v>
      </c>
      <c r="J449">
        <v>829.1508</v>
      </c>
      <c r="K449">
        <v>2023</v>
      </c>
      <c r="L449">
        <v>4</v>
      </c>
      <c r="M449" t="b">
        <v>0</v>
      </c>
      <c r="N449" t="s">
        <v>3701</v>
      </c>
      <c r="O449" s="30">
        <v>15</v>
      </c>
      <c r="P449" t="s">
        <v>5272</v>
      </c>
    </row>
    <row r="450" spans="1:16" x14ac:dyDescent="0.3">
      <c r="A450">
        <v>2245</v>
      </c>
      <c r="B450">
        <v>204</v>
      </c>
      <c r="C450" t="s">
        <v>2477</v>
      </c>
      <c r="D450" t="s">
        <v>31</v>
      </c>
      <c r="E450">
        <v>304</v>
      </c>
      <c r="F450">
        <v>101</v>
      </c>
      <c r="G450">
        <v>6</v>
      </c>
      <c r="H450">
        <v>493.48899999999998</v>
      </c>
      <c r="I450">
        <v>2960.9340000000002</v>
      </c>
      <c r="J450">
        <v>740.23350000000005</v>
      </c>
      <c r="K450">
        <v>2023</v>
      </c>
      <c r="L450">
        <v>12</v>
      </c>
      <c r="M450" t="b">
        <v>0</v>
      </c>
      <c r="N450" t="s">
        <v>3702</v>
      </c>
      <c r="O450" s="30">
        <v>25</v>
      </c>
      <c r="P450" t="s">
        <v>5274</v>
      </c>
    </row>
    <row r="451" spans="1:16" x14ac:dyDescent="0.3">
      <c r="A451">
        <v>2265</v>
      </c>
      <c r="B451">
        <v>204</v>
      </c>
      <c r="C451" t="s">
        <v>2497</v>
      </c>
      <c r="D451" t="s">
        <v>26</v>
      </c>
      <c r="E451">
        <v>301</v>
      </c>
      <c r="F451">
        <v>104</v>
      </c>
      <c r="G451">
        <v>7</v>
      </c>
      <c r="H451">
        <v>316.72699999999998</v>
      </c>
      <c r="I451">
        <v>2217.0889999999999</v>
      </c>
      <c r="J451">
        <v>332.5634</v>
      </c>
      <c r="K451">
        <v>2023</v>
      </c>
      <c r="L451">
        <v>2</v>
      </c>
      <c r="M451" t="b">
        <v>0</v>
      </c>
      <c r="N451" t="s">
        <v>3703</v>
      </c>
      <c r="O451" s="30">
        <v>15</v>
      </c>
      <c r="P451" t="s">
        <v>5276</v>
      </c>
    </row>
    <row r="452" spans="1:16" x14ac:dyDescent="0.3">
      <c r="A452">
        <v>2270</v>
      </c>
      <c r="B452">
        <v>204</v>
      </c>
      <c r="C452" t="s">
        <v>2502</v>
      </c>
      <c r="D452" t="s">
        <v>26</v>
      </c>
      <c r="E452">
        <v>304</v>
      </c>
      <c r="F452">
        <v>101</v>
      </c>
      <c r="G452">
        <v>1</v>
      </c>
      <c r="H452">
        <v>590.73599999999999</v>
      </c>
      <c r="I452">
        <v>590.73599999999999</v>
      </c>
      <c r="J452">
        <v>177.2208</v>
      </c>
      <c r="K452">
        <v>2023</v>
      </c>
      <c r="L452">
        <v>11</v>
      </c>
      <c r="M452" t="b">
        <v>0</v>
      </c>
      <c r="N452" t="s">
        <v>3704</v>
      </c>
      <c r="O452" s="30">
        <v>30</v>
      </c>
      <c r="P452" t="s">
        <v>5271</v>
      </c>
    </row>
    <row r="453" spans="1:16" x14ac:dyDescent="0.3">
      <c r="A453">
        <v>2279</v>
      </c>
      <c r="B453">
        <v>204</v>
      </c>
      <c r="C453" t="s">
        <v>2511</v>
      </c>
      <c r="D453" t="s">
        <v>26</v>
      </c>
      <c r="E453">
        <v>302</v>
      </c>
      <c r="F453">
        <v>105</v>
      </c>
      <c r="G453">
        <v>9</v>
      </c>
      <c r="H453">
        <v>807.05399999999997</v>
      </c>
      <c r="I453">
        <v>7263.4859999999999</v>
      </c>
      <c r="J453">
        <v>1380.0623000000001</v>
      </c>
      <c r="K453">
        <v>2023</v>
      </c>
      <c r="L453">
        <v>6</v>
      </c>
      <c r="M453" t="b">
        <v>0</v>
      </c>
      <c r="N453" t="s">
        <v>3705</v>
      </c>
      <c r="O453" s="30">
        <v>19</v>
      </c>
      <c r="P453" t="s">
        <v>5270</v>
      </c>
    </row>
    <row r="454" spans="1:16" x14ac:dyDescent="0.3">
      <c r="A454">
        <v>2285</v>
      </c>
      <c r="B454">
        <v>204</v>
      </c>
      <c r="C454" t="s">
        <v>2517</v>
      </c>
      <c r="D454" t="s">
        <v>26</v>
      </c>
      <c r="E454">
        <v>301</v>
      </c>
      <c r="F454">
        <v>105</v>
      </c>
      <c r="G454">
        <v>3</v>
      </c>
      <c r="H454">
        <v>589.24800000000005</v>
      </c>
      <c r="I454">
        <v>1767.7439999999999</v>
      </c>
      <c r="J454">
        <v>335.87139999999999</v>
      </c>
      <c r="K454">
        <v>2023</v>
      </c>
      <c r="L454">
        <v>12</v>
      </c>
      <c r="M454" t="b">
        <v>0</v>
      </c>
      <c r="N454" t="s">
        <v>3706</v>
      </c>
      <c r="O454" s="30">
        <v>19</v>
      </c>
      <c r="P454" t="s">
        <v>5274</v>
      </c>
    </row>
    <row r="455" spans="1:16" x14ac:dyDescent="0.3">
      <c r="A455">
        <v>2289</v>
      </c>
      <c r="B455">
        <v>204</v>
      </c>
      <c r="C455" t="s">
        <v>2521</v>
      </c>
      <c r="D455" t="s">
        <v>18</v>
      </c>
      <c r="E455">
        <v>305</v>
      </c>
      <c r="F455">
        <v>103</v>
      </c>
      <c r="G455">
        <v>6</v>
      </c>
      <c r="H455">
        <v>919.21199999999999</v>
      </c>
      <c r="I455">
        <v>5515.2719999999999</v>
      </c>
      <c r="J455">
        <v>827.29079999999999</v>
      </c>
      <c r="K455">
        <v>2023</v>
      </c>
      <c r="L455">
        <v>12</v>
      </c>
      <c r="M455" t="b">
        <v>0</v>
      </c>
      <c r="N455" t="s">
        <v>3707</v>
      </c>
      <c r="O455" s="30">
        <v>15</v>
      </c>
      <c r="P455" t="s">
        <v>5274</v>
      </c>
    </row>
    <row r="456" spans="1:16" x14ac:dyDescent="0.3">
      <c r="A456">
        <v>2298</v>
      </c>
      <c r="B456">
        <v>204</v>
      </c>
      <c r="C456" t="s">
        <v>2530</v>
      </c>
      <c r="D456" t="s">
        <v>22</v>
      </c>
      <c r="E456">
        <v>302</v>
      </c>
      <c r="F456">
        <v>102</v>
      </c>
      <c r="G456">
        <v>9</v>
      </c>
      <c r="H456">
        <v>689.81200000000001</v>
      </c>
      <c r="I456">
        <v>6208.308</v>
      </c>
      <c r="J456">
        <v>1303.7447</v>
      </c>
      <c r="K456">
        <v>2023</v>
      </c>
      <c r="L456">
        <v>7</v>
      </c>
      <c r="M456" t="b">
        <v>0</v>
      </c>
      <c r="N456" t="s">
        <v>3708</v>
      </c>
      <c r="O456" s="30">
        <v>21</v>
      </c>
      <c r="P456" t="s">
        <v>5273</v>
      </c>
    </row>
    <row r="457" spans="1:16" x14ac:dyDescent="0.3">
      <c r="A457">
        <v>2311</v>
      </c>
      <c r="B457">
        <v>204</v>
      </c>
      <c r="C457" t="s">
        <v>2543</v>
      </c>
      <c r="D457" t="s">
        <v>22</v>
      </c>
      <c r="E457">
        <v>304</v>
      </c>
      <c r="F457">
        <v>104</v>
      </c>
      <c r="G457">
        <v>10</v>
      </c>
      <c r="H457">
        <v>872.495</v>
      </c>
      <c r="I457">
        <v>8724.9500000000007</v>
      </c>
      <c r="J457">
        <v>2181.2375000000002</v>
      </c>
      <c r="K457">
        <v>2023</v>
      </c>
      <c r="L457">
        <v>5</v>
      </c>
      <c r="M457" t="b">
        <v>0</v>
      </c>
      <c r="N457" t="s">
        <v>3709</v>
      </c>
      <c r="O457" s="30">
        <v>25</v>
      </c>
      <c r="P457" t="s">
        <v>5267</v>
      </c>
    </row>
    <row r="458" spans="1:16" x14ac:dyDescent="0.3">
      <c r="A458">
        <v>2325</v>
      </c>
      <c r="B458">
        <v>204</v>
      </c>
      <c r="C458" t="s">
        <v>2557</v>
      </c>
      <c r="D458" t="s">
        <v>16</v>
      </c>
      <c r="E458">
        <v>304</v>
      </c>
      <c r="F458">
        <v>102</v>
      </c>
      <c r="G458">
        <v>3</v>
      </c>
      <c r="H458">
        <v>829.77700000000004</v>
      </c>
      <c r="I458">
        <v>2489.3310000000001</v>
      </c>
      <c r="J458">
        <v>373.39960000000002</v>
      </c>
      <c r="K458">
        <v>2023</v>
      </c>
      <c r="L458">
        <v>10</v>
      </c>
      <c r="M458" t="b">
        <v>0</v>
      </c>
      <c r="N458" t="s">
        <v>3710</v>
      </c>
      <c r="O458" s="30">
        <v>15</v>
      </c>
      <c r="P458" t="s">
        <v>5275</v>
      </c>
    </row>
    <row r="459" spans="1:16" x14ac:dyDescent="0.3">
      <c r="A459">
        <v>2330</v>
      </c>
      <c r="B459">
        <v>204</v>
      </c>
      <c r="C459" t="s">
        <v>2562</v>
      </c>
      <c r="D459" t="s">
        <v>20</v>
      </c>
      <c r="E459">
        <v>305</v>
      </c>
      <c r="F459">
        <v>103</v>
      </c>
      <c r="G459">
        <v>3</v>
      </c>
      <c r="H459">
        <v>331.57600000000002</v>
      </c>
      <c r="I459">
        <v>994.72799999999995</v>
      </c>
      <c r="J459">
        <v>298.41840000000002</v>
      </c>
      <c r="K459">
        <v>2023</v>
      </c>
      <c r="L459">
        <v>1</v>
      </c>
      <c r="M459" t="b">
        <v>0</v>
      </c>
      <c r="N459" t="s">
        <v>3711</v>
      </c>
      <c r="O459" s="30">
        <v>30</v>
      </c>
      <c r="P459" t="s">
        <v>5269</v>
      </c>
    </row>
    <row r="460" spans="1:16" x14ac:dyDescent="0.3">
      <c r="A460">
        <v>2331</v>
      </c>
      <c r="B460">
        <v>204</v>
      </c>
      <c r="C460" t="s">
        <v>2563</v>
      </c>
      <c r="D460" t="s">
        <v>26</v>
      </c>
      <c r="E460">
        <v>305</v>
      </c>
      <c r="F460">
        <v>105</v>
      </c>
      <c r="G460">
        <v>9</v>
      </c>
      <c r="H460">
        <v>206.274</v>
      </c>
      <c r="I460">
        <v>1856.4659999999999</v>
      </c>
      <c r="J460">
        <v>278.4699</v>
      </c>
      <c r="K460">
        <v>2023</v>
      </c>
      <c r="L460">
        <v>12</v>
      </c>
      <c r="M460" t="b">
        <v>0</v>
      </c>
      <c r="N460" t="s">
        <v>3712</v>
      </c>
      <c r="O460" s="30">
        <v>15</v>
      </c>
      <c r="P460" t="s">
        <v>5274</v>
      </c>
    </row>
    <row r="461" spans="1:16" x14ac:dyDescent="0.3">
      <c r="A461">
        <v>2354</v>
      </c>
      <c r="B461">
        <v>204</v>
      </c>
      <c r="C461" t="s">
        <v>2586</v>
      </c>
      <c r="D461" t="s">
        <v>16</v>
      </c>
      <c r="E461">
        <v>305</v>
      </c>
      <c r="F461">
        <v>104</v>
      </c>
      <c r="G461">
        <v>6</v>
      </c>
      <c r="H461">
        <v>466.178</v>
      </c>
      <c r="I461">
        <v>2797.0680000000002</v>
      </c>
      <c r="J461">
        <v>839.12040000000002</v>
      </c>
      <c r="K461">
        <v>2023</v>
      </c>
      <c r="L461">
        <v>7</v>
      </c>
      <c r="M461" t="b">
        <v>0</v>
      </c>
      <c r="N461" t="s">
        <v>3713</v>
      </c>
      <c r="O461" s="30">
        <v>30</v>
      </c>
      <c r="P461" t="s">
        <v>5273</v>
      </c>
    </row>
    <row r="462" spans="1:16" x14ac:dyDescent="0.3">
      <c r="A462">
        <v>2389</v>
      </c>
      <c r="B462">
        <v>204</v>
      </c>
      <c r="C462" t="s">
        <v>2621</v>
      </c>
      <c r="D462" t="s">
        <v>20</v>
      </c>
      <c r="E462">
        <v>305</v>
      </c>
      <c r="F462">
        <v>105</v>
      </c>
      <c r="G462">
        <v>10</v>
      </c>
      <c r="H462">
        <v>573.06600000000003</v>
      </c>
      <c r="I462">
        <v>5730.66</v>
      </c>
      <c r="J462">
        <v>1432.665</v>
      </c>
      <c r="K462">
        <v>2023</v>
      </c>
      <c r="L462">
        <v>5</v>
      </c>
      <c r="M462" t="b">
        <v>0</v>
      </c>
      <c r="N462" t="s">
        <v>3714</v>
      </c>
      <c r="O462" s="30">
        <v>25</v>
      </c>
      <c r="P462" t="s">
        <v>5267</v>
      </c>
    </row>
    <row r="463" spans="1:16" x14ac:dyDescent="0.3">
      <c r="A463">
        <v>2402</v>
      </c>
      <c r="B463">
        <v>204</v>
      </c>
      <c r="C463" t="s">
        <v>2634</v>
      </c>
      <c r="D463" t="s">
        <v>26</v>
      </c>
      <c r="E463">
        <v>301</v>
      </c>
      <c r="F463">
        <v>101</v>
      </c>
      <c r="G463">
        <v>6</v>
      </c>
      <c r="H463">
        <v>888.02599999999995</v>
      </c>
      <c r="I463">
        <v>5328.1559999999999</v>
      </c>
      <c r="J463">
        <v>1598.4467999999999</v>
      </c>
      <c r="K463">
        <v>2023</v>
      </c>
      <c r="L463">
        <v>6</v>
      </c>
      <c r="M463" t="b">
        <v>0</v>
      </c>
      <c r="N463" t="s">
        <v>3715</v>
      </c>
      <c r="O463" s="30">
        <v>30</v>
      </c>
      <c r="P463" t="s">
        <v>5270</v>
      </c>
    </row>
    <row r="464" spans="1:16" x14ac:dyDescent="0.3">
      <c r="A464">
        <v>2416</v>
      </c>
      <c r="B464">
        <v>204</v>
      </c>
      <c r="C464" t="s">
        <v>2648</v>
      </c>
      <c r="D464" t="s">
        <v>20</v>
      </c>
      <c r="E464">
        <v>303</v>
      </c>
      <c r="F464">
        <v>105</v>
      </c>
      <c r="G464">
        <v>10</v>
      </c>
      <c r="H464">
        <v>259.904</v>
      </c>
      <c r="I464">
        <v>2599.04</v>
      </c>
      <c r="J464">
        <v>441.83679999999998</v>
      </c>
      <c r="K464">
        <v>2023</v>
      </c>
      <c r="L464">
        <v>1</v>
      </c>
      <c r="M464" t="b">
        <v>0</v>
      </c>
      <c r="N464" t="s">
        <v>3716</v>
      </c>
      <c r="O464" s="30">
        <v>17</v>
      </c>
      <c r="P464" t="s">
        <v>5269</v>
      </c>
    </row>
    <row r="465" spans="1:16" x14ac:dyDescent="0.3">
      <c r="A465">
        <v>2422</v>
      </c>
      <c r="B465">
        <v>204</v>
      </c>
      <c r="C465" t="s">
        <v>2654</v>
      </c>
      <c r="D465" t="s">
        <v>18</v>
      </c>
      <c r="E465">
        <v>301</v>
      </c>
      <c r="F465">
        <v>105</v>
      </c>
      <c r="G465">
        <v>5</v>
      </c>
      <c r="H465">
        <v>131.40899999999999</v>
      </c>
      <c r="I465">
        <v>657.04499999999996</v>
      </c>
      <c r="J465">
        <v>111.69759999999999</v>
      </c>
      <c r="K465">
        <v>2023</v>
      </c>
      <c r="L465">
        <v>5</v>
      </c>
      <c r="M465" t="b">
        <v>0</v>
      </c>
      <c r="N465" t="s">
        <v>3717</v>
      </c>
      <c r="O465" s="30">
        <v>17</v>
      </c>
      <c r="P465" t="s">
        <v>5267</v>
      </c>
    </row>
    <row r="466" spans="1:16" x14ac:dyDescent="0.3">
      <c r="A466">
        <v>2485</v>
      </c>
      <c r="B466">
        <v>204</v>
      </c>
      <c r="C466" t="s">
        <v>2717</v>
      </c>
      <c r="D466" t="s">
        <v>31</v>
      </c>
      <c r="E466">
        <v>303</v>
      </c>
      <c r="F466">
        <v>103</v>
      </c>
      <c r="G466">
        <v>3</v>
      </c>
      <c r="H466">
        <v>308.17099999999999</v>
      </c>
      <c r="I466">
        <v>924.51300000000003</v>
      </c>
      <c r="J466">
        <v>231.12819999999999</v>
      </c>
      <c r="K466">
        <v>2023</v>
      </c>
      <c r="L466">
        <v>5</v>
      </c>
      <c r="M466" t="b">
        <v>0</v>
      </c>
      <c r="N466" t="s">
        <v>3718</v>
      </c>
      <c r="O466" s="30">
        <v>25</v>
      </c>
      <c r="P466" t="s">
        <v>5267</v>
      </c>
    </row>
    <row r="467" spans="1:16" x14ac:dyDescent="0.3">
      <c r="A467">
        <v>2490</v>
      </c>
      <c r="B467">
        <v>204</v>
      </c>
      <c r="C467" t="s">
        <v>2722</v>
      </c>
      <c r="D467" t="s">
        <v>31</v>
      </c>
      <c r="E467">
        <v>303</v>
      </c>
      <c r="F467">
        <v>103</v>
      </c>
      <c r="G467">
        <v>10</v>
      </c>
      <c r="H467">
        <v>631.31500000000005</v>
      </c>
      <c r="I467">
        <v>6313.15</v>
      </c>
      <c r="J467">
        <v>1325.7615000000001</v>
      </c>
      <c r="K467">
        <v>2023</v>
      </c>
      <c r="L467">
        <v>9</v>
      </c>
      <c r="M467" t="b">
        <v>0</v>
      </c>
      <c r="N467" t="s">
        <v>3719</v>
      </c>
      <c r="O467" s="30">
        <v>21</v>
      </c>
      <c r="P467" t="s">
        <v>5268</v>
      </c>
    </row>
    <row r="468" spans="1:16" x14ac:dyDescent="0.3">
      <c r="A468">
        <v>2494</v>
      </c>
      <c r="B468">
        <v>204</v>
      </c>
      <c r="C468" t="s">
        <v>2726</v>
      </c>
      <c r="D468" t="s">
        <v>20</v>
      </c>
      <c r="E468">
        <v>303</v>
      </c>
      <c r="F468">
        <v>104</v>
      </c>
      <c r="G468">
        <v>5</v>
      </c>
      <c r="H468">
        <v>352.12900000000002</v>
      </c>
      <c r="I468">
        <v>1760.645</v>
      </c>
      <c r="J468">
        <v>299.30959999999999</v>
      </c>
      <c r="K468">
        <v>2023</v>
      </c>
      <c r="L468">
        <v>8</v>
      </c>
      <c r="M468" t="b">
        <v>0</v>
      </c>
      <c r="N468" t="s">
        <v>3720</v>
      </c>
      <c r="O468" s="30">
        <v>17</v>
      </c>
      <c r="P468" t="s">
        <v>5266</v>
      </c>
    </row>
    <row r="469" spans="1:16" x14ac:dyDescent="0.3">
      <c r="A469">
        <v>2506</v>
      </c>
      <c r="B469">
        <v>204</v>
      </c>
      <c r="C469" t="s">
        <v>2738</v>
      </c>
      <c r="D469" t="s">
        <v>26</v>
      </c>
      <c r="E469">
        <v>303</v>
      </c>
      <c r="F469">
        <v>104</v>
      </c>
      <c r="G469">
        <v>10</v>
      </c>
      <c r="H469">
        <v>428.88499999999999</v>
      </c>
      <c r="I469">
        <v>4288.8500000000004</v>
      </c>
      <c r="J469">
        <v>729.10450000000003</v>
      </c>
      <c r="K469">
        <v>2023</v>
      </c>
      <c r="L469">
        <v>10</v>
      </c>
      <c r="M469" t="b">
        <v>0</v>
      </c>
      <c r="N469" t="s">
        <v>3721</v>
      </c>
      <c r="O469" s="30">
        <v>17</v>
      </c>
      <c r="P469" t="s">
        <v>5275</v>
      </c>
    </row>
    <row r="470" spans="1:16" x14ac:dyDescent="0.3">
      <c r="A470">
        <v>2511</v>
      </c>
      <c r="B470">
        <v>204</v>
      </c>
      <c r="C470" t="s">
        <v>2743</v>
      </c>
      <c r="D470" t="s">
        <v>26</v>
      </c>
      <c r="E470">
        <v>303</v>
      </c>
      <c r="F470">
        <v>103</v>
      </c>
      <c r="G470">
        <v>10</v>
      </c>
      <c r="H470">
        <v>316.23099999999999</v>
      </c>
      <c r="I470">
        <v>3162.31</v>
      </c>
      <c r="J470">
        <v>474.34649999999999</v>
      </c>
      <c r="K470">
        <v>2023</v>
      </c>
      <c r="L470">
        <v>12</v>
      </c>
      <c r="M470" t="b">
        <v>0</v>
      </c>
      <c r="N470" t="s">
        <v>3722</v>
      </c>
      <c r="O470" s="30">
        <v>15</v>
      </c>
      <c r="P470" t="s">
        <v>5274</v>
      </c>
    </row>
    <row r="471" spans="1:16" x14ac:dyDescent="0.3">
      <c r="A471">
        <v>2523</v>
      </c>
      <c r="B471">
        <v>204</v>
      </c>
      <c r="C471" t="s">
        <v>2755</v>
      </c>
      <c r="D471" t="s">
        <v>18</v>
      </c>
      <c r="E471">
        <v>302</v>
      </c>
      <c r="F471">
        <v>105</v>
      </c>
      <c r="G471">
        <v>5</v>
      </c>
      <c r="H471">
        <v>708.25699999999995</v>
      </c>
      <c r="I471">
        <v>3541.2849999999999</v>
      </c>
      <c r="J471">
        <v>531.19280000000003</v>
      </c>
      <c r="K471">
        <v>2023</v>
      </c>
      <c r="L471">
        <v>12</v>
      </c>
      <c r="M471" t="b">
        <v>0</v>
      </c>
      <c r="N471" t="s">
        <v>3723</v>
      </c>
      <c r="O471" s="30">
        <v>15</v>
      </c>
      <c r="P471" t="s">
        <v>5274</v>
      </c>
    </row>
    <row r="472" spans="1:16" x14ac:dyDescent="0.3">
      <c r="A472">
        <v>2528</v>
      </c>
      <c r="B472">
        <v>204</v>
      </c>
      <c r="C472" t="s">
        <v>2760</v>
      </c>
      <c r="D472" t="s">
        <v>16</v>
      </c>
      <c r="E472">
        <v>305</v>
      </c>
      <c r="F472">
        <v>104</v>
      </c>
      <c r="G472">
        <v>2</v>
      </c>
      <c r="H472">
        <v>906.71900000000005</v>
      </c>
      <c r="I472">
        <v>1813.4380000000001</v>
      </c>
      <c r="J472">
        <v>544.03139999999996</v>
      </c>
      <c r="K472">
        <v>2023</v>
      </c>
      <c r="L472">
        <v>7</v>
      </c>
      <c r="M472" t="b">
        <v>0</v>
      </c>
      <c r="N472" t="s">
        <v>3724</v>
      </c>
      <c r="O472" s="30">
        <v>30</v>
      </c>
      <c r="P472" t="s">
        <v>5273</v>
      </c>
    </row>
    <row r="473" spans="1:16" x14ac:dyDescent="0.3">
      <c r="A473">
        <v>2540</v>
      </c>
      <c r="B473">
        <v>204</v>
      </c>
      <c r="C473" t="s">
        <v>2772</v>
      </c>
      <c r="D473" t="s">
        <v>18</v>
      </c>
      <c r="E473">
        <v>305</v>
      </c>
      <c r="F473">
        <v>104</v>
      </c>
      <c r="G473">
        <v>1</v>
      </c>
      <c r="H473">
        <v>867.47299999999996</v>
      </c>
      <c r="I473">
        <v>867.47299999999996</v>
      </c>
      <c r="J473">
        <v>260.24189999999999</v>
      </c>
      <c r="K473">
        <v>2023</v>
      </c>
      <c r="L473">
        <v>12</v>
      </c>
      <c r="M473" t="b">
        <v>0</v>
      </c>
      <c r="N473" t="s">
        <v>3725</v>
      </c>
      <c r="O473" s="30">
        <v>30</v>
      </c>
      <c r="P473" t="s">
        <v>5274</v>
      </c>
    </row>
    <row r="474" spans="1:16" x14ac:dyDescent="0.3">
      <c r="A474">
        <v>2553</v>
      </c>
      <c r="B474">
        <v>204</v>
      </c>
      <c r="C474" t="s">
        <v>2785</v>
      </c>
      <c r="D474" t="s">
        <v>20</v>
      </c>
      <c r="E474">
        <v>301</v>
      </c>
      <c r="F474">
        <v>103</v>
      </c>
      <c r="G474">
        <v>2</v>
      </c>
      <c r="H474">
        <v>250.41800000000001</v>
      </c>
      <c r="I474">
        <v>500.83600000000001</v>
      </c>
      <c r="J474">
        <v>75.125399999999999</v>
      </c>
      <c r="K474">
        <v>2023</v>
      </c>
      <c r="L474">
        <v>1</v>
      </c>
      <c r="M474" t="b">
        <v>0</v>
      </c>
      <c r="N474" t="s">
        <v>3726</v>
      </c>
      <c r="O474" s="30">
        <v>15</v>
      </c>
      <c r="P474" t="s">
        <v>5269</v>
      </c>
    </row>
    <row r="475" spans="1:16" x14ac:dyDescent="0.3">
      <c r="A475">
        <v>2565</v>
      </c>
      <c r="B475">
        <v>204</v>
      </c>
      <c r="C475" t="s">
        <v>2797</v>
      </c>
      <c r="D475" t="s">
        <v>20</v>
      </c>
      <c r="E475">
        <v>303</v>
      </c>
      <c r="F475">
        <v>103</v>
      </c>
      <c r="G475">
        <v>3</v>
      </c>
      <c r="H475">
        <v>91.108999999999995</v>
      </c>
      <c r="I475">
        <v>273.327</v>
      </c>
      <c r="J475">
        <v>40.999000000000002</v>
      </c>
      <c r="K475">
        <v>2023</v>
      </c>
      <c r="L475">
        <v>8</v>
      </c>
      <c r="M475" t="b">
        <v>0</v>
      </c>
      <c r="N475" t="s">
        <v>3727</v>
      </c>
      <c r="O475" s="30">
        <v>15</v>
      </c>
      <c r="P475" t="s">
        <v>5266</v>
      </c>
    </row>
    <row r="476" spans="1:16" x14ac:dyDescent="0.3">
      <c r="A476">
        <v>2568</v>
      </c>
      <c r="B476">
        <v>204</v>
      </c>
      <c r="C476" t="s">
        <v>2800</v>
      </c>
      <c r="D476" t="s">
        <v>31</v>
      </c>
      <c r="E476">
        <v>304</v>
      </c>
      <c r="F476">
        <v>102</v>
      </c>
      <c r="G476">
        <v>6</v>
      </c>
      <c r="H476">
        <v>874.54100000000005</v>
      </c>
      <c r="I476">
        <v>5247.2460000000001</v>
      </c>
      <c r="J476">
        <v>1101.9217000000001</v>
      </c>
      <c r="K476">
        <v>2023</v>
      </c>
      <c r="L476">
        <v>5</v>
      </c>
      <c r="M476" t="b">
        <v>0</v>
      </c>
      <c r="N476" t="s">
        <v>3728</v>
      </c>
      <c r="O476" s="30">
        <v>21</v>
      </c>
      <c r="P476" t="s">
        <v>5267</v>
      </c>
    </row>
    <row r="477" spans="1:16" x14ac:dyDescent="0.3">
      <c r="A477">
        <v>2577</v>
      </c>
      <c r="B477">
        <v>204</v>
      </c>
      <c r="C477" t="s">
        <v>2809</v>
      </c>
      <c r="D477" t="s">
        <v>16</v>
      </c>
      <c r="E477">
        <v>304</v>
      </c>
      <c r="F477">
        <v>103</v>
      </c>
      <c r="G477">
        <v>5</v>
      </c>
      <c r="H477">
        <v>84.412999999999997</v>
      </c>
      <c r="I477">
        <v>422.065</v>
      </c>
      <c r="J477">
        <v>63.309800000000003</v>
      </c>
      <c r="K477">
        <v>2023</v>
      </c>
      <c r="L477">
        <v>10</v>
      </c>
      <c r="M477" t="b">
        <v>0</v>
      </c>
      <c r="N477" t="s">
        <v>3729</v>
      </c>
      <c r="O477" s="30">
        <v>15</v>
      </c>
      <c r="P477" t="s">
        <v>5275</v>
      </c>
    </row>
    <row r="478" spans="1:16" x14ac:dyDescent="0.3">
      <c r="A478">
        <v>2579</v>
      </c>
      <c r="B478">
        <v>204</v>
      </c>
      <c r="C478" t="s">
        <v>2811</v>
      </c>
      <c r="D478" t="s">
        <v>28</v>
      </c>
      <c r="E478">
        <v>305</v>
      </c>
      <c r="F478">
        <v>104</v>
      </c>
      <c r="G478">
        <v>2</v>
      </c>
      <c r="H478">
        <v>841.99099999999999</v>
      </c>
      <c r="I478">
        <v>1683.982</v>
      </c>
      <c r="J478">
        <v>319.95659999999998</v>
      </c>
      <c r="K478">
        <v>2023</v>
      </c>
      <c r="L478">
        <v>11</v>
      </c>
      <c r="M478" t="b">
        <v>0</v>
      </c>
      <c r="N478" t="s">
        <v>3730</v>
      </c>
      <c r="O478" s="30">
        <v>19</v>
      </c>
      <c r="P478" t="s">
        <v>5271</v>
      </c>
    </row>
    <row r="479" spans="1:16" x14ac:dyDescent="0.3">
      <c r="A479">
        <v>2586</v>
      </c>
      <c r="B479">
        <v>204</v>
      </c>
      <c r="C479" t="s">
        <v>2818</v>
      </c>
      <c r="D479" t="s">
        <v>28</v>
      </c>
      <c r="E479">
        <v>305</v>
      </c>
      <c r="F479">
        <v>101</v>
      </c>
      <c r="G479">
        <v>3</v>
      </c>
      <c r="H479">
        <v>604.43799999999999</v>
      </c>
      <c r="I479">
        <v>1813.3140000000001</v>
      </c>
      <c r="J479">
        <v>380.79590000000002</v>
      </c>
      <c r="K479">
        <v>2023</v>
      </c>
      <c r="L479">
        <v>6</v>
      </c>
      <c r="M479" t="b">
        <v>0</v>
      </c>
      <c r="N479" t="s">
        <v>3731</v>
      </c>
      <c r="O479" s="30">
        <v>21</v>
      </c>
      <c r="P479" t="s">
        <v>5270</v>
      </c>
    </row>
    <row r="480" spans="1:16" x14ac:dyDescent="0.3">
      <c r="A480">
        <v>2587</v>
      </c>
      <c r="B480">
        <v>204</v>
      </c>
      <c r="C480" t="s">
        <v>2819</v>
      </c>
      <c r="D480" t="s">
        <v>31</v>
      </c>
      <c r="E480">
        <v>302</v>
      </c>
      <c r="F480">
        <v>105</v>
      </c>
      <c r="G480">
        <v>2</v>
      </c>
      <c r="H480">
        <v>172.11199999999999</v>
      </c>
      <c r="I480">
        <v>344.22399999999999</v>
      </c>
      <c r="J480">
        <v>86.055999999999997</v>
      </c>
      <c r="K480">
        <v>2023</v>
      </c>
      <c r="L480">
        <v>12</v>
      </c>
      <c r="M480" t="b">
        <v>0</v>
      </c>
      <c r="N480" t="s">
        <v>3732</v>
      </c>
      <c r="O480" s="30">
        <v>25</v>
      </c>
      <c r="P480" t="s">
        <v>5274</v>
      </c>
    </row>
    <row r="481" spans="1:16" x14ac:dyDescent="0.3">
      <c r="A481">
        <v>2615</v>
      </c>
      <c r="B481">
        <v>204</v>
      </c>
      <c r="C481" t="s">
        <v>2847</v>
      </c>
      <c r="D481" t="s">
        <v>20</v>
      </c>
      <c r="E481">
        <v>302</v>
      </c>
      <c r="F481">
        <v>105</v>
      </c>
      <c r="G481">
        <v>4</v>
      </c>
      <c r="H481">
        <v>172.63900000000001</v>
      </c>
      <c r="I481">
        <v>690.55600000000004</v>
      </c>
      <c r="J481">
        <v>131.2056</v>
      </c>
      <c r="K481">
        <v>2023</v>
      </c>
      <c r="L481">
        <v>3</v>
      </c>
      <c r="M481" t="b">
        <v>0</v>
      </c>
      <c r="N481" t="s">
        <v>3733</v>
      </c>
      <c r="O481" s="30">
        <v>19</v>
      </c>
      <c r="P481" t="s">
        <v>5277</v>
      </c>
    </row>
    <row r="482" spans="1:16" x14ac:dyDescent="0.3">
      <c r="A482">
        <v>2616</v>
      </c>
      <c r="B482">
        <v>204</v>
      </c>
      <c r="C482" t="s">
        <v>2848</v>
      </c>
      <c r="D482" t="s">
        <v>16</v>
      </c>
      <c r="E482">
        <v>303</v>
      </c>
      <c r="F482">
        <v>101</v>
      </c>
      <c r="G482">
        <v>1</v>
      </c>
      <c r="H482">
        <v>580.01</v>
      </c>
      <c r="I482">
        <v>580.01</v>
      </c>
      <c r="J482">
        <v>121.8021</v>
      </c>
      <c r="K482">
        <v>2023</v>
      </c>
      <c r="L482">
        <v>4</v>
      </c>
      <c r="M482" t="b">
        <v>0</v>
      </c>
      <c r="N482" t="s">
        <v>3734</v>
      </c>
      <c r="O482" s="30">
        <v>21</v>
      </c>
      <c r="P482" t="s">
        <v>5272</v>
      </c>
    </row>
    <row r="483" spans="1:16" x14ac:dyDescent="0.3">
      <c r="A483">
        <v>2635</v>
      </c>
      <c r="B483">
        <v>204</v>
      </c>
      <c r="C483" t="s">
        <v>2867</v>
      </c>
      <c r="D483" t="s">
        <v>28</v>
      </c>
      <c r="E483">
        <v>303</v>
      </c>
      <c r="F483">
        <v>102</v>
      </c>
      <c r="G483">
        <v>1</v>
      </c>
      <c r="H483">
        <v>69.873999999999995</v>
      </c>
      <c r="I483">
        <v>69.873999999999995</v>
      </c>
      <c r="J483">
        <v>17.468499999999999</v>
      </c>
      <c r="K483">
        <v>2023</v>
      </c>
      <c r="L483">
        <v>3</v>
      </c>
      <c r="M483" t="b">
        <v>0</v>
      </c>
      <c r="N483" t="s">
        <v>3735</v>
      </c>
      <c r="O483" s="30">
        <v>25</v>
      </c>
      <c r="P483" t="s">
        <v>5277</v>
      </c>
    </row>
    <row r="484" spans="1:16" x14ac:dyDescent="0.3">
      <c r="A484">
        <v>2636</v>
      </c>
      <c r="B484">
        <v>204</v>
      </c>
      <c r="C484" t="s">
        <v>2868</v>
      </c>
      <c r="D484" t="s">
        <v>28</v>
      </c>
      <c r="E484">
        <v>303</v>
      </c>
      <c r="F484">
        <v>105</v>
      </c>
      <c r="G484">
        <v>4</v>
      </c>
      <c r="H484">
        <v>307.67500000000001</v>
      </c>
      <c r="I484">
        <v>1230.7</v>
      </c>
      <c r="J484">
        <v>369.21</v>
      </c>
      <c r="K484">
        <v>2023</v>
      </c>
      <c r="L484">
        <v>2</v>
      </c>
      <c r="M484" t="b">
        <v>0</v>
      </c>
      <c r="N484" t="s">
        <v>3736</v>
      </c>
      <c r="O484" s="30">
        <v>30</v>
      </c>
      <c r="P484" t="s">
        <v>5276</v>
      </c>
    </row>
    <row r="485" spans="1:16" x14ac:dyDescent="0.3">
      <c r="A485">
        <v>2644</v>
      </c>
      <c r="B485">
        <v>204</v>
      </c>
      <c r="C485" t="s">
        <v>2876</v>
      </c>
      <c r="D485" t="s">
        <v>18</v>
      </c>
      <c r="E485">
        <v>301</v>
      </c>
      <c r="F485">
        <v>104</v>
      </c>
      <c r="G485">
        <v>1</v>
      </c>
      <c r="H485">
        <v>526.721</v>
      </c>
      <c r="I485">
        <v>526.721</v>
      </c>
      <c r="J485">
        <v>89.542599999999993</v>
      </c>
      <c r="K485">
        <v>2023</v>
      </c>
      <c r="L485">
        <v>6</v>
      </c>
      <c r="M485" t="b">
        <v>0</v>
      </c>
      <c r="N485" t="s">
        <v>3737</v>
      </c>
      <c r="O485" s="30">
        <v>17</v>
      </c>
      <c r="P485" t="s">
        <v>5270</v>
      </c>
    </row>
    <row r="486" spans="1:16" x14ac:dyDescent="0.3">
      <c r="A486">
        <v>2645</v>
      </c>
      <c r="B486">
        <v>204</v>
      </c>
      <c r="C486" t="s">
        <v>2877</v>
      </c>
      <c r="D486" t="s">
        <v>22</v>
      </c>
      <c r="E486">
        <v>301</v>
      </c>
      <c r="F486">
        <v>102</v>
      </c>
      <c r="G486">
        <v>6</v>
      </c>
      <c r="H486">
        <v>609.05700000000002</v>
      </c>
      <c r="I486">
        <v>3654.3420000000001</v>
      </c>
      <c r="J486">
        <v>694.32500000000005</v>
      </c>
      <c r="K486">
        <v>2023</v>
      </c>
      <c r="L486">
        <v>9</v>
      </c>
      <c r="M486" t="b">
        <v>0</v>
      </c>
      <c r="N486" t="s">
        <v>3738</v>
      </c>
      <c r="O486" s="30">
        <v>19</v>
      </c>
      <c r="P486" t="s">
        <v>5268</v>
      </c>
    </row>
    <row r="487" spans="1:16" x14ac:dyDescent="0.3">
      <c r="A487">
        <v>2661</v>
      </c>
      <c r="B487">
        <v>204</v>
      </c>
      <c r="C487" t="s">
        <v>2893</v>
      </c>
      <c r="D487" t="s">
        <v>16</v>
      </c>
      <c r="E487">
        <v>302</v>
      </c>
      <c r="F487">
        <v>102</v>
      </c>
      <c r="G487">
        <v>6</v>
      </c>
      <c r="H487">
        <v>803.45799999999997</v>
      </c>
      <c r="I487">
        <v>4820.7479999999996</v>
      </c>
      <c r="J487">
        <v>723.11220000000003</v>
      </c>
      <c r="K487">
        <v>2023</v>
      </c>
      <c r="L487">
        <v>7</v>
      </c>
      <c r="M487" t="b">
        <v>0</v>
      </c>
      <c r="N487" t="s">
        <v>3739</v>
      </c>
      <c r="O487" s="30">
        <v>15</v>
      </c>
      <c r="P487" t="s">
        <v>5273</v>
      </c>
    </row>
    <row r="488" spans="1:16" x14ac:dyDescent="0.3">
      <c r="A488">
        <v>2668</v>
      </c>
      <c r="B488">
        <v>204</v>
      </c>
      <c r="C488" t="s">
        <v>2900</v>
      </c>
      <c r="D488" t="s">
        <v>16</v>
      </c>
      <c r="E488">
        <v>302</v>
      </c>
      <c r="F488">
        <v>101</v>
      </c>
      <c r="G488">
        <v>1</v>
      </c>
      <c r="H488">
        <v>666.06600000000003</v>
      </c>
      <c r="I488">
        <v>666.06600000000003</v>
      </c>
      <c r="J488">
        <v>113.2312</v>
      </c>
      <c r="K488">
        <v>2023</v>
      </c>
      <c r="L488">
        <v>6</v>
      </c>
      <c r="M488" t="b">
        <v>0</v>
      </c>
      <c r="N488" t="s">
        <v>3740</v>
      </c>
      <c r="O488" s="30">
        <v>17</v>
      </c>
      <c r="P488" t="s">
        <v>5270</v>
      </c>
    </row>
    <row r="489" spans="1:16" x14ac:dyDescent="0.3">
      <c r="A489">
        <v>2669</v>
      </c>
      <c r="B489">
        <v>204</v>
      </c>
      <c r="C489" t="s">
        <v>2901</v>
      </c>
      <c r="D489" t="s">
        <v>22</v>
      </c>
      <c r="E489">
        <v>305</v>
      </c>
      <c r="F489">
        <v>103</v>
      </c>
      <c r="G489">
        <v>3</v>
      </c>
      <c r="H489">
        <v>907.029</v>
      </c>
      <c r="I489">
        <v>2721.087</v>
      </c>
      <c r="J489">
        <v>517.00649999999996</v>
      </c>
      <c r="K489">
        <v>2023</v>
      </c>
      <c r="L489">
        <v>6</v>
      </c>
      <c r="M489" t="b">
        <v>0</v>
      </c>
      <c r="N489" t="s">
        <v>3741</v>
      </c>
      <c r="O489" s="30">
        <v>19</v>
      </c>
      <c r="P489" t="s">
        <v>5270</v>
      </c>
    </row>
    <row r="490" spans="1:16" x14ac:dyDescent="0.3">
      <c r="A490">
        <v>2681</v>
      </c>
      <c r="B490">
        <v>204</v>
      </c>
      <c r="C490" t="s">
        <v>2913</v>
      </c>
      <c r="D490" t="s">
        <v>31</v>
      </c>
      <c r="E490">
        <v>304</v>
      </c>
      <c r="F490">
        <v>102</v>
      </c>
      <c r="G490">
        <v>6</v>
      </c>
      <c r="H490">
        <v>400.52</v>
      </c>
      <c r="I490">
        <v>2403.12</v>
      </c>
      <c r="J490">
        <v>456.59280000000001</v>
      </c>
      <c r="K490">
        <v>2023</v>
      </c>
      <c r="L490">
        <v>1</v>
      </c>
      <c r="M490" t="b">
        <v>0</v>
      </c>
      <c r="N490" t="s">
        <v>3742</v>
      </c>
      <c r="O490" s="30">
        <v>19</v>
      </c>
      <c r="P490" t="s">
        <v>5269</v>
      </c>
    </row>
    <row r="491" spans="1:16" x14ac:dyDescent="0.3">
      <c r="A491">
        <v>2705</v>
      </c>
      <c r="B491">
        <v>204</v>
      </c>
      <c r="C491" t="s">
        <v>2937</v>
      </c>
      <c r="D491" t="s">
        <v>20</v>
      </c>
      <c r="E491">
        <v>305</v>
      </c>
      <c r="F491">
        <v>101</v>
      </c>
      <c r="G491">
        <v>6</v>
      </c>
      <c r="H491">
        <v>292.29899999999998</v>
      </c>
      <c r="I491">
        <v>1753.7940000000001</v>
      </c>
      <c r="J491">
        <v>333.22089999999997</v>
      </c>
      <c r="K491">
        <v>2023</v>
      </c>
      <c r="L491">
        <v>4</v>
      </c>
      <c r="M491" t="b">
        <v>0</v>
      </c>
      <c r="N491" t="s">
        <v>3743</v>
      </c>
      <c r="O491" s="30">
        <v>19</v>
      </c>
      <c r="P491" t="s">
        <v>5272</v>
      </c>
    </row>
    <row r="492" spans="1:16" x14ac:dyDescent="0.3">
      <c r="A492">
        <v>2715</v>
      </c>
      <c r="B492">
        <v>204</v>
      </c>
      <c r="C492" t="s">
        <v>2947</v>
      </c>
      <c r="D492" t="s">
        <v>31</v>
      </c>
      <c r="E492">
        <v>301</v>
      </c>
      <c r="F492">
        <v>101</v>
      </c>
      <c r="G492">
        <v>3</v>
      </c>
      <c r="H492">
        <v>888.86300000000006</v>
      </c>
      <c r="I492">
        <v>2666.5889999999999</v>
      </c>
      <c r="J492">
        <v>399.98840000000001</v>
      </c>
      <c r="K492">
        <v>2023</v>
      </c>
      <c r="L492">
        <v>8</v>
      </c>
      <c r="M492" t="b">
        <v>0</v>
      </c>
      <c r="N492" t="s">
        <v>3744</v>
      </c>
      <c r="O492" s="30">
        <v>15</v>
      </c>
      <c r="P492" t="s">
        <v>5266</v>
      </c>
    </row>
    <row r="493" spans="1:16" x14ac:dyDescent="0.3">
      <c r="A493">
        <v>2762</v>
      </c>
      <c r="B493">
        <v>204</v>
      </c>
      <c r="C493" t="s">
        <v>2994</v>
      </c>
      <c r="D493" t="s">
        <v>26</v>
      </c>
      <c r="E493">
        <v>301</v>
      </c>
      <c r="F493">
        <v>103</v>
      </c>
      <c r="G493">
        <v>1</v>
      </c>
      <c r="H493">
        <v>759.06600000000003</v>
      </c>
      <c r="I493">
        <v>759.06600000000003</v>
      </c>
      <c r="J493">
        <v>227.71979999999999</v>
      </c>
      <c r="K493">
        <v>2023</v>
      </c>
      <c r="L493">
        <v>8</v>
      </c>
      <c r="M493" t="b">
        <v>0</v>
      </c>
      <c r="N493" t="s">
        <v>3745</v>
      </c>
      <c r="O493" s="30">
        <v>30</v>
      </c>
      <c r="P493" t="s">
        <v>5266</v>
      </c>
    </row>
    <row r="494" spans="1:16" x14ac:dyDescent="0.3">
      <c r="A494">
        <v>2769</v>
      </c>
      <c r="B494">
        <v>204</v>
      </c>
      <c r="C494" t="s">
        <v>3001</v>
      </c>
      <c r="D494" t="s">
        <v>18</v>
      </c>
      <c r="E494">
        <v>304</v>
      </c>
      <c r="F494">
        <v>104</v>
      </c>
      <c r="G494">
        <v>4</v>
      </c>
      <c r="H494">
        <v>554.43499999999995</v>
      </c>
      <c r="I494">
        <v>2217.7399999999998</v>
      </c>
      <c r="J494">
        <v>332.661</v>
      </c>
      <c r="K494">
        <v>2023</v>
      </c>
      <c r="L494">
        <v>8</v>
      </c>
      <c r="M494" t="b">
        <v>0</v>
      </c>
      <c r="N494" t="s">
        <v>3746</v>
      </c>
      <c r="O494" s="30">
        <v>15</v>
      </c>
      <c r="P494" t="s">
        <v>5266</v>
      </c>
    </row>
    <row r="495" spans="1:16" x14ac:dyDescent="0.3">
      <c r="A495">
        <v>2776</v>
      </c>
      <c r="B495">
        <v>204</v>
      </c>
      <c r="C495" t="s">
        <v>3008</v>
      </c>
      <c r="D495" t="s">
        <v>20</v>
      </c>
      <c r="E495">
        <v>301</v>
      </c>
      <c r="F495">
        <v>104</v>
      </c>
      <c r="G495">
        <v>3</v>
      </c>
      <c r="H495">
        <v>141.17400000000001</v>
      </c>
      <c r="I495">
        <v>423.52199999999999</v>
      </c>
      <c r="J495">
        <v>71.998699999999999</v>
      </c>
      <c r="K495">
        <v>2023</v>
      </c>
      <c r="L495">
        <v>12</v>
      </c>
      <c r="M495" t="b">
        <v>0</v>
      </c>
      <c r="N495" t="s">
        <v>3747</v>
      </c>
      <c r="O495" s="30">
        <v>17</v>
      </c>
      <c r="P495" t="s">
        <v>5274</v>
      </c>
    </row>
    <row r="496" spans="1:16" x14ac:dyDescent="0.3">
      <c r="A496">
        <v>2797</v>
      </c>
      <c r="B496">
        <v>204</v>
      </c>
      <c r="C496" t="s">
        <v>3029</v>
      </c>
      <c r="D496" t="s">
        <v>18</v>
      </c>
      <c r="E496">
        <v>302</v>
      </c>
      <c r="F496">
        <v>103</v>
      </c>
      <c r="G496">
        <v>9</v>
      </c>
      <c r="H496">
        <v>287.99</v>
      </c>
      <c r="I496">
        <v>2591.91</v>
      </c>
      <c r="J496">
        <v>647.97749999999996</v>
      </c>
      <c r="K496">
        <v>2023</v>
      </c>
      <c r="L496">
        <v>1</v>
      </c>
      <c r="M496" t="b">
        <v>0</v>
      </c>
      <c r="N496" t="s">
        <v>3748</v>
      </c>
      <c r="O496" s="30">
        <v>25</v>
      </c>
      <c r="P496" t="s">
        <v>5269</v>
      </c>
    </row>
    <row r="497" spans="1:16" x14ac:dyDescent="0.3">
      <c r="A497">
        <v>2812</v>
      </c>
      <c r="B497">
        <v>204</v>
      </c>
      <c r="C497" t="s">
        <v>3044</v>
      </c>
      <c r="D497" t="s">
        <v>28</v>
      </c>
      <c r="E497">
        <v>303</v>
      </c>
      <c r="F497">
        <v>104</v>
      </c>
      <c r="G497">
        <v>9</v>
      </c>
      <c r="H497">
        <v>113.026</v>
      </c>
      <c r="I497">
        <v>1017.234</v>
      </c>
      <c r="J497">
        <v>172.9298</v>
      </c>
      <c r="K497">
        <v>2023</v>
      </c>
      <c r="L497">
        <v>4</v>
      </c>
      <c r="M497" t="b">
        <v>0</v>
      </c>
      <c r="N497" t="s">
        <v>3749</v>
      </c>
      <c r="O497" s="30">
        <v>17</v>
      </c>
      <c r="P497" t="s">
        <v>5272</v>
      </c>
    </row>
    <row r="498" spans="1:16" x14ac:dyDescent="0.3">
      <c r="A498">
        <v>2814</v>
      </c>
      <c r="B498">
        <v>204</v>
      </c>
      <c r="C498" t="s">
        <v>3046</v>
      </c>
      <c r="D498" t="s">
        <v>28</v>
      </c>
      <c r="E498">
        <v>303</v>
      </c>
      <c r="F498">
        <v>101</v>
      </c>
      <c r="G498">
        <v>3</v>
      </c>
      <c r="H498">
        <v>869.48800000000006</v>
      </c>
      <c r="I498">
        <v>2608.4639999999999</v>
      </c>
      <c r="J498">
        <v>547.77739999999994</v>
      </c>
      <c r="K498">
        <v>2023</v>
      </c>
      <c r="L498">
        <v>11</v>
      </c>
      <c r="M498" t="b">
        <v>0</v>
      </c>
      <c r="N498" t="s">
        <v>3750</v>
      </c>
      <c r="O498" s="30">
        <v>21</v>
      </c>
      <c r="P498" t="s">
        <v>5271</v>
      </c>
    </row>
    <row r="499" spans="1:16" x14ac:dyDescent="0.3">
      <c r="A499">
        <v>2815</v>
      </c>
      <c r="B499">
        <v>204</v>
      </c>
      <c r="C499" t="s">
        <v>3047</v>
      </c>
      <c r="D499" t="s">
        <v>26</v>
      </c>
      <c r="E499">
        <v>305</v>
      </c>
      <c r="F499">
        <v>105</v>
      </c>
      <c r="G499">
        <v>5</v>
      </c>
      <c r="H499">
        <v>675.36599999999999</v>
      </c>
      <c r="I499">
        <v>3376.83</v>
      </c>
      <c r="J499">
        <v>844.20749999999998</v>
      </c>
      <c r="K499">
        <v>2023</v>
      </c>
      <c r="L499">
        <v>9</v>
      </c>
      <c r="M499" t="b">
        <v>0</v>
      </c>
      <c r="N499" t="s">
        <v>3751</v>
      </c>
      <c r="O499" s="30">
        <v>25</v>
      </c>
      <c r="P499" t="s">
        <v>5268</v>
      </c>
    </row>
    <row r="500" spans="1:16" x14ac:dyDescent="0.3">
      <c r="A500">
        <v>2835</v>
      </c>
      <c r="B500">
        <v>204</v>
      </c>
      <c r="C500" t="s">
        <v>3067</v>
      </c>
      <c r="D500" t="s">
        <v>16</v>
      </c>
      <c r="E500">
        <v>302</v>
      </c>
      <c r="F500">
        <v>104</v>
      </c>
      <c r="G500">
        <v>5</v>
      </c>
      <c r="H500">
        <v>925.13300000000004</v>
      </c>
      <c r="I500">
        <v>4625.665</v>
      </c>
      <c r="J500">
        <v>693.84979999999996</v>
      </c>
      <c r="K500">
        <v>2023</v>
      </c>
      <c r="L500">
        <v>12</v>
      </c>
      <c r="M500" t="b">
        <v>0</v>
      </c>
      <c r="N500" t="s">
        <v>3752</v>
      </c>
      <c r="O500" s="30">
        <v>15</v>
      </c>
      <c r="P500" t="s">
        <v>5274</v>
      </c>
    </row>
    <row r="501" spans="1:16" x14ac:dyDescent="0.3">
      <c r="A501">
        <v>2849</v>
      </c>
      <c r="B501">
        <v>204</v>
      </c>
      <c r="C501" t="s">
        <v>3081</v>
      </c>
      <c r="D501" t="s">
        <v>18</v>
      </c>
      <c r="E501">
        <v>304</v>
      </c>
      <c r="F501">
        <v>104</v>
      </c>
      <c r="G501">
        <v>10</v>
      </c>
      <c r="H501">
        <v>156.922</v>
      </c>
      <c r="I501">
        <v>1569.22</v>
      </c>
      <c r="J501">
        <v>298.15179999999998</v>
      </c>
      <c r="K501">
        <v>2023</v>
      </c>
      <c r="L501">
        <v>5</v>
      </c>
      <c r="M501" t="b">
        <v>0</v>
      </c>
      <c r="N501" t="s">
        <v>3753</v>
      </c>
      <c r="O501" s="30">
        <v>19</v>
      </c>
      <c r="P501" t="s">
        <v>5267</v>
      </c>
    </row>
    <row r="502" spans="1:16" x14ac:dyDescent="0.3">
      <c r="A502">
        <v>2866</v>
      </c>
      <c r="B502">
        <v>204</v>
      </c>
      <c r="C502" t="s">
        <v>3098</v>
      </c>
      <c r="D502" t="s">
        <v>31</v>
      </c>
      <c r="E502">
        <v>302</v>
      </c>
      <c r="F502">
        <v>102</v>
      </c>
      <c r="G502">
        <v>3</v>
      </c>
      <c r="H502">
        <v>857.80100000000004</v>
      </c>
      <c r="I502">
        <v>2573.4029999999998</v>
      </c>
      <c r="J502">
        <v>437.4785</v>
      </c>
      <c r="K502">
        <v>2023</v>
      </c>
      <c r="L502">
        <v>10</v>
      </c>
      <c r="M502" t="b">
        <v>0</v>
      </c>
      <c r="N502" t="s">
        <v>3754</v>
      </c>
      <c r="O502" s="30">
        <v>17</v>
      </c>
      <c r="P502" t="s">
        <v>5275</v>
      </c>
    </row>
    <row r="503" spans="1:16" x14ac:dyDescent="0.3">
      <c r="A503">
        <v>2900</v>
      </c>
      <c r="B503">
        <v>204</v>
      </c>
      <c r="C503" t="s">
        <v>3132</v>
      </c>
      <c r="D503" t="s">
        <v>22</v>
      </c>
      <c r="E503">
        <v>303</v>
      </c>
      <c r="F503">
        <v>102</v>
      </c>
      <c r="G503">
        <v>6</v>
      </c>
      <c r="H503">
        <v>786.81100000000004</v>
      </c>
      <c r="I503">
        <v>4720.866</v>
      </c>
      <c r="J503">
        <v>1416.2598</v>
      </c>
      <c r="K503">
        <v>2023</v>
      </c>
      <c r="L503">
        <v>1</v>
      </c>
      <c r="M503" t="b">
        <v>0</v>
      </c>
      <c r="N503" t="s">
        <v>3755</v>
      </c>
      <c r="O503" s="30">
        <v>30</v>
      </c>
      <c r="P503" t="s">
        <v>5269</v>
      </c>
    </row>
    <row r="504" spans="1:16" x14ac:dyDescent="0.3">
      <c r="A504">
        <v>2906</v>
      </c>
      <c r="B504">
        <v>204</v>
      </c>
      <c r="C504" t="s">
        <v>3138</v>
      </c>
      <c r="D504" t="s">
        <v>16</v>
      </c>
      <c r="E504">
        <v>304</v>
      </c>
      <c r="F504">
        <v>101</v>
      </c>
      <c r="G504">
        <v>5</v>
      </c>
      <c r="H504">
        <v>519.31200000000001</v>
      </c>
      <c r="I504">
        <v>2596.56</v>
      </c>
      <c r="J504">
        <v>778.96799999999996</v>
      </c>
      <c r="K504">
        <v>2023</v>
      </c>
      <c r="L504">
        <v>3</v>
      </c>
      <c r="M504" t="b">
        <v>0</v>
      </c>
      <c r="N504" t="s">
        <v>3756</v>
      </c>
      <c r="O504" s="30">
        <v>30</v>
      </c>
      <c r="P504" t="s">
        <v>5277</v>
      </c>
    </row>
    <row r="505" spans="1:16" x14ac:dyDescent="0.3">
      <c r="A505">
        <v>2924</v>
      </c>
      <c r="B505">
        <v>204</v>
      </c>
      <c r="C505" t="s">
        <v>3156</v>
      </c>
      <c r="D505" t="s">
        <v>20</v>
      </c>
      <c r="E505">
        <v>304</v>
      </c>
      <c r="F505">
        <v>102</v>
      </c>
      <c r="G505">
        <v>4</v>
      </c>
      <c r="H505">
        <v>162.874</v>
      </c>
      <c r="I505">
        <v>651.49599999999998</v>
      </c>
      <c r="J505">
        <v>195.44880000000001</v>
      </c>
      <c r="K505">
        <v>2023</v>
      </c>
      <c r="L505">
        <v>12</v>
      </c>
      <c r="M505" t="b">
        <v>0</v>
      </c>
      <c r="N505" t="s">
        <v>3757</v>
      </c>
      <c r="O505" s="30">
        <v>30</v>
      </c>
      <c r="P505" t="s">
        <v>5274</v>
      </c>
    </row>
    <row r="506" spans="1:16" x14ac:dyDescent="0.3">
      <c r="A506">
        <v>2930</v>
      </c>
      <c r="B506">
        <v>204</v>
      </c>
      <c r="C506" t="s">
        <v>3162</v>
      </c>
      <c r="D506" t="s">
        <v>18</v>
      </c>
      <c r="E506">
        <v>301</v>
      </c>
      <c r="F506">
        <v>102</v>
      </c>
      <c r="G506">
        <v>10</v>
      </c>
      <c r="H506">
        <v>594.51800000000003</v>
      </c>
      <c r="I506">
        <v>5945.18</v>
      </c>
      <c r="J506">
        <v>1783.5540000000001</v>
      </c>
      <c r="K506">
        <v>2023</v>
      </c>
      <c r="L506">
        <v>7</v>
      </c>
      <c r="M506" t="b">
        <v>0</v>
      </c>
      <c r="N506" t="s">
        <v>3758</v>
      </c>
      <c r="O506" s="30">
        <v>30</v>
      </c>
      <c r="P506" t="s">
        <v>5273</v>
      </c>
    </row>
    <row r="507" spans="1:16" x14ac:dyDescent="0.3">
      <c r="A507">
        <v>2966</v>
      </c>
      <c r="B507">
        <v>204</v>
      </c>
      <c r="C507" t="s">
        <v>3198</v>
      </c>
      <c r="D507" t="s">
        <v>28</v>
      </c>
      <c r="E507">
        <v>305</v>
      </c>
      <c r="F507">
        <v>102</v>
      </c>
      <c r="G507">
        <v>8</v>
      </c>
      <c r="H507">
        <v>614.73</v>
      </c>
      <c r="I507">
        <v>4917.84</v>
      </c>
      <c r="J507">
        <v>1475.3520000000001</v>
      </c>
      <c r="K507">
        <v>2023</v>
      </c>
      <c r="L507">
        <v>3</v>
      </c>
      <c r="M507" t="b">
        <v>0</v>
      </c>
      <c r="N507" t="s">
        <v>3759</v>
      </c>
      <c r="O507" s="30">
        <v>30</v>
      </c>
      <c r="P507" t="s">
        <v>5277</v>
      </c>
    </row>
    <row r="508" spans="1:16" x14ac:dyDescent="0.3">
      <c r="A508">
        <v>2982</v>
      </c>
      <c r="B508">
        <v>204</v>
      </c>
      <c r="C508" t="s">
        <v>3214</v>
      </c>
      <c r="D508" t="s">
        <v>20</v>
      </c>
      <c r="E508">
        <v>304</v>
      </c>
      <c r="F508">
        <v>103</v>
      </c>
      <c r="G508">
        <v>10</v>
      </c>
      <c r="H508">
        <v>811.92100000000005</v>
      </c>
      <c r="I508">
        <v>8119.21</v>
      </c>
      <c r="J508">
        <v>1705.0341000000001</v>
      </c>
      <c r="K508">
        <v>2023</v>
      </c>
      <c r="L508">
        <v>5</v>
      </c>
      <c r="M508" t="b">
        <v>0</v>
      </c>
      <c r="N508" t="s">
        <v>3760</v>
      </c>
      <c r="O508" s="30">
        <v>21</v>
      </c>
      <c r="P508" t="s">
        <v>5267</v>
      </c>
    </row>
    <row r="509" spans="1:16" x14ac:dyDescent="0.3">
      <c r="A509">
        <v>2997</v>
      </c>
      <c r="B509">
        <v>204</v>
      </c>
      <c r="C509" t="s">
        <v>3229</v>
      </c>
      <c r="D509" t="s">
        <v>18</v>
      </c>
      <c r="E509">
        <v>301</v>
      </c>
      <c r="F509">
        <v>101</v>
      </c>
      <c r="G509">
        <v>1</v>
      </c>
      <c r="H509">
        <v>928.23299999999995</v>
      </c>
      <c r="I509">
        <v>928.23299999999995</v>
      </c>
      <c r="J509">
        <v>139.23500000000001</v>
      </c>
      <c r="K509">
        <v>2023</v>
      </c>
      <c r="L509">
        <v>2</v>
      </c>
      <c r="M509" t="b">
        <v>0</v>
      </c>
      <c r="N509" t="s">
        <v>3761</v>
      </c>
      <c r="O509" s="30">
        <v>15</v>
      </c>
      <c r="P509" t="s">
        <v>5276</v>
      </c>
    </row>
    <row r="510" spans="1:16" x14ac:dyDescent="0.3">
      <c r="A510">
        <v>1026</v>
      </c>
      <c r="B510">
        <v>203</v>
      </c>
      <c r="C510" t="s">
        <v>1259</v>
      </c>
      <c r="D510" t="s">
        <v>22</v>
      </c>
      <c r="E510">
        <v>304</v>
      </c>
      <c r="F510">
        <v>103</v>
      </c>
      <c r="G510">
        <v>9</v>
      </c>
      <c r="H510">
        <v>682.65099999999995</v>
      </c>
      <c r="I510">
        <v>6143.8590000000004</v>
      </c>
      <c r="J510">
        <v>1290.2103999999999</v>
      </c>
      <c r="K510">
        <v>2023</v>
      </c>
      <c r="L510">
        <v>9</v>
      </c>
      <c r="M510" t="b">
        <v>0</v>
      </c>
      <c r="N510" t="s">
        <v>3762</v>
      </c>
      <c r="O510" s="30">
        <v>21</v>
      </c>
      <c r="P510" t="s">
        <v>5268</v>
      </c>
    </row>
    <row r="511" spans="1:16" x14ac:dyDescent="0.3">
      <c r="A511">
        <v>1031</v>
      </c>
      <c r="B511">
        <v>203</v>
      </c>
      <c r="C511" t="s">
        <v>1264</v>
      </c>
      <c r="D511" t="s">
        <v>18</v>
      </c>
      <c r="E511">
        <v>303</v>
      </c>
      <c r="F511">
        <v>105</v>
      </c>
      <c r="G511">
        <v>5</v>
      </c>
      <c r="H511">
        <v>575.54600000000005</v>
      </c>
      <c r="I511">
        <v>2877.73</v>
      </c>
      <c r="J511">
        <v>546.76869999999997</v>
      </c>
      <c r="K511">
        <v>2023</v>
      </c>
      <c r="L511">
        <v>4</v>
      </c>
      <c r="M511" t="b">
        <v>0</v>
      </c>
      <c r="N511" t="s">
        <v>3763</v>
      </c>
      <c r="O511" s="30">
        <v>19</v>
      </c>
      <c r="P511" t="s">
        <v>5272</v>
      </c>
    </row>
    <row r="512" spans="1:16" x14ac:dyDescent="0.3">
      <c r="A512">
        <v>1033</v>
      </c>
      <c r="B512">
        <v>203</v>
      </c>
      <c r="C512" t="s">
        <v>1266</v>
      </c>
      <c r="D512" t="s">
        <v>18</v>
      </c>
      <c r="E512">
        <v>305</v>
      </c>
      <c r="F512">
        <v>105</v>
      </c>
      <c r="G512">
        <v>10</v>
      </c>
      <c r="H512">
        <v>796.63800000000003</v>
      </c>
      <c r="I512">
        <v>7966.38</v>
      </c>
      <c r="J512">
        <v>1991.595</v>
      </c>
      <c r="K512">
        <v>2023</v>
      </c>
      <c r="L512">
        <v>7</v>
      </c>
      <c r="M512" t="b">
        <v>0</v>
      </c>
      <c r="N512" t="s">
        <v>3764</v>
      </c>
      <c r="O512" s="30">
        <v>25</v>
      </c>
      <c r="P512" t="s">
        <v>5273</v>
      </c>
    </row>
    <row r="513" spans="1:16" x14ac:dyDescent="0.3">
      <c r="A513">
        <v>1042</v>
      </c>
      <c r="B513">
        <v>203</v>
      </c>
      <c r="C513" t="s">
        <v>1275</v>
      </c>
      <c r="D513" t="s">
        <v>18</v>
      </c>
      <c r="E513">
        <v>301</v>
      </c>
      <c r="F513">
        <v>102</v>
      </c>
      <c r="G513">
        <v>6</v>
      </c>
      <c r="H513">
        <v>846.98199999999997</v>
      </c>
      <c r="I513">
        <v>5081.8919999999998</v>
      </c>
      <c r="J513">
        <v>863.92160000000001</v>
      </c>
      <c r="K513">
        <v>2023</v>
      </c>
      <c r="L513">
        <v>1</v>
      </c>
      <c r="M513" t="b">
        <v>0</v>
      </c>
      <c r="N513" t="s">
        <v>3765</v>
      </c>
      <c r="O513" s="30">
        <v>17</v>
      </c>
      <c r="P513" t="s">
        <v>5269</v>
      </c>
    </row>
    <row r="514" spans="1:16" x14ac:dyDescent="0.3">
      <c r="A514">
        <v>1049</v>
      </c>
      <c r="B514">
        <v>203</v>
      </c>
      <c r="C514" t="s">
        <v>1282</v>
      </c>
      <c r="D514" t="s">
        <v>18</v>
      </c>
      <c r="E514">
        <v>305</v>
      </c>
      <c r="F514">
        <v>104</v>
      </c>
      <c r="G514">
        <v>4</v>
      </c>
      <c r="H514">
        <v>731.69299999999998</v>
      </c>
      <c r="I514">
        <v>2926.7719999999999</v>
      </c>
      <c r="J514">
        <v>556.08669999999995</v>
      </c>
      <c r="K514">
        <v>2023</v>
      </c>
      <c r="L514">
        <v>11</v>
      </c>
      <c r="M514" t="b">
        <v>0</v>
      </c>
      <c r="N514" t="s">
        <v>3766</v>
      </c>
      <c r="O514" s="30">
        <v>19</v>
      </c>
      <c r="P514" t="s">
        <v>5271</v>
      </c>
    </row>
    <row r="515" spans="1:16" x14ac:dyDescent="0.3">
      <c r="A515">
        <v>1052</v>
      </c>
      <c r="B515">
        <v>203</v>
      </c>
      <c r="C515" t="s">
        <v>1285</v>
      </c>
      <c r="D515" t="s">
        <v>31</v>
      </c>
      <c r="E515">
        <v>301</v>
      </c>
      <c r="F515">
        <v>104</v>
      </c>
      <c r="G515">
        <v>2</v>
      </c>
      <c r="H515">
        <v>126.57299999999999</v>
      </c>
      <c r="I515">
        <v>253.14599999999999</v>
      </c>
      <c r="J515">
        <v>75.943799999999996</v>
      </c>
      <c r="K515">
        <v>2023</v>
      </c>
      <c r="L515">
        <v>10</v>
      </c>
      <c r="M515" t="b">
        <v>0</v>
      </c>
      <c r="N515" t="s">
        <v>3767</v>
      </c>
      <c r="O515" s="30">
        <v>30</v>
      </c>
      <c r="P515" t="s">
        <v>5275</v>
      </c>
    </row>
    <row r="516" spans="1:16" x14ac:dyDescent="0.3">
      <c r="A516">
        <v>1062</v>
      </c>
      <c r="B516">
        <v>203</v>
      </c>
      <c r="C516" t="s">
        <v>1295</v>
      </c>
      <c r="D516" t="s">
        <v>31</v>
      </c>
      <c r="E516">
        <v>304</v>
      </c>
      <c r="F516">
        <v>101</v>
      </c>
      <c r="G516">
        <v>10</v>
      </c>
      <c r="H516">
        <v>378.2</v>
      </c>
      <c r="I516">
        <v>3782</v>
      </c>
      <c r="J516">
        <v>794.22</v>
      </c>
      <c r="K516">
        <v>2023</v>
      </c>
      <c r="L516">
        <v>6</v>
      </c>
      <c r="M516" t="b">
        <v>0</v>
      </c>
      <c r="N516" t="s">
        <v>3768</v>
      </c>
      <c r="O516" s="30">
        <v>21</v>
      </c>
      <c r="P516" t="s">
        <v>5270</v>
      </c>
    </row>
    <row r="517" spans="1:16" x14ac:dyDescent="0.3">
      <c r="A517">
        <v>1087</v>
      </c>
      <c r="B517">
        <v>203</v>
      </c>
      <c r="C517" t="s">
        <v>1320</v>
      </c>
      <c r="D517" t="s">
        <v>20</v>
      </c>
      <c r="E517">
        <v>301</v>
      </c>
      <c r="F517">
        <v>104</v>
      </c>
      <c r="G517">
        <v>9</v>
      </c>
      <c r="H517">
        <v>700.32100000000003</v>
      </c>
      <c r="I517">
        <v>6302.8890000000001</v>
      </c>
      <c r="J517">
        <v>1575.7221999999999</v>
      </c>
      <c r="K517">
        <v>2023</v>
      </c>
      <c r="L517">
        <v>4</v>
      </c>
      <c r="M517" t="b">
        <v>0</v>
      </c>
      <c r="N517" t="s">
        <v>3769</v>
      </c>
      <c r="O517" s="30">
        <v>25</v>
      </c>
      <c r="P517" t="s">
        <v>5272</v>
      </c>
    </row>
    <row r="518" spans="1:16" x14ac:dyDescent="0.3">
      <c r="A518">
        <v>1095</v>
      </c>
      <c r="B518">
        <v>203</v>
      </c>
      <c r="C518" t="s">
        <v>1328</v>
      </c>
      <c r="D518" t="s">
        <v>18</v>
      </c>
      <c r="E518">
        <v>305</v>
      </c>
      <c r="F518">
        <v>102</v>
      </c>
      <c r="G518">
        <v>5</v>
      </c>
      <c r="H518">
        <v>845.649</v>
      </c>
      <c r="I518">
        <v>4228.2449999999999</v>
      </c>
      <c r="J518">
        <v>634.23680000000002</v>
      </c>
      <c r="K518">
        <v>2023</v>
      </c>
      <c r="L518">
        <v>6</v>
      </c>
      <c r="M518" t="b">
        <v>0</v>
      </c>
      <c r="N518" t="s">
        <v>3770</v>
      </c>
      <c r="O518" s="30">
        <v>15</v>
      </c>
      <c r="P518" t="s">
        <v>5270</v>
      </c>
    </row>
    <row r="519" spans="1:16" x14ac:dyDescent="0.3">
      <c r="A519">
        <v>1122</v>
      </c>
      <c r="B519">
        <v>203</v>
      </c>
      <c r="C519" t="s">
        <v>1355</v>
      </c>
      <c r="D519" t="s">
        <v>28</v>
      </c>
      <c r="E519">
        <v>305</v>
      </c>
      <c r="F519">
        <v>102</v>
      </c>
      <c r="G519">
        <v>7</v>
      </c>
      <c r="H519">
        <v>576.10400000000004</v>
      </c>
      <c r="I519">
        <v>4032.7280000000001</v>
      </c>
      <c r="J519">
        <v>846.87289999999996</v>
      </c>
      <c r="K519">
        <v>2023</v>
      </c>
      <c r="L519">
        <v>2</v>
      </c>
      <c r="M519" t="b">
        <v>0</v>
      </c>
      <c r="N519" t="s">
        <v>3771</v>
      </c>
      <c r="O519" s="30">
        <v>21</v>
      </c>
      <c r="P519" t="s">
        <v>5276</v>
      </c>
    </row>
    <row r="520" spans="1:16" x14ac:dyDescent="0.3">
      <c r="A520">
        <v>1133</v>
      </c>
      <c r="B520">
        <v>203</v>
      </c>
      <c r="C520" t="s">
        <v>1366</v>
      </c>
      <c r="D520" t="s">
        <v>28</v>
      </c>
      <c r="E520">
        <v>304</v>
      </c>
      <c r="F520">
        <v>105</v>
      </c>
      <c r="G520">
        <v>3</v>
      </c>
      <c r="H520">
        <v>122.047</v>
      </c>
      <c r="I520">
        <v>366.14100000000002</v>
      </c>
      <c r="J520">
        <v>69.566800000000001</v>
      </c>
      <c r="K520">
        <v>2023</v>
      </c>
      <c r="L520">
        <v>1</v>
      </c>
      <c r="M520" t="b">
        <v>0</v>
      </c>
      <c r="N520" t="s">
        <v>3772</v>
      </c>
      <c r="O520" s="30">
        <v>19</v>
      </c>
      <c r="P520" t="s">
        <v>5269</v>
      </c>
    </row>
    <row r="521" spans="1:16" x14ac:dyDescent="0.3">
      <c r="A521">
        <v>1143</v>
      </c>
      <c r="B521">
        <v>203</v>
      </c>
      <c r="C521" t="s">
        <v>1376</v>
      </c>
      <c r="D521" t="s">
        <v>31</v>
      </c>
      <c r="E521">
        <v>305</v>
      </c>
      <c r="F521">
        <v>103</v>
      </c>
      <c r="G521">
        <v>1</v>
      </c>
      <c r="H521">
        <v>123.81399999999999</v>
      </c>
      <c r="I521">
        <v>123.81399999999999</v>
      </c>
      <c r="J521">
        <v>18.572099999999999</v>
      </c>
      <c r="K521">
        <v>2023</v>
      </c>
      <c r="L521">
        <v>5</v>
      </c>
      <c r="M521" t="b">
        <v>0</v>
      </c>
      <c r="N521" t="s">
        <v>3773</v>
      </c>
      <c r="O521" s="30">
        <v>15</v>
      </c>
      <c r="P521" t="s">
        <v>5267</v>
      </c>
    </row>
    <row r="522" spans="1:16" x14ac:dyDescent="0.3">
      <c r="A522">
        <v>1147</v>
      </c>
      <c r="B522">
        <v>203</v>
      </c>
      <c r="C522" t="s">
        <v>1380</v>
      </c>
      <c r="D522" t="s">
        <v>20</v>
      </c>
      <c r="E522">
        <v>305</v>
      </c>
      <c r="F522">
        <v>105</v>
      </c>
      <c r="G522">
        <v>5</v>
      </c>
      <c r="H522">
        <v>653.63499999999999</v>
      </c>
      <c r="I522">
        <v>3268.1750000000002</v>
      </c>
      <c r="J522">
        <v>817.04380000000003</v>
      </c>
      <c r="K522">
        <v>2023</v>
      </c>
      <c r="L522">
        <v>1</v>
      </c>
      <c r="M522" t="b">
        <v>0</v>
      </c>
      <c r="N522" t="s">
        <v>3774</v>
      </c>
      <c r="O522" s="30">
        <v>25</v>
      </c>
      <c r="P522" t="s">
        <v>5269</v>
      </c>
    </row>
    <row r="523" spans="1:16" x14ac:dyDescent="0.3">
      <c r="A523">
        <v>1154</v>
      </c>
      <c r="B523">
        <v>203</v>
      </c>
      <c r="C523" t="s">
        <v>1387</v>
      </c>
      <c r="D523" t="s">
        <v>16</v>
      </c>
      <c r="E523">
        <v>304</v>
      </c>
      <c r="F523">
        <v>103</v>
      </c>
      <c r="G523">
        <v>5</v>
      </c>
      <c r="H523">
        <v>186.21700000000001</v>
      </c>
      <c r="I523">
        <v>931.08500000000004</v>
      </c>
      <c r="J523">
        <v>279.32549999999998</v>
      </c>
      <c r="K523">
        <v>2023</v>
      </c>
      <c r="L523">
        <v>12</v>
      </c>
      <c r="M523" t="b">
        <v>0</v>
      </c>
      <c r="N523" t="s">
        <v>3775</v>
      </c>
      <c r="O523" s="30">
        <v>30</v>
      </c>
      <c r="P523" t="s">
        <v>5274</v>
      </c>
    </row>
    <row r="524" spans="1:16" x14ac:dyDescent="0.3">
      <c r="A524">
        <v>1170</v>
      </c>
      <c r="B524">
        <v>203</v>
      </c>
      <c r="C524" t="s">
        <v>1403</v>
      </c>
      <c r="D524" t="s">
        <v>22</v>
      </c>
      <c r="E524">
        <v>303</v>
      </c>
      <c r="F524">
        <v>102</v>
      </c>
      <c r="G524">
        <v>1</v>
      </c>
      <c r="H524">
        <v>514.01099999999997</v>
      </c>
      <c r="I524">
        <v>514.01099999999997</v>
      </c>
      <c r="J524">
        <v>107.9423</v>
      </c>
      <c r="K524">
        <v>2023</v>
      </c>
      <c r="L524">
        <v>7</v>
      </c>
      <c r="M524" t="b">
        <v>0</v>
      </c>
      <c r="N524" t="s">
        <v>3776</v>
      </c>
      <c r="O524" s="30">
        <v>21</v>
      </c>
      <c r="P524" t="s">
        <v>5273</v>
      </c>
    </row>
    <row r="525" spans="1:16" x14ac:dyDescent="0.3">
      <c r="A525">
        <v>1177</v>
      </c>
      <c r="B525">
        <v>203</v>
      </c>
      <c r="C525" t="s">
        <v>1410</v>
      </c>
      <c r="D525" t="s">
        <v>22</v>
      </c>
      <c r="E525">
        <v>303</v>
      </c>
      <c r="F525">
        <v>101</v>
      </c>
      <c r="G525">
        <v>10</v>
      </c>
      <c r="H525">
        <v>281.01499999999999</v>
      </c>
      <c r="I525">
        <v>2810.15</v>
      </c>
      <c r="J525">
        <v>702.53750000000002</v>
      </c>
      <c r="K525">
        <v>2023</v>
      </c>
      <c r="L525">
        <v>2</v>
      </c>
      <c r="M525" t="b">
        <v>0</v>
      </c>
      <c r="N525" t="s">
        <v>3777</v>
      </c>
      <c r="O525" s="30">
        <v>25</v>
      </c>
      <c r="P525" t="s">
        <v>5276</v>
      </c>
    </row>
    <row r="526" spans="1:16" x14ac:dyDescent="0.3">
      <c r="A526">
        <v>1199</v>
      </c>
      <c r="B526">
        <v>203</v>
      </c>
      <c r="C526" t="s">
        <v>1432</v>
      </c>
      <c r="D526" t="s">
        <v>28</v>
      </c>
      <c r="E526">
        <v>303</v>
      </c>
      <c r="F526">
        <v>104</v>
      </c>
      <c r="G526">
        <v>8</v>
      </c>
      <c r="H526">
        <v>392.33600000000001</v>
      </c>
      <c r="I526">
        <v>3138.6880000000001</v>
      </c>
      <c r="J526">
        <v>596.35069999999996</v>
      </c>
      <c r="K526">
        <v>2023</v>
      </c>
      <c r="L526">
        <v>10</v>
      </c>
      <c r="M526" t="b">
        <v>0</v>
      </c>
      <c r="N526" t="s">
        <v>3778</v>
      </c>
      <c r="O526" s="30">
        <v>19</v>
      </c>
      <c r="P526" t="s">
        <v>5275</v>
      </c>
    </row>
    <row r="527" spans="1:16" x14ac:dyDescent="0.3">
      <c r="A527">
        <v>1227</v>
      </c>
      <c r="B527">
        <v>203</v>
      </c>
      <c r="C527" t="s">
        <v>1460</v>
      </c>
      <c r="D527" t="s">
        <v>20</v>
      </c>
      <c r="E527">
        <v>305</v>
      </c>
      <c r="F527">
        <v>101</v>
      </c>
      <c r="G527">
        <v>9</v>
      </c>
      <c r="H527">
        <v>802.83799999999997</v>
      </c>
      <c r="I527">
        <v>7225.5420000000004</v>
      </c>
      <c r="J527">
        <v>1083.8313000000001</v>
      </c>
      <c r="K527">
        <v>2023</v>
      </c>
      <c r="L527">
        <v>9</v>
      </c>
      <c r="M527" t="b">
        <v>0</v>
      </c>
      <c r="N527" t="s">
        <v>3779</v>
      </c>
      <c r="O527" s="30">
        <v>15</v>
      </c>
      <c r="P527" t="s">
        <v>5268</v>
      </c>
    </row>
    <row r="528" spans="1:16" x14ac:dyDescent="0.3">
      <c r="A528">
        <v>1230</v>
      </c>
      <c r="B528">
        <v>203</v>
      </c>
      <c r="C528" t="s">
        <v>1463</v>
      </c>
      <c r="D528" t="s">
        <v>26</v>
      </c>
      <c r="E528">
        <v>302</v>
      </c>
      <c r="F528">
        <v>103</v>
      </c>
      <c r="G528">
        <v>5</v>
      </c>
      <c r="H528">
        <v>561.72</v>
      </c>
      <c r="I528">
        <v>2808.6</v>
      </c>
      <c r="J528">
        <v>589.80600000000004</v>
      </c>
      <c r="K528">
        <v>2023</v>
      </c>
      <c r="L528">
        <v>4</v>
      </c>
      <c r="M528" t="b">
        <v>0</v>
      </c>
      <c r="N528" t="s">
        <v>3780</v>
      </c>
      <c r="O528" s="30">
        <v>21</v>
      </c>
      <c r="P528" t="s">
        <v>5272</v>
      </c>
    </row>
    <row r="529" spans="1:16" x14ac:dyDescent="0.3">
      <c r="A529">
        <v>1266</v>
      </c>
      <c r="B529">
        <v>203</v>
      </c>
      <c r="C529" t="s">
        <v>1499</v>
      </c>
      <c r="D529" t="s">
        <v>20</v>
      </c>
      <c r="E529">
        <v>301</v>
      </c>
      <c r="F529">
        <v>105</v>
      </c>
      <c r="G529">
        <v>3</v>
      </c>
      <c r="H529">
        <v>211.51300000000001</v>
      </c>
      <c r="I529">
        <v>634.53899999999999</v>
      </c>
      <c r="J529">
        <v>133.25319999999999</v>
      </c>
      <c r="K529">
        <v>2023</v>
      </c>
      <c r="L529">
        <v>11</v>
      </c>
      <c r="M529" t="b">
        <v>0</v>
      </c>
      <c r="N529" t="s">
        <v>3781</v>
      </c>
      <c r="O529" s="30">
        <v>21</v>
      </c>
      <c r="P529" t="s">
        <v>5271</v>
      </c>
    </row>
    <row r="530" spans="1:16" x14ac:dyDescent="0.3">
      <c r="A530">
        <v>1274</v>
      </c>
      <c r="B530">
        <v>203</v>
      </c>
      <c r="C530" t="s">
        <v>1507</v>
      </c>
      <c r="D530" t="s">
        <v>18</v>
      </c>
      <c r="E530">
        <v>301</v>
      </c>
      <c r="F530">
        <v>103</v>
      </c>
      <c r="G530">
        <v>4</v>
      </c>
      <c r="H530">
        <v>553.66</v>
      </c>
      <c r="I530">
        <v>2214.64</v>
      </c>
      <c r="J530">
        <v>664.39200000000005</v>
      </c>
      <c r="K530">
        <v>2023</v>
      </c>
      <c r="L530">
        <v>8</v>
      </c>
      <c r="M530" t="b">
        <v>0</v>
      </c>
      <c r="N530" t="s">
        <v>3782</v>
      </c>
      <c r="O530" s="30">
        <v>30</v>
      </c>
      <c r="P530" t="s">
        <v>5266</v>
      </c>
    </row>
    <row r="531" spans="1:16" x14ac:dyDescent="0.3">
      <c r="A531">
        <v>1281</v>
      </c>
      <c r="B531">
        <v>203</v>
      </c>
      <c r="C531" t="s">
        <v>1514</v>
      </c>
      <c r="D531" t="s">
        <v>18</v>
      </c>
      <c r="E531">
        <v>303</v>
      </c>
      <c r="F531">
        <v>102</v>
      </c>
      <c r="G531">
        <v>6</v>
      </c>
      <c r="H531">
        <v>709.15599999999995</v>
      </c>
      <c r="I531">
        <v>4254.9359999999997</v>
      </c>
      <c r="J531">
        <v>638.24040000000002</v>
      </c>
      <c r="K531">
        <v>2023</v>
      </c>
      <c r="L531">
        <v>6</v>
      </c>
      <c r="M531" t="b">
        <v>0</v>
      </c>
      <c r="N531" t="s">
        <v>3783</v>
      </c>
      <c r="O531" s="30">
        <v>15</v>
      </c>
      <c r="P531" t="s">
        <v>5270</v>
      </c>
    </row>
    <row r="532" spans="1:16" x14ac:dyDescent="0.3">
      <c r="A532">
        <v>1319</v>
      </c>
      <c r="B532">
        <v>203</v>
      </c>
      <c r="C532" t="s">
        <v>1552</v>
      </c>
      <c r="D532" t="s">
        <v>26</v>
      </c>
      <c r="E532">
        <v>305</v>
      </c>
      <c r="F532">
        <v>101</v>
      </c>
      <c r="G532">
        <v>3</v>
      </c>
      <c r="H532">
        <v>251.81299999999999</v>
      </c>
      <c r="I532">
        <v>755.43899999999996</v>
      </c>
      <c r="J532">
        <v>143.5334</v>
      </c>
      <c r="K532">
        <v>2023</v>
      </c>
      <c r="L532">
        <v>6</v>
      </c>
      <c r="M532" t="b">
        <v>0</v>
      </c>
      <c r="N532" t="s">
        <v>3784</v>
      </c>
      <c r="O532" s="30">
        <v>19</v>
      </c>
      <c r="P532" t="s">
        <v>5270</v>
      </c>
    </row>
    <row r="533" spans="1:16" x14ac:dyDescent="0.3">
      <c r="A533">
        <v>1326</v>
      </c>
      <c r="B533">
        <v>203</v>
      </c>
      <c r="C533" t="s">
        <v>1559</v>
      </c>
      <c r="D533" t="s">
        <v>22</v>
      </c>
      <c r="E533">
        <v>302</v>
      </c>
      <c r="F533">
        <v>105</v>
      </c>
      <c r="G533">
        <v>8</v>
      </c>
      <c r="H533">
        <v>580.72299999999996</v>
      </c>
      <c r="I533">
        <v>4645.7839999999997</v>
      </c>
      <c r="J533">
        <v>975.6146</v>
      </c>
      <c r="K533">
        <v>2023</v>
      </c>
      <c r="L533">
        <v>5</v>
      </c>
      <c r="M533" t="b">
        <v>0</v>
      </c>
      <c r="N533" t="s">
        <v>3785</v>
      </c>
      <c r="O533" s="30">
        <v>21</v>
      </c>
      <c r="P533" t="s">
        <v>5267</v>
      </c>
    </row>
    <row r="534" spans="1:16" x14ac:dyDescent="0.3">
      <c r="A534">
        <v>1335</v>
      </c>
      <c r="B534">
        <v>203</v>
      </c>
      <c r="C534" t="s">
        <v>1568</v>
      </c>
      <c r="D534" t="s">
        <v>31</v>
      </c>
      <c r="E534">
        <v>303</v>
      </c>
      <c r="F534">
        <v>103</v>
      </c>
      <c r="G534">
        <v>6</v>
      </c>
      <c r="H534">
        <v>528.39499999999998</v>
      </c>
      <c r="I534">
        <v>3170.37</v>
      </c>
      <c r="J534">
        <v>475.55549999999999</v>
      </c>
      <c r="K534">
        <v>2023</v>
      </c>
      <c r="L534">
        <v>7</v>
      </c>
      <c r="M534" t="b">
        <v>0</v>
      </c>
      <c r="N534" t="s">
        <v>3786</v>
      </c>
      <c r="O534" s="30">
        <v>15</v>
      </c>
      <c r="P534" t="s">
        <v>5273</v>
      </c>
    </row>
    <row r="535" spans="1:16" x14ac:dyDescent="0.3">
      <c r="A535">
        <v>1337</v>
      </c>
      <c r="B535">
        <v>203</v>
      </c>
      <c r="C535" t="s">
        <v>1570</v>
      </c>
      <c r="D535" t="s">
        <v>26</v>
      </c>
      <c r="E535">
        <v>303</v>
      </c>
      <c r="F535">
        <v>102</v>
      </c>
      <c r="G535">
        <v>6</v>
      </c>
      <c r="H535">
        <v>619.41099999999994</v>
      </c>
      <c r="I535">
        <v>3716.4659999999999</v>
      </c>
      <c r="J535">
        <v>706.12850000000003</v>
      </c>
      <c r="K535">
        <v>2023</v>
      </c>
      <c r="L535">
        <v>9</v>
      </c>
      <c r="M535" t="b">
        <v>0</v>
      </c>
      <c r="N535" t="s">
        <v>3787</v>
      </c>
      <c r="O535" s="30">
        <v>19</v>
      </c>
      <c r="P535" t="s">
        <v>5268</v>
      </c>
    </row>
    <row r="536" spans="1:16" x14ac:dyDescent="0.3">
      <c r="A536">
        <v>1351</v>
      </c>
      <c r="B536">
        <v>203</v>
      </c>
      <c r="C536" t="s">
        <v>1584</v>
      </c>
      <c r="D536" t="s">
        <v>16</v>
      </c>
      <c r="E536">
        <v>305</v>
      </c>
      <c r="F536">
        <v>104</v>
      </c>
      <c r="G536">
        <v>8</v>
      </c>
      <c r="H536">
        <v>803.73699999999997</v>
      </c>
      <c r="I536">
        <v>6429.8959999999997</v>
      </c>
      <c r="J536">
        <v>1607.4739999999999</v>
      </c>
      <c r="K536">
        <v>2023</v>
      </c>
      <c r="L536">
        <v>4</v>
      </c>
      <c r="M536" t="b">
        <v>0</v>
      </c>
      <c r="N536" t="s">
        <v>3788</v>
      </c>
      <c r="O536" s="30">
        <v>25</v>
      </c>
      <c r="P536" t="s">
        <v>5272</v>
      </c>
    </row>
    <row r="537" spans="1:16" x14ac:dyDescent="0.3">
      <c r="A537">
        <v>1353</v>
      </c>
      <c r="B537">
        <v>203</v>
      </c>
      <c r="C537" t="s">
        <v>1586</v>
      </c>
      <c r="D537" t="s">
        <v>22</v>
      </c>
      <c r="E537">
        <v>303</v>
      </c>
      <c r="F537">
        <v>101</v>
      </c>
      <c r="G537">
        <v>1</v>
      </c>
      <c r="H537">
        <v>371.22500000000002</v>
      </c>
      <c r="I537">
        <v>371.22500000000002</v>
      </c>
      <c r="J537">
        <v>55.683799999999998</v>
      </c>
      <c r="K537">
        <v>2023</v>
      </c>
      <c r="L537">
        <v>2</v>
      </c>
      <c r="M537" t="b">
        <v>0</v>
      </c>
      <c r="N537" t="s">
        <v>3789</v>
      </c>
      <c r="O537" s="30">
        <v>15</v>
      </c>
      <c r="P537" t="s">
        <v>5276</v>
      </c>
    </row>
    <row r="538" spans="1:16" x14ac:dyDescent="0.3">
      <c r="A538">
        <v>1357</v>
      </c>
      <c r="B538">
        <v>203</v>
      </c>
      <c r="C538" t="s">
        <v>1590</v>
      </c>
      <c r="D538" t="s">
        <v>20</v>
      </c>
      <c r="E538">
        <v>303</v>
      </c>
      <c r="F538">
        <v>105</v>
      </c>
      <c r="G538">
        <v>9</v>
      </c>
      <c r="H538">
        <v>516.61500000000001</v>
      </c>
      <c r="I538">
        <v>4649.5349999999999</v>
      </c>
      <c r="J538">
        <v>1162.3838000000001</v>
      </c>
      <c r="K538">
        <v>2023</v>
      </c>
      <c r="L538">
        <v>10</v>
      </c>
      <c r="M538" t="b">
        <v>0</v>
      </c>
      <c r="N538" t="s">
        <v>3790</v>
      </c>
      <c r="O538" s="30">
        <v>25</v>
      </c>
      <c r="P538" t="s">
        <v>5275</v>
      </c>
    </row>
    <row r="539" spans="1:16" x14ac:dyDescent="0.3">
      <c r="A539">
        <v>1386</v>
      </c>
      <c r="B539">
        <v>203</v>
      </c>
      <c r="C539" t="s">
        <v>1619</v>
      </c>
      <c r="D539" t="s">
        <v>28</v>
      </c>
      <c r="E539">
        <v>302</v>
      </c>
      <c r="F539">
        <v>103</v>
      </c>
      <c r="G539">
        <v>6</v>
      </c>
      <c r="H539">
        <v>489.49</v>
      </c>
      <c r="I539">
        <v>2936.94</v>
      </c>
      <c r="J539">
        <v>616.75739999999996</v>
      </c>
      <c r="K539">
        <v>2023</v>
      </c>
      <c r="L539">
        <v>6</v>
      </c>
      <c r="M539" t="b">
        <v>0</v>
      </c>
      <c r="N539" t="s">
        <v>3791</v>
      </c>
      <c r="O539" s="30">
        <v>21</v>
      </c>
      <c r="P539" t="s">
        <v>5270</v>
      </c>
    </row>
    <row r="540" spans="1:16" x14ac:dyDescent="0.3">
      <c r="A540">
        <v>1406</v>
      </c>
      <c r="B540">
        <v>203</v>
      </c>
      <c r="C540" t="s">
        <v>1639</v>
      </c>
      <c r="D540" t="s">
        <v>31</v>
      </c>
      <c r="E540">
        <v>303</v>
      </c>
      <c r="F540">
        <v>104</v>
      </c>
      <c r="G540">
        <v>10</v>
      </c>
      <c r="H540">
        <v>237.61500000000001</v>
      </c>
      <c r="I540">
        <v>2376.15</v>
      </c>
      <c r="J540">
        <v>712.84500000000003</v>
      </c>
      <c r="K540">
        <v>2023</v>
      </c>
      <c r="L540">
        <v>10</v>
      </c>
      <c r="M540" t="b">
        <v>0</v>
      </c>
      <c r="N540" t="s">
        <v>3792</v>
      </c>
      <c r="O540" s="30">
        <v>30</v>
      </c>
      <c r="P540" t="s">
        <v>5275</v>
      </c>
    </row>
    <row r="541" spans="1:16" x14ac:dyDescent="0.3">
      <c r="A541">
        <v>1408</v>
      </c>
      <c r="B541">
        <v>203</v>
      </c>
      <c r="C541" t="s">
        <v>1641</v>
      </c>
      <c r="D541" t="s">
        <v>26</v>
      </c>
      <c r="E541">
        <v>301</v>
      </c>
      <c r="F541">
        <v>101</v>
      </c>
      <c r="G541">
        <v>6</v>
      </c>
      <c r="H541">
        <v>626.07600000000002</v>
      </c>
      <c r="I541">
        <v>3756.4560000000001</v>
      </c>
      <c r="J541">
        <v>638.59749999999997</v>
      </c>
      <c r="K541">
        <v>2023</v>
      </c>
      <c r="L541">
        <v>6</v>
      </c>
      <c r="M541" t="b">
        <v>0</v>
      </c>
      <c r="N541" t="s">
        <v>3793</v>
      </c>
      <c r="O541" s="30">
        <v>17</v>
      </c>
      <c r="P541" t="s">
        <v>5270</v>
      </c>
    </row>
    <row r="542" spans="1:16" x14ac:dyDescent="0.3">
      <c r="A542">
        <v>1415</v>
      </c>
      <c r="B542">
        <v>203</v>
      </c>
      <c r="C542" t="s">
        <v>1648</v>
      </c>
      <c r="D542" t="s">
        <v>22</v>
      </c>
      <c r="E542">
        <v>304</v>
      </c>
      <c r="F542">
        <v>101</v>
      </c>
      <c r="G542">
        <v>5</v>
      </c>
      <c r="H542">
        <v>822.70899999999995</v>
      </c>
      <c r="I542">
        <v>4113.5450000000001</v>
      </c>
      <c r="J542">
        <v>781.57360000000006</v>
      </c>
      <c r="K542">
        <v>2023</v>
      </c>
      <c r="L542">
        <v>7</v>
      </c>
      <c r="M542" t="b">
        <v>0</v>
      </c>
      <c r="N542" t="s">
        <v>3794</v>
      </c>
      <c r="O542" s="30">
        <v>19</v>
      </c>
      <c r="P542" t="s">
        <v>5273</v>
      </c>
    </row>
    <row r="543" spans="1:16" x14ac:dyDescent="0.3">
      <c r="A543">
        <v>1417</v>
      </c>
      <c r="B543">
        <v>203</v>
      </c>
      <c r="C543" t="s">
        <v>1650</v>
      </c>
      <c r="D543" t="s">
        <v>31</v>
      </c>
      <c r="E543">
        <v>302</v>
      </c>
      <c r="F543">
        <v>105</v>
      </c>
      <c r="G543">
        <v>1</v>
      </c>
      <c r="H543">
        <v>94.953000000000003</v>
      </c>
      <c r="I543">
        <v>94.953000000000003</v>
      </c>
      <c r="J543">
        <v>23.738199999999999</v>
      </c>
      <c r="K543">
        <v>2023</v>
      </c>
      <c r="L543">
        <v>9</v>
      </c>
      <c r="M543" t="b">
        <v>0</v>
      </c>
      <c r="N543" t="s">
        <v>3795</v>
      </c>
      <c r="O543" s="30">
        <v>25</v>
      </c>
      <c r="P543" t="s">
        <v>5268</v>
      </c>
    </row>
    <row r="544" spans="1:16" x14ac:dyDescent="0.3">
      <c r="A544">
        <v>1421</v>
      </c>
      <c r="B544">
        <v>203</v>
      </c>
      <c r="C544" t="s">
        <v>1654</v>
      </c>
      <c r="D544" t="s">
        <v>16</v>
      </c>
      <c r="E544">
        <v>301</v>
      </c>
      <c r="F544">
        <v>101</v>
      </c>
      <c r="G544">
        <v>5</v>
      </c>
      <c r="H544">
        <v>682.09299999999996</v>
      </c>
      <c r="I544">
        <v>3410.4650000000001</v>
      </c>
      <c r="J544">
        <v>647.98839999999996</v>
      </c>
      <c r="K544">
        <v>2023</v>
      </c>
      <c r="L544">
        <v>9</v>
      </c>
      <c r="M544" t="b">
        <v>0</v>
      </c>
      <c r="N544" t="s">
        <v>3796</v>
      </c>
      <c r="O544" s="30">
        <v>19</v>
      </c>
      <c r="P544" t="s">
        <v>5268</v>
      </c>
    </row>
    <row r="545" spans="1:16" x14ac:dyDescent="0.3">
      <c r="A545">
        <v>1440</v>
      </c>
      <c r="B545">
        <v>203</v>
      </c>
      <c r="C545" t="s">
        <v>1673</v>
      </c>
      <c r="D545" t="s">
        <v>20</v>
      </c>
      <c r="E545">
        <v>302</v>
      </c>
      <c r="F545">
        <v>101</v>
      </c>
      <c r="G545">
        <v>7</v>
      </c>
      <c r="H545">
        <v>861.149</v>
      </c>
      <c r="I545">
        <v>6028.0429999999997</v>
      </c>
      <c r="J545">
        <v>1265.8889999999999</v>
      </c>
      <c r="K545">
        <v>2023</v>
      </c>
      <c r="L545">
        <v>11</v>
      </c>
      <c r="M545" t="b">
        <v>0</v>
      </c>
      <c r="N545" t="s">
        <v>3797</v>
      </c>
      <c r="O545" s="30">
        <v>21</v>
      </c>
      <c r="P545" t="s">
        <v>5271</v>
      </c>
    </row>
    <row r="546" spans="1:16" x14ac:dyDescent="0.3">
      <c r="A546">
        <v>1445</v>
      </c>
      <c r="B546">
        <v>203</v>
      </c>
      <c r="C546" t="s">
        <v>1678</v>
      </c>
      <c r="D546" t="s">
        <v>18</v>
      </c>
      <c r="E546">
        <v>305</v>
      </c>
      <c r="F546">
        <v>105</v>
      </c>
      <c r="G546">
        <v>2</v>
      </c>
      <c r="H546">
        <v>234.01900000000001</v>
      </c>
      <c r="I546">
        <v>468.03800000000001</v>
      </c>
      <c r="J546">
        <v>88.927199999999999</v>
      </c>
      <c r="K546">
        <v>2023</v>
      </c>
      <c r="L546">
        <v>4</v>
      </c>
      <c r="M546" t="b">
        <v>0</v>
      </c>
      <c r="N546" t="s">
        <v>3798</v>
      </c>
      <c r="O546" s="30">
        <v>19</v>
      </c>
      <c r="P546" t="s">
        <v>5272</v>
      </c>
    </row>
    <row r="547" spans="1:16" x14ac:dyDescent="0.3">
      <c r="A547">
        <v>1447</v>
      </c>
      <c r="B547">
        <v>203</v>
      </c>
      <c r="C547" t="s">
        <v>1680</v>
      </c>
      <c r="D547" t="s">
        <v>16</v>
      </c>
      <c r="E547">
        <v>302</v>
      </c>
      <c r="F547">
        <v>101</v>
      </c>
      <c r="G547">
        <v>10</v>
      </c>
      <c r="H547">
        <v>279.77499999999998</v>
      </c>
      <c r="I547">
        <v>2797.75</v>
      </c>
      <c r="J547">
        <v>699.4375</v>
      </c>
      <c r="K547">
        <v>2023</v>
      </c>
      <c r="L547">
        <v>8</v>
      </c>
      <c r="M547" t="b">
        <v>0</v>
      </c>
      <c r="N547" t="s">
        <v>3799</v>
      </c>
      <c r="O547" s="30">
        <v>25</v>
      </c>
      <c r="P547" t="s">
        <v>5266</v>
      </c>
    </row>
    <row r="548" spans="1:16" x14ac:dyDescent="0.3">
      <c r="A548">
        <v>1486</v>
      </c>
      <c r="B548">
        <v>203</v>
      </c>
      <c r="C548" t="s">
        <v>1719</v>
      </c>
      <c r="D548" t="s">
        <v>22</v>
      </c>
      <c r="E548">
        <v>302</v>
      </c>
      <c r="F548">
        <v>105</v>
      </c>
      <c r="G548">
        <v>1</v>
      </c>
      <c r="H548">
        <v>98.239000000000004</v>
      </c>
      <c r="I548">
        <v>98.239000000000004</v>
      </c>
      <c r="J548">
        <v>16.700600000000001</v>
      </c>
      <c r="K548">
        <v>2023</v>
      </c>
      <c r="L548">
        <v>4</v>
      </c>
      <c r="M548" t="b">
        <v>0</v>
      </c>
      <c r="N548" t="s">
        <v>3800</v>
      </c>
      <c r="O548" s="30">
        <v>17</v>
      </c>
      <c r="P548" t="s">
        <v>5272</v>
      </c>
    </row>
    <row r="549" spans="1:16" x14ac:dyDescent="0.3">
      <c r="A549">
        <v>1487</v>
      </c>
      <c r="B549">
        <v>203</v>
      </c>
      <c r="C549" t="s">
        <v>1720</v>
      </c>
      <c r="D549" t="s">
        <v>16</v>
      </c>
      <c r="E549">
        <v>302</v>
      </c>
      <c r="F549">
        <v>102</v>
      </c>
      <c r="G549">
        <v>3</v>
      </c>
      <c r="H549">
        <v>456.38200000000001</v>
      </c>
      <c r="I549">
        <v>1369.146</v>
      </c>
      <c r="J549">
        <v>260.1377</v>
      </c>
      <c r="K549">
        <v>2023</v>
      </c>
      <c r="L549">
        <v>8</v>
      </c>
      <c r="M549" t="b">
        <v>0</v>
      </c>
      <c r="N549" t="s">
        <v>3801</v>
      </c>
      <c r="O549" s="30">
        <v>19</v>
      </c>
      <c r="P549" t="s">
        <v>5266</v>
      </c>
    </row>
    <row r="550" spans="1:16" x14ac:dyDescent="0.3">
      <c r="A550">
        <v>1555</v>
      </c>
      <c r="B550">
        <v>203</v>
      </c>
      <c r="C550" t="s">
        <v>1787</v>
      </c>
      <c r="D550" t="s">
        <v>26</v>
      </c>
      <c r="E550">
        <v>301</v>
      </c>
      <c r="F550">
        <v>104</v>
      </c>
      <c r="G550">
        <v>3</v>
      </c>
      <c r="H550">
        <v>754.10599999999999</v>
      </c>
      <c r="I550">
        <v>2262.3180000000002</v>
      </c>
      <c r="J550">
        <v>565.57950000000005</v>
      </c>
      <c r="K550">
        <v>2023</v>
      </c>
      <c r="L550">
        <v>11</v>
      </c>
      <c r="M550" t="b">
        <v>0</v>
      </c>
      <c r="N550" t="s">
        <v>3802</v>
      </c>
      <c r="O550" s="30">
        <v>25</v>
      </c>
      <c r="P550" t="s">
        <v>5271</v>
      </c>
    </row>
    <row r="551" spans="1:16" x14ac:dyDescent="0.3">
      <c r="A551">
        <v>1567</v>
      </c>
      <c r="B551">
        <v>203</v>
      </c>
      <c r="C551" t="s">
        <v>1799</v>
      </c>
      <c r="D551" t="s">
        <v>31</v>
      </c>
      <c r="E551">
        <v>305</v>
      </c>
      <c r="F551">
        <v>104</v>
      </c>
      <c r="G551">
        <v>1</v>
      </c>
      <c r="H551">
        <v>424.63799999999998</v>
      </c>
      <c r="I551">
        <v>424.63799999999998</v>
      </c>
      <c r="J551">
        <v>106.15949999999999</v>
      </c>
      <c r="K551">
        <v>2023</v>
      </c>
      <c r="L551">
        <v>9</v>
      </c>
      <c r="M551" t="b">
        <v>0</v>
      </c>
      <c r="N551" t="s">
        <v>3803</v>
      </c>
      <c r="O551" s="30">
        <v>25</v>
      </c>
      <c r="P551" t="s">
        <v>5268</v>
      </c>
    </row>
    <row r="552" spans="1:16" x14ac:dyDescent="0.3">
      <c r="A552">
        <v>1594</v>
      </c>
      <c r="B552">
        <v>203</v>
      </c>
      <c r="C552" t="s">
        <v>1826</v>
      </c>
      <c r="D552" t="s">
        <v>28</v>
      </c>
      <c r="E552">
        <v>304</v>
      </c>
      <c r="F552">
        <v>105</v>
      </c>
      <c r="G552">
        <v>10</v>
      </c>
      <c r="H552">
        <v>760.95699999999999</v>
      </c>
      <c r="I552">
        <v>7609.57</v>
      </c>
      <c r="J552">
        <v>1293.6269</v>
      </c>
      <c r="K552">
        <v>2023</v>
      </c>
      <c r="L552">
        <v>2</v>
      </c>
      <c r="M552" t="b">
        <v>0</v>
      </c>
      <c r="N552" t="s">
        <v>3804</v>
      </c>
      <c r="O552" s="30">
        <v>17</v>
      </c>
      <c r="P552" t="s">
        <v>5276</v>
      </c>
    </row>
    <row r="553" spans="1:16" x14ac:dyDescent="0.3">
      <c r="A553">
        <v>1601</v>
      </c>
      <c r="B553">
        <v>203</v>
      </c>
      <c r="C553" t="s">
        <v>1833</v>
      </c>
      <c r="D553" t="s">
        <v>31</v>
      </c>
      <c r="E553">
        <v>303</v>
      </c>
      <c r="F553">
        <v>104</v>
      </c>
      <c r="G553">
        <v>4</v>
      </c>
      <c r="H553">
        <v>398.16399999999999</v>
      </c>
      <c r="I553">
        <v>1592.6559999999999</v>
      </c>
      <c r="J553">
        <v>302.6046</v>
      </c>
      <c r="K553">
        <v>2023</v>
      </c>
      <c r="L553">
        <v>8</v>
      </c>
      <c r="M553" t="b">
        <v>0</v>
      </c>
      <c r="N553" t="s">
        <v>3805</v>
      </c>
      <c r="O553" s="30">
        <v>19</v>
      </c>
      <c r="P553" t="s">
        <v>5266</v>
      </c>
    </row>
    <row r="554" spans="1:16" x14ac:dyDescent="0.3">
      <c r="A554">
        <v>1608</v>
      </c>
      <c r="B554">
        <v>203</v>
      </c>
      <c r="C554" t="s">
        <v>1840</v>
      </c>
      <c r="D554" t="s">
        <v>20</v>
      </c>
      <c r="E554">
        <v>301</v>
      </c>
      <c r="F554">
        <v>105</v>
      </c>
      <c r="G554">
        <v>5</v>
      </c>
      <c r="H554">
        <v>762.35199999999998</v>
      </c>
      <c r="I554">
        <v>3811.76</v>
      </c>
      <c r="J554">
        <v>800.46960000000001</v>
      </c>
      <c r="K554">
        <v>2023</v>
      </c>
      <c r="L554">
        <v>9</v>
      </c>
      <c r="M554" t="b">
        <v>0</v>
      </c>
      <c r="N554" t="s">
        <v>3806</v>
      </c>
      <c r="O554" s="30">
        <v>21</v>
      </c>
      <c r="P554" t="s">
        <v>5268</v>
      </c>
    </row>
    <row r="555" spans="1:16" x14ac:dyDescent="0.3">
      <c r="A555">
        <v>1618</v>
      </c>
      <c r="B555">
        <v>203</v>
      </c>
      <c r="C555" t="s">
        <v>1850</v>
      </c>
      <c r="D555" t="s">
        <v>20</v>
      </c>
      <c r="E555">
        <v>304</v>
      </c>
      <c r="F555">
        <v>101</v>
      </c>
      <c r="G555">
        <v>2</v>
      </c>
      <c r="H555">
        <v>719.01400000000001</v>
      </c>
      <c r="I555">
        <v>1438.028</v>
      </c>
      <c r="J555">
        <v>244.4648</v>
      </c>
      <c r="K555">
        <v>2023</v>
      </c>
      <c r="L555">
        <v>6</v>
      </c>
      <c r="M555" t="b">
        <v>0</v>
      </c>
      <c r="N555" t="s">
        <v>3807</v>
      </c>
      <c r="O555" s="30">
        <v>17</v>
      </c>
      <c r="P555" t="s">
        <v>5270</v>
      </c>
    </row>
    <row r="556" spans="1:16" x14ac:dyDescent="0.3">
      <c r="A556">
        <v>1641</v>
      </c>
      <c r="B556">
        <v>203</v>
      </c>
      <c r="C556" t="s">
        <v>1873</v>
      </c>
      <c r="D556" t="s">
        <v>28</v>
      </c>
      <c r="E556">
        <v>303</v>
      </c>
      <c r="F556">
        <v>101</v>
      </c>
      <c r="G556">
        <v>4</v>
      </c>
      <c r="H556">
        <v>75.484999999999999</v>
      </c>
      <c r="I556">
        <v>301.94</v>
      </c>
      <c r="J556">
        <v>45.290999999999997</v>
      </c>
      <c r="K556">
        <v>2023</v>
      </c>
      <c r="L556">
        <v>12</v>
      </c>
      <c r="M556" t="b">
        <v>0</v>
      </c>
      <c r="N556" t="s">
        <v>3808</v>
      </c>
      <c r="O556" s="30">
        <v>15</v>
      </c>
      <c r="P556" t="s">
        <v>5274</v>
      </c>
    </row>
    <row r="557" spans="1:16" x14ac:dyDescent="0.3">
      <c r="A557">
        <v>1647</v>
      </c>
      <c r="B557">
        <v>203</v>
      </c>
      <c r="C557" t="s">
        <v>1879</v>
      </c>
      <c r="D557" t="s">
        <v>28</v>
      </c>
      <c r="E557">
        <v>304</v>
      </c>
      <c r="F557">
        <v>104</v>
      </c>
      <c r="G557">
        <v>1</v>
      </c>
      <c r="H557">
        <v>726.29899999999998</v>
      </c>
      <c r="I557">
        <v>726.29899999999998</v>
      </c>
      <c r="J557">
        <v>108.9448</v>
      </c>
      <c r="K557">
        <v>2023</v>
      </c>
      <c r="L557">
        <v>9</v>
      </c>
      <c r="M557" t="b">
        <v>0</v>
      </c>
      <c r="N557" t="s">
        <v>3809</v>
      </c>
      <c r="O557" s="30">
        <v>15</v>
      </c>
      <c r="P557" t="s">
        <v>5268</v>
      </c>
    </row>
    <row r="558" spans="1:16" x14ac:dyDescent="0.3">
      <c r="A558">
        <v>1650</v>
      </c>
      <c r="B558">
        <v>203</v>
      </c>
      <c r="C558" t="s">
        <v>1882</v>
      </c>
      <c r="D558" t="s">
        <v>18</v>
      </c>
      <c r="E558">
        <v>304</v>
      </c>
      <c r="F558">
        <v>101</v>
      </c>
      <c r="G558">
        <v>10</v>
      </c>
      <c r="H558">
        <v>457.40499999999997</v>
      </c>
      <c r="I558">
        <v>4574.05</v>
      </c>
      <c r="J558">
        <v>960.55050000000006</v>
      </c>
      <c r="K558">
        <v>2023</v>
      </c>
      <c r="L558">
        <v>5</v>
      </c>
      <c r="M558" t="b">
        <v>0</v>
      </c>
      <c r="N558" t="s">
        <v>3810</v>
      </c>
      <c r="O558" s="30">
        <v>21</v>
      </c>
      <c r="P558" t="s">
        <v>5267</v>
      </c>
    </row>
    <row r="559" spans="1:16" x14ac:dyDescent="0.3">
      <c r="A559">
        <v>1654</v>
      </c>
      <c r="B559">
        <v>203</v>
      </c>
      <c r="C559" t="s">
        <v>1886</v>
      </c>
      <c r="D559" t="s">
        <v>31</v>
      </c>
      <c r="E559">
        <v>302</v>
      </c>
      <c r="F559">
        <v>101</v>
      </c>
      <c r="G559">
        <v>4</v>
      </c>
      <c r="H559">
        <v>305.00900000000001</v>
      </c>
      <c r="I559">
        <v>1220.0360000000001</v>
      </c>
      <c r="J559">
        <v>207.40610000000001</v>
      </c>
      <c r="K559">
        <v>2023</v>
      </c>
      <c r="L559">
        <v>9</v>
      </c>
      <c r="M559" t="b">
        <v>0</v>
      </c>
      <c r="N559" t="s">
        <v>3811</v>
      </c>
      <c r="O559" s="30">
        <v>17</v>
      </c>
      <c r="P559" t="s">
        <v>5268</v>
      </c>
    </row>
    <row r="560" spans="1:16" x14ac:dyDescent="0.3">
      <c r="A560">
        <v>1676</v>
      </c>
      <c r="B560">
        <v>203</v>
      </c>
      <c r="C560" t="s">
        <v>1908</v>
      </c>
      <c r="D560" t="s">
        <v>18</v>
      </c>
      <c r="E560">
        <v>305</v>
      </c>
      <c r="F560">
        <v>101</v>
      </c>
      <c r="G560">
        <v>10</v>
      </c>
      <c r="H560">
        <v>697.779</v>
      </c>
      <c r="I560">
        <v>6977.79</v>
      </c>
      <c r="J560">
        <v>2093.337</v>
      </c>
      <c r="K560">
        <v>2023</v>
      </c>
      <c r="L560">
        <v>8</v>
      </c>
      <c r="M560" t="b">
        <v>0</v>
      </c>
      <c r="N560" t="s">
        <v>3812</v>
      </c>
      <c r="O560" s="30">
        <v>30</v>
      </c>
      <c r="P560" t="s">
        <v>5266</v>
      </c>
    </row>
    <row r="561" spans="1:16" x14ac:dyDescent="0.3">
      <c r="A561">
        <v>1679</v>
      </c>
      <c r="B561">
        <v>203</v>
      </c>
      <c r="C561" t="s">
        <v>1911</v>
      </c>
      <c r="D561" t="s">
        <v>22</v>
      </c>
      <c r="E561">
        <v>302</v>
      </c>
      <c r="F561">
        <v>102</v>
      </c>
      <c r="G561">
        <v>5</v>
      </c>
      <c r="H561">
        <v>127.503</v>
      </c>
      <c r="I561">
        <v>637.51499999999999</v>
      </c>
      <c r="J561">
        <v>121.12779999999999</v>
      </c>
      <c r="K561">
        <v>2023</v>
      </c>
      <c r="L561">
        <v>8</v>
      </c>
      <c r="M561" t="b">
        <v>0</v>
      </c>
      <c r="N561" t="s">
        <v>3813</v>
      </c>
      <c r="O561" s="30">
        <v>19</v>
      </c>
      <c r="P561" t="s">
        <v>5266</v>
      </c>
    </row>
    <row r="562" spans="1:16" x14ac:dyDescent="0.3">
      <c r="A562">
        <v>1680</v>
      </c>
      <c r="B562">
        <v>203</v>
      </c>
      <c r="C562" t="s">
        <v>1912</v>
      </c>
      <c r="D562" t="s">
        <v>28</v>
      </c>
      <c r="E562">
        <v>304</v>
      </c>
      <c r="F562">
        <v>103</v>
      </c>
      <c r="G562">
        <v>7</v>
      </c>
      <c r="H562">
        <v>760.55399999999997</v>
      </c>
      <c r="I562">
        <v>5323.8779999999997</v>
      </c>
      <c r="J562">
        <v>1118.0144</v>
      </c>
      <c r="K562">
        <v>2023</v>
      </c>
      <c r="L562">
        <v>8</v>
      </c>
      <c r="M562" t="b">
        <v>0</v>
      </c>
      <c r="N562" t="s">
        <v>3814</v>
      </c>
      <c r="O562" s="30">
        <v>21</v>
      </c>
      <c r="P562" t="s">
        <v>5266</v>
      </c>
    </row>
    <row r="563" spans="1:16" x14ac:dyDescent="0.3">
      <c r="A563">
        <v>1683</v>
      </c>
      <c r="B563">
        <v>203</v>
      </c>
      <c r="C563" t="s">
        <v>1915</v>
      </c>
      <c r="D563" t="s">
        <v>18</v>
      </c>
      <c r="E563">
        <v>303</v>
      </c>
      <c r="F563">
        <v>101</v>
      </c>
      <c r="G563">
        <v>10</v>
      </c>
      <c r="H563">
        <v>488.77699999999999</v>
      </c>
      <c r="I563">
        <v>4887.7700000000004</v>
      </c>
      <c r="J563">
        <v>733.16549999999995</v>
      </c>
      <c r="K563">
        <v>2023</v>
      </c>
      <c r="L563">
        <v>3</v>
      </c>
      <c r="M563" t="b">
        <v>0</v>
      </c>
      <c r="N563" t="s">
        <v>3815</v>
      </c>
      <c r="O563" s="30">
        <v>15</v>
      </c>
      <c r="P563" t="s">
        <v>5277</v>
      </c>
    </row>
    <row r="564" spans="1:16" x14ac:dyDescent="0.3">
      <c r="A564">
        <v>1686</v>
      </c>
      <c r="B564">
        <v>203</v>
      </c>
      <c r="C564" t="s">
        <v>1918</v>
      </c>
      <c r="D564" t="s">
        <v>26</v>
      </c>
      <c r="E564">
        <v>303</v>
      </c>
      <c r="F564">
        <v>102</v>
      </c>
      <c r="G564">
        <v>5</v>
      </c>
      <c r="H564">
        <v>282.96800000000002</v>
      </c>
      <c r="I564">
        <v>1414.84</v>
      </c>
      <c r="J564">
        <v>297.1164</v>
      </c>
      <c r="K564">
        <v>2023</v>
      </c>
      <c r="L564">
        <v>3</v>
      </c>
      <c r="M564" t="b">
        <v>0</v>
      </c>
      <c r="N564" t="s">
        <v>3816</v>
      </c>
      <c r="O564" s="30">
        <v>21</v>
      </c>
      <c r="P564" t="s">
        <v>5277</v>
      </c>
    </row>
    <row r="565" spans="1:16" x14ac:dyDescent="0.3">
      <c r="A565">
        <v>1691</v>
      </c>
      <c r="B565">
        <v>203</v>
      </c>
      <c r="C565" t="s">
        <v>1923</v>
      </c>
      <c r="D565" t="s">
        <v>31</v>
      </c>
      <c r="E565">
        <v>302</v>
      </c>
      <c r="F565">
        <v>104</v>
      </c>
      <c r="G565">
        <v>3</v>
      </c>
      <c r="H565">
        <v>885.82500000000005</v>
      </c>
      <c r="I565">
        <v>2657.4749999999999</v>
      </c>
      <c r="J565">
        <v>504.92020000000002</v>
      </c>
      <c r="K565">
        <v>2023</v>
      </c>
      <c r="L565">
        <v>4</v>
      </c>
      <c r="M565" t="b">
        <v>0</v>
      </c>
      <c r="N565" t="s">
        <v>3817</v>
      </c>
      <c r="O565" s="30">
        <v>19</v>
      </c>
      <c r="P565" t="s">
        <v>5272</v>
      </c>
    </row>
    <row r="566" spans="1:16" x14ac:dyDescent="0.3">
      <c r="A566">
        <v>1693</v>
      </c>
      <c r="B566">
        <v>203</v>
      </c>
      <c r="C566" t="s">
        <v>1925</v>
      </c>
      <c r="D566" t="s">
        <v>28</v>
      </c>
      <c r="E566">
        <v>304</v>
      </c>
      <c r="F566">
        <v>101</v>
      </c>
      <c r="G566">
        <v>5</v>
      </c>
      <c r="H566">
        <v>251.22399999999999</v>
      </c>
      <c r="I566">
        <v>1256.1199999999999</v>
      </c>
      <c r="J566">
        <v>314.02999999999997</v>
      </c>
      <c r="K566">
        <v>2023</v>
      </c>
      <c r="L566">
        <v>4</v>
      </c>
      <c r="M566" t="b">
        <v>0</v>
      </c>
      <c r="N566" t="s">
        <v>3818</v>
      </c>
      <c r="O566" s="30">
        <v>25</v>
      </c>
      <c r="P566" t="s">
        <v>5272</v>
      </c>
    </row>
    <row r="567" spans="1:16" x14ac:dyDescent="0.3">
      <c r="A567">
        <v>1700</v>
      </c>
      <c r="B567">
        <v>203</v>
      </c>
      <c r="C567" t="s">
        <v>1932</v>
      </c>
      <c r="D567" t="s">
        <v>22</v>
      </c>
      <c r="E567">
        <v>302</v>
      </c>
      <c r="F567">
        <v>101</v>
      </c>
      <c r="G567">
        <v>2</v>
      </c>
      <c r="H567">
        <v>406.19299999999998</v>
      </c>
      <c r="I567">
        <v>812.38599999999997</v>
      </c>
      <c r="J567">
        <v>243.7158</v>
      </c>
      <c r="K567">
        <v>2023</v>
      </c>
      <c r="L567">
        <v>2</v>
      </c>
      <c r="M567" t="b">
        <v>0</v>
      </c>
      <c r="N567" t="s">
        <v>3819</v>
      </c>
      <c r="O567" s="30">
        <v>30</v>
      </c>
      <c r="P567" t="s">
        <v>5276</v>
      </c>
    </row>
    <row r="568" spans="1:16" x14ac:dyDescent="0.3">
      <c r="A568">
        <v>1703</v>
      </c>
      <c r="B568">
        <v>203</v>
      </c>
      <c r="C568" t="s">
        <v>1935</v>
      </c>
      <c r="D568" t="s">
        <v>20</v>
      </c>
      <c r="E568">
        <v>301</v>
      </c>
      <c r="F568">
        <v>101</v>
      </c>
      <c r="G568">
        <v>4</v>
      </c>
      <c r="H568">
        <v>322.77199999999999</v>
      </c>
      <c r="I568">
        <v>1291.088</v>
      </c>
      <c r="J568">
        <v>245.30670000000001</v>
      </c>
      <c r="K568">
        <v>2023</v>
      </c>
      <c r="L568">
        <v>3</v>
      </c>
      <c r="M568" t="b">
        <v>0</v>
      </c>
      <c r="N568" t="s">
        <v>3820</v>
      </c>
      <c r="O568" s="30">
        <v>19</v>
      </c>
      <c r="P568" t="s">
        <v>5277</v>
      </c>
    </row>
    <row r="569" spans="1:16" x14ac:dyDescent="0.3">
      <c r="A569">
        <v>1707</v>
      </c>
      <c r="B569">
        <v>203</v>
      </c>
      <c r="C569" t="s">
        <v>1939</v>
      </c>
      <c r="D569" t="s">
        <v>31</v>
      </c>
      <c r="E569">
        <v>302</v>
      </c>
      <c r="F569">
        <v>103</v>
      </c>
      <c r="G569">
        <v>8</v>
      </c>
      <c r="H569">
        <v>306.62099999999998</v>
      </c>
      <c r="I569">
        <v>2452.9679999999998</v>
      </c>
      <c r="J569">
        <v>367.9452</v>
      </c>
      <c r="K569">
        <v>2023</v>
      </c>
      <c r="L569">
        <v>11</v>
      </c>
      <c r="M569" t="b">
        <v>0</v>
      </c>
      <c r="N569" t="s">
        <v>3821</v>
      </c>
      <c r="O569" s="30">
        <v>15</v>
      </c>
      <c r="P569" t="s">
        <v>5271</v>
      </c>
    </row>
    <row r="570" spans="1:16" x14ac:dyDescent="0.3">
      <c r="A570">
        <v>1715</v>
      </c>
      <c r="B570">
        <v>203</v>
      </c>
      <c r="C570" t="s">
        <v>1947</v>
      </c>
      <c r="D570" t="s">
        <v>18</v>
      </c>
      <c r="E570">
        <v>301</v>
      </c>
      <c r="F570">
        <v>104</v>
      </c>
      <c r="G570">
        <v>1</v>
      </c>
      <c r="H570">
        <v>819.29899999999998</v>
      </c>
      <c r="I570">
        <v>819.29899999999998</v>
      </c>
      <c r="J570">
        <v>155.66679999999999</v>
      </c>
      <c r="K570">
        <v>2023</v>
      </c>
      <c r="L570">
        <v>10</v>
      </c>
      <c r="M570" t="b">
        <v>0</v>
      </c>
      <c r="N570" t="s">
        <v>3822</v>
      </c>
      <c r="O570" s="30">
        <v>19</v>
      </c>
      <c r="P570" t="s">
        <v>5275</v>
      </c>
    </row>
    <row r="571" spans="1:16" x14ac:dyDescent="0.3">
      <c r="A571">
        <v>1733</v>
      </c>
      <c r="B571">
        <v>203</v>
      </c>
      <c r="C571" t="s">
        <v>1965</v>
      </c>
      <c r="D571" t="s">
        <v>22</v>
      </c>
      <c r="E571">
        <v>305</v>
      </c>
      <c r="F571">
        <v>101</v>
      </c>
      <c r="G571">
        <v>9</v>
      </c>
      <c r="H571">
        <v>464.25599999999997</v>
      </c>
      <c r="I571">
        <v>4178.3040000000001</v>
      </c>
      <c r="J571">
        <v>793.87779999999998</v>
      </c>
      <c r="K571">
        <v>2023</v>
      </c>
      <c r="L571">
        <v>11</v>
      </c>
      <c r="M571" t="b">
        <v>0</v>
      </c>
      <c r="N571" t="s">
        <v>3823</v>
      </c>
      <c r="O571" s="30">
        <v>19</v>
      </c>
      <c r="P571" t="s">
        <v>5271</v>
      </c>
    </row>
    <row r="572" spans="1:16" x14ac:dyDescent="0.3">
      <c r="A572">
        <v>1780</v>
      </c>
      <c r="B572">
        <v>203</v>
      </c>
      <c r="C572" t="s">
        <v>2012</v>
      </c>
      <c r="D572" t="s">
        <v>20</v>
      </c>
      <c r="E572">
        <v>301</v>
      </c>
      <c r="F572">
        <v>101</v>
      </c>
      <c r="G572">
        <v>5</v>
      </c>
      <c r="H572">
        <v>418.09699999999998</v>
      </c>
      <c r="I572">
        <v>2090.4850000000001</v>
      </c>
      <c r="J572">
        <v>355.38240000000002</v>
      </c>
      <c r="K572">
        <v>2023</v>
      </c>
      <c r="L572">
        <v>5</v>
      </c>
      <c r="M572" t="b">
        <v>0</v>
      </c>
      <c r="N572" t="s">
        <v>3824</v>
      </c>
      <c r="O572" s="30">
        <v>17</v>
      </c>
      <c r="P572" t="s">
        <v>5267</v>
      </c>
    </row>
    <row r="573" spans="1:16" x14ac:dyDescent="0.3">
      <c r="A573">
        <v>1798</v>
      </c>
      <c r="B573">
        <v>203</v>
      </c>
      <c r="C573" t="s">
        <v>2030</v>
      </c>
      <c r="D573" t="s">
        <v>16</v>
      </c>
      <c r="E573">
        <v>302</v>
      </c>
      <c r="F573">
        <v>104</v>
      </c>
      <c r="G573">
        <v>5</v>
      </c>
      <c r="H573">
        <v>883.62400000000002</v>
      </c>
      <c r="I573">
        <v>4418.12</v>
      </c>
      <c r="J573">
        <v>751.08040000000005</v>
      </c>
      <c r="K573">
        <v>2023</v>
      </c>
      <c r="L573">
        <v>5</v>
      </c>
      <c r="M573" t="b">
        <v>0</v>
      </c>
      <c r="N573" t="s">
        <v>3825</v>
      </c>
      <c r="O573" s="30">
        <v>17</v>
      </c>
      <c r="P573" t="s">
        <v>5267</v>
      </c>
    </row>
    <row r="574" spans="1:16" x14ac:dyDescent="0.3">
      <c r="A574">
        <v>1808</v>
      </c>
      <c r="B574">
        <v>203</v>
      </c>
      <c r="C574" t="s">
        <v>2040</v>
      </c>
      <c r="D574" t="s">
        <v>22</v>
      </c>
      <c r="E574">
        <v>302</v>
      </c>
      <c r="F574">
        <v>101</v>
      </c>
      <c r="G574">
        <v>7</v>
      </c>
      <c r="H574">
        <v>422.25099999999998</v>
      </c>
      <c r="I574">
        <v>2955.7570000000001</v>
      </c>
      <c r="J574">
        <v>886.72709999999995</v>
      </c>
      <c r="K574">
        <v>2023</v>
      </c>
      <c r="L574">
        <v>9</v>
      </c>
      <c r="M574" t="b">
        <v>0</v>
      </c>
      <c r="N574" t="s">
        <v>3826</v>
      </c>
      <c r="O574" s="30">
        <v>30</v>
      </c>
      <c r="P574" t="s">
        <v>5268</v>
      </c>
    </row>
    <row r="575" spans="1:16" x14ac:dyDescent="0.3">
      <c r="A575">
        <v>1812</v>
      </c>
      <c r="B575">
        <v>203</v>
      </c>
      <c r="C575" t="s">
        <v>2044</v>
      </c>
      <c r="D575" t="s">
        <v>26</v>
      </c>
      <c r="E575">
        <v>301</v>
      </c>
      <c r="F575">
        <v>102</v>
      </c>
      <c r="G575">
        <v>7</v>
      </c>
      <c r="H575">
        <v>712.96900000000005</v>
      </c>
      <c r="I575">
        <v>4990.7830000000004</v>
      </c>
      <c r="J575">
        <v>1048.0644</v>
      </c>
      <c r="K575">
        <v>2023</v>
      </c>
      <c r="L575">
        <v>3</v>
      </c>
      <c r="M575" t="b">
        <v>0</v>
      </c>
      <c r="N575" t="s">
        <v>3827</v>
      </c>
      <c r="O575" s="30">
        <v>21</v>
      </c>
      <c r="P575" t="s">
        <v>5277</v>
      </c>
    </row>
    <row r="576" spans="1:16" x14ac:dyDescent="0.3">
      <c r="A576">
        <v>1834</v>
      </c>
      <c r="B576">
        <v>203</v>
      </c>
      <c r="C576" t="s">
        <v>2066</v>
      </c>
      <c r="D576" t="s">
        <v>18</v>
      </c>
      <c r="E576">
        <v>305</v>
      </c>
      <c r="F576">
        <v>104</v>
      </c>
      <c r="G576">
        <v>1</v>
      </c>
      <c r="H576">
        <v>425.87799999999999</v>
      </c>
      <c r="I576">
        <v>425.87799999999999</v>
      </c>
      <c r="J576">
        <v>72.399299999999997</v>
      </c>
      <c r="K576">
        <v>2023</v>
      </c>
      <c r="L576">
        <v>1</v>
      </c>
      <c r="M576" t="b">
        <v>0</v>
      </c>
      <c r="N576" t="s">
        <v>3828</v>
      </c>
      <c r="O576" s="30">
        <v>17</v>
      </c>
      <c r="P576" t="s">
        <v>5269</v>
      </c>
    </row>
    <row r="577" spans="1:16" x14ac:dyDescent="0.3">
      <c r="A577">
        <v>1854</v>
      </c>
      <c r="B577">
        <v>203</v>
      </c>
      <c r="C577" t="s">
        <v>2086</v>
      </c>
      <c r="D577" t="s">
        <v>31</v>
      </c>
      <c r="E577">
        <v>303</v>
      </c>
      <c r="F577">
        <v>104</v>
      </c>
      <c r="G577">
        <v>9</v>
      </c>
      <c r="H577">
        <v>344.596</v>
      </c>
      <c r="I577">
        <v>3101.364</v>
      </c>
      <c r="J577">
        <v>651.28639999999996</v>
      </c>
      <c r="K577">
        <v>2023</v>
      </c>
      <c r="L577">
        <v>1</v>
      </c>
      <c r="M577" t="b">
        <v>0</v>
      </c>
      <c r="N577" t="s">
        <v>3829</v>
      </c>
      <c r="O577" s="30">
        <v>21</v>
      </c>
      <c r="P577" t="s">
        <v>5269</v>
      </c>
    </row>
    <row r="578" spans="1:16" x14ac:dyDescent="0.3">
      <c r="A578">
        <v>1862</v>
      </c>
      <c r="B578">
        <v>203</v>
      </c>
      <c r="C578" t="s">
        <v>2094</v>
      </c>
      <c r="D578" t="s">
        <v>20</v>
      </c>
      <c r="E578">
        <v>301</v>
      </c>
      <c r="F578">
        <v>103</v>
      </c>
      <c r="G578">
        <v>1</v>
      </c>
      <c r="H578">
        <v>417.22899999999998</v>
      </c>
      <c r="I578">
        <v>417.22899999999998</v>
      </c>
      <c r="J578">
        <v>125.1687</v>
      </c>
      <c r="K578">
        <v>2023</v>
      </c>
      <c r="L578">
        <v>8</v>
      </c>
      <c r="M578" t="b">
        <v>0</v>
      </c>
      <c r="N578" t="s">
        <v>3830</v>
      </c>
      <c r="O578" s="30">
        <v>30</v>
      </c>
      <c r="P578" t="s">
        <v>5266</v>
      </c>
    </row>
    <row r="579" spans="1:16" x14ac:dyDescent="0.3">
      <c r="A579">
        <v>1890</v>
      </c>
      <c r="B579">
        <v>203</v>
      </c>
      <c r="C579" t="s">
        <v>2122</v>
      </c>
      <c r="D579" t="s">
        <v>31</v>
      </c>
      <c r="E579">
        <v>305</v>
      </c>
      <c r="F579">
        <v>101</v>
      </c>
      <c r="G579">
        <v>7</v>
      </c>
      <c r="H579">
        <v>455.01799999999997</v>
      </c>
      <c r="I579">
        <v>3185.1260000000002</v>
      </c>
      <c r="J579">
        <v>668.87649999999996</v>
      </c>
      <c r="K579">
        <v>2023</v>
      </c>
      <c r="L579">
        <v>10</v>
      </c>
      <c r="M579" t="b">
        <v>0</v>
      </c>
      <c r="N579" t="s">
        <v>3831</v>
      </c>
      <c r="O579" s="30">
        <v>21</v>
      </c>
      <c r="P579" t="s">
        <v>5275</v>
      </c>
    </row>
    <row r="580" spans="1:16" x14ac:dyDescent="0.3">
      <c r="A580">
        <v>1891</v>
      </c>
      <c r="B580">
        <v>203</v>
      </c>
      <c r="C580" t="s">
        <v>2123</v>
      </c>
      <c r="D580" t="s">
        <v>18</v>
      </c>
      <c r="E580">
        <v>305</v>
      </c>
      <c r="F580">
        <v>105</v>
      </c>
      <c r="G580">
        <v>1</v>
      </c>
      <c r="H580">
        <v>852.34500000000003</v>
      </c>
      <c r="I580">
        <v>852.34500000000003</v>
      </c>
      <c r="J580">
        <v>213.08619999999999</v>
      </c>
      <c r="K580">
        <v>2023</v>
      </c>
      <c r="L580">
        <v>11</v>
      </c>
      <c r="M580" t="b">
        <v>0</v>
      </c>
      <c r="N580" t="s">
        <v>3832</v>
      </c>
      <c r="O580" s="30">
        <v>25</v>
      </c>
      <c r="P580" t="s">
        <v>5271</v>
      </c>
    </row>
    <row r="581" spans="1:16" x14ac:dyDescent="0.3">
      <c r="A581">
        <v>1917</v>
      </c>
      <c r="B581">
        <v>203</v>
      </c>
      <c r="C581" t="s">
        <v>2149</v>
      </c>
      <c r="D581" t="s">
        <v>31</v>
      </c>
      <c r="E581">
        <v>302</v>
      </c>
      <c r="F581">
        <v>101</v>
      </c>
      <c r="G581">
        <v>5</v>
      </c>
      <c r="H581">
        <v>247.16300000000001</v>
      </c>
      <c r="I581">
        <v>1235.8150000000001</v>
      </c>
      <c r="J581">
        <v>185.37219999999999</v>
      </c>
      <c r="K581">
        <v>2023</v>
      </c>
      <c r="L581">
        <v>2</v>
      </c>
      <c r="M581" t="b">
        <v>0</v>
      </c>
      <c r="N581" t="s">
        <v>3833</v>
      </c>
      <c r="O581" s="30">
        <v>15</v>
      </c>
      <c r="P581" t="s">
        <v>5276</v>
      </c>
    </row>
    <row r="582" spans="1:16" x14ac:dyDescent="0.3">
      <c r="A582">
        <v>1923</v>
      </c>
      <c r="B582">
        <v>203</v>
      </c>
      <c r="C582" t="s">
        <v>2155</v>
      </c>
      <c r="D582" t="s">
        <v>28</v>
      </c>
      <c r="E582">
        <v>303</v>
      </c>
      <c r="F582">
        <v>102</v>
      </c>
      <c r="G582">
        <v>8</v>
      </c>
      <c r="H582">
        <v>297.32100000000003</v>
      </c>
      <c r="I582">
        <v>2378.5680000000002</v>
      </c>
      <c r="J582">
        <v>356.78519999999997</v>
      </c>
      <c r="K582">
        <v>2023</v>
      </c>
      <c r="L582">
        <v>2</v>
      </c>
      <c r="M582" t="b">
        <v>0</v>
      </c>
      <c r="N582" t="s">
        <v>3834</v>
      </c>
      <c r="O582" s="30">
        <v>15</v>
      </c>
      <c r="P582" t="s">
        <v>5276</v>
      </c>
    </row>
    <row r="583" spans="1:16" x14ac:dyDescent="0.3">
      <c r="A583">
        <v>1935</v>
      </c>
      <c r="B583">
        <v>203</v>
      </c>
      <c r="C583" t="s">
        <v>2167</v>
      </c>
      <c r="D583" t="s">
        <v>26</v>
      </c>
      <c r="E583">
        <v>302</v>
      </c>
      <c r="F583">
        <v>104</v>
      </c>
      <c r="G583">
        <v>3</v>
      </c>
      <c r="H583">
        <v>668.14300000000003</v>
      </c>
      <c r="I583">
        <v>2004.4290000000001</v>
      </c>
      <c r="J583">
        <v>300.6644</v>
      </c>
      <c r="K583">
        <v>2023</v>
      </c>
      <c r="L583">
        <v>6</v>
      </c>
      <c r="M583" t="b">
        <v>0</v>
      </c>
      <c r="N583" t="s">
        <v>3835</v>
      </c>
      <c r="O583" s="30">
        <v>15</v>
      </c>
      <c r="P583" t="s">
        <v>5270</v>
      </c>
    </row>
    <row r="584" spans="1:16" x14ac:dyDescent="0.3">
      <c r="A584">
        <v>1936</v>
      </c>
      <c r="B584">
        <v>203</v>
      </c>
      <c r="C584" t="s">
        <v>2168</v>
      </c>
      <c r="D584" t="s">
        <v>28</v>
      </c>
      <c r="E584">
        <v>302</v>
      </c>
      <c r="F584">
        <v>103</v>
      </c>
      <c r="G584">
        <v>8</v>
      </c>
      <c r="H584">
        <v>636.83299999999997</v>
      </c>
      <c r="I584">
        <v>5094.6639999999998</v>
      </c>
      <c r="J584">
        <v>866.09289999999999</v>
      </c>
      <c r="K584">
        <v>2023</v>
      </c>
      <c r="L584">
        <v>2</v>
      </c>
      <c r="M584" t="b">
        <v>0</v>
      </c>
      <c r="N584" t="s">
        <v>3836</v>
      </c>
      <c r="O584" s="30">
        <v>17</v>
      </c>
      <c r="P584" t="s">
        <v>5276</v>
      </c>
    </row>
    <row r="585" spans="1:16" x14ac:dyDescent="0.3">
      <c r="A585">
        <v>1943</v>
      </c>
      <c r="B585">
        <v>203</v>
      </c>
      <c r="C585" t="s">
        <v>2175</v>
      </c>
      <c r="D585" t="s">
        <v>22</v>
      </c>
      <c r="E585">
        <v>305</v>
      </c>
      <c r="F585">
        <v>102</v>
      </c>
      <c r="G585">
        <v>4</v>
      </c>
      <c r="H585">
        <v>840.56500000000005</v>
      </c>
      <c r="I585">
        <v>3362.26</v>
      </c>
      <c r="J585">
        <v>638.82939999999996</v>
      </c>
      <c r="K585">
        <v>2023</v>
      </c>
      <c r="L585">
        <v>2</v>
      </c>
      <c r="M585" t="b">
        <v>0</v>
      </c>
      <c r="N585" t="s">
        <v>3837</v>
      </c>
      <c r="O585" s="30">
        <v>19</v>
      </c>
      <c r="P585" t="s">
        <v>5276</v>
      </c>
    </row>
    <row r="586" spans="1:16" x14ac:dyDescent="0.3">
      <c r="A586">
        <v>1946</v>
      </c>
      <c r="B586">
        <v>203</v>
      </c>
      <c r="C586" t="s">
        <v>2178</v>
      </c>
      <c r="D586" t="s">
        <v>16</v>
      </c>
      <c r="E586">
        <v>305</v>
      </c>
      <c r="F586">
        <v>102</v>
      </c>
      <c r="G586">
        <v>9</v>
      </c>
      <c r="H586">
        <v>523.00099999999998</v>
      </c>
      <c r="I586">
        <v>4707.009</v>
      </c>
      <c r="J586">
        <v>1412.1026999999999</v>
      </c>
      <c r="K586">
        <v>2023</v>
      </c>
      <c r="L586">
        <v>9</v>
      </c>
      <c r="M586" t="b">
        <v>0</v>
      </c>
      <c r="N586" t="s">
        <v>3838</v>
      </c>
      <c r="O586" s="30">
        <v>30</v>
      </c>
      <c r="P586" t="s">
        <v>5268</v>
      </c>
    </row>
    <row r="587" spans="1:16" x14ac:dyDescent="0.3">
      <c r="A587">
        <v>1955</v>
      </c>
      <c r="B587">
        <v>203</v>
      </c>
      <c r="C587" t="s">
        <v>2187</v>
      </c>
      <c r="D587" t="s">
        <v>31</v>
      </c>
      <c r="E587">
        <v>305</v>
      </c>
      <c r="F587">
        <v>104</v>
      </c>
      <c r="G587">
        <v>7</v>
      </c>
      <c r="H587">
        <v>395.15699999999998</v>
      </c>
      <c r="I587">
        <v>2766.0990000000002</v>
      </c>
      <c r="J587">
        <v>525.55880000000002</v>
      </c>
      <c r="K587">
        <v>2023</v>
      </c>
      <c r="L587">
        <v>5</v>
      </c>
      <c r="M587" t="b">
        <v>0</v>
      </c>
      <c r="N587" t="s">
        <v>3839</v>
      </c>
      <c r="O587" s="30">
        <v>19</v>
      </c>
      <c r="P587" t="s">
        <v>5267</v>
      </c>
    </row>
    <row r="588" spans="1:16" x14ac:dyDescent="0.3">
      <c r="A588">
        <v>1956</v>
      </c>
      <c r="B588">
        <v>203</v>
      </c>
      <c r="C588" t="s">
        <v>2188</v>
      </c>
      <c r="D588" t="s">
        <v>16</v>
      </c>
      <c r="E588">
        <v>303</v>
      </c>
      <c r="F588">
        <v>102</v>
      </c>
      <c r="G588">
        <v>10</v>
      </c>
      <c r="H588">
        <v>516.58399999999995</v>
      </c>
      <c r="I588">
        <v>5165.84</v>
      </c>
      <c r="J588">
        <v>1084.8263999999999</v>
      </c>
      <c r="K588">
        <v>2023</v>
      </c>
      <c r="L588">
        <v>6</v>
      </c>
      <c r="M588" t="b">
        <v>0</v>
      </c>
      <c r="N588" t="s">
        <v>3840</v>
      </c>
      <c r="O588" s="30">
        <v>21</v>
      </c>
      <c r="P588" t="s">
        <v>5270</v>
      </c>
    </row>
    <row r="589" spans="1:16" x14ac:dyDescent="0.3">
      <c r="A589">
        <v>1961</v>
      </c>
      <c r="B589">
        <v>203</v>
      </c>
      <c r="C589" t="s">
        <v>2193</v>
      </c>
      <c r="D589" t="s">
        <v>31</v>
      </c>
      <c r="E589">
        <v>304</v>
      </c>
      <c r="F589">
        <v>103</v>
      </c>
      <c r="G589">
        <v>6</v>
      </c>
      <c r="H589">
        <v>482.91800000000001</v>
      </c>
      <c r="I589">
        <v>2897.5079999999998</v>
      </c>
      <c r="J589">
        <v>550.52650000000006</v>
      </c>
      <c r="K589">
        <v>2023</v>
      </c>
      <c r="L589">
        <v>10</v>
      </c>
      <c r="M589" t="b">
        <v>0</v>
      </c>
      <c r="N589" t="s">
        <v>3841</v>
      </c>
      <c r="O589" s="30">
        <v>19</v>
      </c>
      <c r="P589" t="s">
        <v>5275</v>
      </c>
    </row>
    <row r="590" spans="1:16" x14ac:dyDescent="0.3">
      <c r="A590">
        <v>1963</v>
      </c>
      <c r="B590">
        <v>203</v>
      </c>
      <c r="C590" t="s">
        <v>2195</v>
      </c>
      <c r="D590" t="s">
        <v>18</v>
      </c>
      <c r="E590">
        <v>301</v>
      </c>
      <c r="F590">
        <v>104</v>
      </c>
      <c r="G590">
        <v>7</v>
      </c>
      <c r="H590">
        <v>892.39700000000005</v>
      </c>
      <c r="I590">
        <v>6246.7790000000005</v>
      </c>
      <c r="J590">
        <v>1561.6948</v>
      </c>
      <c r="K590">
        <v>2023</v>
      </c>
      <c r="L590">
        <v>4</v>
      </c>
      <c r="M590" t="b">
        <v>0</v>
      </c>
      <c r="N590" t="s">
        <v>3842</v>
      </c>
      <c r="O590" s="30">
        <v>25</v>
      </c>
      <c r="P590" t="s">
        <v>5272</v>
      </c>
    </row>
    <row r="591" spans="1:16" x14ac:dyDescent="0.3">
      <c r="A591">
        <v>1991</v>
      </c>
      <c r="B591">
        <v>203</v>
      </c>
      <c r="C591" t="s">
        <v>2223</v>
      </c>
      <c r="D591" t="s">
        <v>16</v>
      </c>
      <c r="E591">
        <v>301</v>
      </c>
      <c r="F591">
        <v>105</v>
      </c>
      <c r="G591">
        <v>10</v>
      </c>
      <c r="H591">
        <v>473.21499999999997</v>
      </c>
      <c r="I591">
        <v>4732.1499999999996</v>
      </c>
      <c r="J591">
        <v>899.10850000000005</v>
      </c>
      <c r="K591">
        <v>2023</v>
      </c>
      <c r="L591">
        <v>11</v>
      </c>
      <c r="M591" t="b">
        <v>0</v>
      </c>
      <c r="N591" t="s">
        <v>3843</v>
      </c>
      <c r="O591" s="30">
        <v>19</v>
      </c>
      <c r="P591" t="s">
        <v>5271</v>
      </c>
    </row>
    <row r="592" spans="1:16" x14ac:dyDescent="0.3">
      <c r="A592">
        <v>2002</v>
      </c>
      <c r="B592">
        <v>203</v>
      </c>
      <c r="C592" t="s">
        <v>2234</v>
      </c>
      <c r="D592" t="s">
        <v>28</v>
      </c>
      <c r="E592">
        <v>301</v>
      </c>
      <c r="F592">
        <v>101</v>
      </c>
      <c r="G592">
        <v>6</v>
      </c>
      <c r="H592">
        <v>64.325000000000003</v>
      </c>
      <c r="I592">
        <v>385.95</v>
      </c>
      <c r="J592">
        <v>65.611500000000007</v>
      </c>
      <c r="K592">
        <v>2023</v>
      </c>
      <c r="L592">
        <v>8</v>
      </c>
      <c r="M592" t="b">
        <v>0</v>
      </c>
      <c r="N592" t="s">
        <v>3844</v>
      </c>
      <c r="O592" s="30">
        <v>17</v>
      </c>
      <c r="P592" t="s">
        <v>5266</v>
      </c>
    </row>
    <row r="593" spans="1:16" x14ac:dyDescent="0.3">
      <c r="A593">
        <v>2019</v>
      </c>
      <c r="B593">
        <v>203</v>
      </c>
      <c r="C593" t="s">
        <v>2251</v>
      </c>
      <c r="D593" t="s">
        <v>26</v>
      </c>
      <c r="E593">
        <v>303</v>
      </c>
      <c r="F593">
        <v>103</v>
      </c>
      <c r="G593">
        <v>6</v>
      </c>
      <c r="H593">
        <v>911.33799999999997</v>
      </c>
      <c r="I593">
        <v>5468.0280000000002</v>
      </c>
      <c r="J593">
        <v>820.20420000000001</v>
      </c>
      <c r="K593">
        <v>2023</v>
      </c>
      <c r="L593">
        <v>5</v>
      </c>
      <c r="M593" t="b">
        <v>0</v>
      </c>
      <c r="N593" t="s">
        <v>3845</v>
      </c>
      <c r="O593" s="30">
        <v>15</v>
      </c>
      <c r="P593" t="s">
        <v>5267</v>
      </c>
    </row>
    <row r="594" spans="1:16" x14ac:dyDescent="0.3">
      <c r="A594">
        <v>2030</v>
      </c>
      <c r="B594">
        <v>203</v>
      </c>
      <c r="C594" t="s">
        <v>2262</v>
      </c>
      <c r="D594" t="s">
        <v>22</v>
      </c>
      <c r="E594">
        <v>304</v>
      </c>
      <c r="F594">
        <v>103</v>
      </c>
      <c r="G594">
        <v>5</v>
      </c>
      <c r="H594">
        <v>563.053</v>
      </c>
      <c r="I594">
        <v>2815.2649999999999</v>
      </c>
      <c r="J594">
        <v>844.57950000000005</v>
      </c>
      <c r="K594">
        <v>2023</v>
      </c>
      <c r="L594">
        <v>9</v>
      </c>
      <c r="M594" t="b">
        <v>0</v>
      </c>
      <c r="N594" t="s">
        <v>3846</v>
      </c>
      <c r="O594" s="30">
        <v>30</v>
      </c>
      <c r="P594" t="s">
        <v>5268</v>
      </c>
    </row>
    <row r="595" spans="1:16" x14ac:dyDescent="0.3">
      <c r="A595">
        <v>2044</v>
      </c>
      <c r="B595">
        <v>203</v>
      </c>
      <c r="C595" t="s">
        <v>2276</v>
      </c>
      <c r="D595" t="s">
        <v>31</v>
      </c>
      <c r="E595">
        <v>302</v>
      </c>
      <c r="F595">
        <v>101</v>
      </c>
      <c r="G595">
        <v>5</v>
      </c>
      <c r="H595">
        <v>462.334</v>
      </c>
      <c r="I595">
        <v>2311.67</v>
      </c>
      <c r="J595">
        <v>392.98390000000001</v>
      </c>
      <c r="K595">
        <v>2023</v>
      </c>
      <c r="L595">
        <v>8</v>
      </c>
      <c r="M595" t="b">
        <v>0</v>
      </c>
      <c r="N595" t="s">
        <v>3847</v>
      </c>
      <c r="O595" s="30">
        <v>17</v>
      </c>
      <c r="P595" t="s">
        <v>5266</v>
      </c>
    </row>
    <row r="596" spans="1:16" x14ac:dyDescent="0.3">
      <c r="A596">
        <v>2047</v>
      </c>
      <c r="B596">
        <v>203</v>
      </c>
      <c r="C596" t="s">
        <v>2279</v>
      </c>
      <c r="D596" t="s">
        <v>26</v>
      </c>
      <c r="E596">
        <v>304</v>
      </c>
      <c r="F596">
        <v>104</v>
      </c>
      <c r="G596">
        <v>1</v>
      </c>
      <c r="H596">
        <v>268.83199999999999</v>
      </c>
      <c r="I596">
        <v>268.83199999999999</v>
      </c>
      <c r="J596">
        <v>67.207999999999998</v>
      </c>
      <c r="K596">
        <v>2023</v>
      </c>
      <c r="L596">
        <v>10</v>
      </c>
      <c r="M596" t="b">
        <v>0</v>
      </c>
      <c r="N596" t="s">
        <v>3848</v>
      </c>
      <c r="O596" s="30">
        <v>25</v>
      </c>
      <c r="P596" t="s">
        <v>5275</v>
      </c>
    </row>
    <row r="597" spans="1:16" x14ac:dyDescent="0.3">
      <c r="A597">
        <v>2075</v>
      </c>
      <c r="B597">
        <v>203</v>
      </c>
      <c r="C597" t="s">
        <v>2307</v>
      </c>
      <c r="D597" t="s">
        <v>18</v>
      </c>
      <c r="E597">
        <v>301</v>
      </c>
      <c r="F597">
        <v>105</v>
      </c>
      <c r="G597">
        <v>8</v>
      </c>
      <c r="H597">
        <v>347.72699999999998</v>
      </c>
      <c r="I597">
        <v>2781.8159999999998</v>
      </c>
      <c r="J597">
        <v>528.54499999999996</v>
      </c>
      <c r="K597">
        <v>2023</v>
      </c>
      <c r="L597">
        <v>9</v>
      </c>
      <c r="M597" t="b">
        <v>0</v>
      </c>
      <c r="N597" t="s">
        <v>3849</v>
      </c>
      <c r="O597" s="30">
        <v>19</v>
      </c>
      <c r="P597" t="s">
        <v>5268</v>
      </c>
    </row>
    <row r="598" spans="1:16" x14ac:dyDescent="0.3">
      <c r="A598">
        <v>2077</v>
      </c>
      <c r="B598">
        <v>203</v>
      </c>
      <c r="C598" t="s">
        <v>2309</v>
      </c>
      <c r="D598" t="s">
        <v>31</v>
      </c>
      <c r="E598">
        <v>305</v>
      </c>
      <c r="F598">
        <v>103</v>
      </c>
      <c r="G598">
        <v>2</v>
      </c>
      <c r="H598">
        <v>404.42599999999999</v>
      </c>
      <c r="I598">
        <v>808.85199999999998</v>
      </c>
      <c r="J598">
        <v>202.21299999999999</v>
      </c>
      <c r="K598">
        <v>2023</v>
      </c>
      <c r="L598">
        <v>12</v>
      </c>
      <c r="M598" t="b">
        <v>0</v>
      </c>
      <c r="N598" t="s">
        <v>3850</v>
      </c>
      <c r="O598" s="30">
        <v>25</v>
      </c>
      <c r="P598" t="s">
        <v>5274</v>
      </c>
    </row>
    <row r="599" spans="1:16" x14ac:dyDescent="0.3">
      <c r="A599">
        <v>2081</v>
      </c>
      <c r="B599">
        <v>203</v>
      </c>
      <c r="C599" t="s">
        <v>2313</v>
      </c>
      <c r="D599" t="s">
        <v>31</v>
      </c>
      <c r="E599">
        <v>301</v>
      </c>
      <c r="F599">
        <v>104</v>
      </c>
      <c r="G599">
        <v>10</v>
      </c>
      <c r="H599">
        <v>827.76199999999994</v>
      </c>
      <c r="I599">
        <v>8277.6200000000008</v>
      </c>
      <c r="J599">
        <v>1572.7478000000001</v>
      </c>
      <c r="K599">
        <v>2023</v>
      </c>
      <c r="L599">
        <v>3</v>
      </c>
      <c r="M599" t="b">
        <v>0</v>
      </c>
      <c r="N599" t="s">
        <v>3851</v>
      </c>
      <c r="O599" s="30">
        <v>19</v>
      </c>
      <c r="P599" t="s">
        <v>5277</v>
      </c>
    </row>
    <row r="600" spans="1:16" x14ac:dyDescent="0.3">
      <c r="A600">
        <v>2106</v>
      </c>
      <c r="B600">
        <v>203</v>
      </c>
      <c r="C600" t="s">
        <v>2338</v>
      </c>
      <c r="D600" t="s">
        <v>16</v>
      </c>
      <c r="E600">
        <v>305</v>
      </c>
      <c r="F600">
        <v>104</v>
      </c>
      <c r="G600">
        <v>3</v>
      </c>
      <c r="H600">
        <v>744.77499999999998</v>
      </c>
      <c r="I600">
        <v>2234.3249999999998</v>
      </c>
      <c r="J600">
        <v>469.20819999999998</v>
      </c>
      <c r="K600">
        <v>2023</v>
      </c>
      <c r="L600">
        <v>7</v>
      </c>
      <c r="M600" t="b">
        <v>0</v>
      </c>
      <c r="N600" t="s">
        <v>3852</v>
      </c>
      <c r="O600" s="30">
        <v>21</v>
      </c>
      <c r="P600" t="s">
        <v>5273</v>
      </c>
    </row>
    <row r="601" spans="1:16" x14ac:dyDescent="0.3">
      <c r="A601">
        <v>2109</v>
      </c>
      <c r="B601">
        <v>203</v>
      </c>
      <c r="C601" t="s">
        <v>2341</v>
      </c>
      <c r="D601" t="s">
        <v>16</v>
      </c>
      <c r="E601">
        <v>305</v>
      </c>
      <c r="F601">
        <v>103</v>
      </c>
      <c r="G601">
        <v>7</v>
      </c>
      <c r="H601">
        <v>296.67</v>
      </c>
      <c r="I601">
        <v>2076.69</v>
      </c>
      <c r="J601">
        <v>311.50349999999997</v>
      </c>
      <c r="K601">
        <v>2023</v>
      </c>
      <c r="L601">
        <v>5</v>
      </c>
      <c r="M601" t="b">
        <v>0</v>
      </c>
      <c r="N601" t="s">
        <v>3853</v>
      </c>
      <c r="O601" s="30">
        <v>15</v>
      </c>
      <c r="P601" t="s">
        <v>5267</v>
      </c>
    </row>
    <row r="602" spans="1:16" x14ac:dyDescent="0.3">
      <c r="A602">
        <v>2114</v>
      </c>
      <c r="B602">
        <v>203</v>
      </c>
      <c r="C602" t="s">
        <v>2346</v>
      </c>
      <c r="D602" t="s">
        <v>20</v>
      </c>
      <c r="E602">
        <v>304</v>
      </c>
      <c r="F602">
        <v>102</v>
      </c>
      <c r="G602">
        <v>6</v>
      </c>
      <c r="H602">
        <v>153.047</v>
      </c>
      <c r="I602">
        <v>918.28200000000004</v>
      </c>
      <c r="J602">
        <v>275.4846</v>
      </c>
      <c r="K602">
        <v>2023</v>
      </c>
      <c r="L602">
        <v>10</v>
      </c>
      <c r="M602" t="b">
        <v>0</v>
      </c>
      <c r="N602" t="s">
        <v>3854</v>
      </c>
      <c r="O602" s="30">
        <v>30</v>
      </c>
      <c r="P602" t="s">
        <v>5275</v>
      </c>
    </row>
    <row r="603" spans="1:16" x14ac:dyDescent="0.3">
      <c r="A603">
        <v>2124</v>
      </c>
      <c r="B603">
        <v>203</v>
      </c>
      <c r="C603" t="s">
        <v>2356</v>
      </c>
      <c r="D603" t="s">
        <v>18</v>
      </c>
      <c r="E603">
        <v>301</v>
      </c>
      <c r="F603">
        <v>102</v>
      </c>
      <c r="G603">
        <v>10</v>
      </c>
      <c r="H603">
        <v>449.06599999999997</v>
      </c>
      <c r="I603">
        <v>4490.66</v>
      </c>
      <c r="J603">
        <v>943.03859999999997</v>
      </c>
      <c r="K603">
        <v>2023</v>
      </c>
      <c r="L603">
        <v>11</v>
      </c>
      <c r="M603" t="b">
        <v>0</v>
      </c>
      <c r="N603" t="s">
        <v>3855</v>
      </c>
      <c r="O603" s="30">
        <v>21</v>
      </c>
      <c r="P603" t="s">
        <v>5271</v>
      </c>
    </row>
    <row r="604" spans="1:16" x14ac:dyDescent="0.3">
      <c r="A604">
        <v>2154</v>
      </c>
      <c r="B604">
        <v>203</v>
      </c>
      <c r="C604" t="s">
        <v>2386</v>
      </c>
      <c r="D604" t="s">
        <v>28</v>
      </c>
      <c r="E604">
        <v>302</v>
      </c>
      <c r="F604">
        <v>101</v>
      </c>
      <c r="G604">
        <v>4</v>
      </c>
      <c r="H604">
        <v>585.86900000000003</v>
      </c>
      <c r="I604">
        <v>2343.4760000000001</v>
      </c>
      <c r="J604">
        <v>492.13</v>
      </c>
      <c r="K604">
        <v>2023</v>
      </c>
      <c r="L604">
        <v>5</v>
      </c>
      <c r="M604" t="b">
        <v>0</v>
      </c>
      <c r="N604" t="s">
        <v>3856</v>
      </c>
      <c r="O604" s="30">
        <v>21</v>
      </c>
      <c r="P604" t="s">
        <v>5267</v>
      </c>
    </row>
    <row r="605" spans="1:16" x14ac:dyDescent="0.3">
      <c r="A605">
        <v>2200</v>
      </c>
      <c r="B605">
        <v>203</v>
      </c>
      <c r="C605" t="s">
        <v>2432</v>
      </c>
      <c r="D605" t="s">
        <v>16</v>
      </c>
      <c r="E605">
        <v>303</v>
      </c>
      <c r="F605">
        <v>103</v>
      </c>
      <c r="G605">
        <v>5</v>
      </c>
      <c r="H605">
        <v>228.68700000000001</v>
      </c>
      <c r="I605">
        <v>1143.4349999999999</v>
      </c>
      <c r="J605">
        <v>194.38399999999999</v>
      </c>
      <c r="K605">
        <v>2023</v>
      </c>
      <c r="L605">
        <v>12</v>
      </c>
      <c r="M605" t="b">
        <v>0</v>
      </c>
      <c r="N605" t="s">
        <v>3857</v>
      </c>
      <c r="O605" s="30">
        <v>17</v>
      </c>
      <c r="P605" t="s">
        <v>5274</v>
      </c>
    </row>
    <row r="606" spans="1:16" x14ac:dyDescent="0.3">
      <c r="A606">
        <v>2203</v>
      </c>
      <c r="B606">
        <v>203</v>
      </c>
      <c r="C606" t="s">
        <v>2435</v>
      </c>
      <c r="D606" t="s">
        <v>16</v>
      </c>
      <c r="E606">
        <v>302</v>
      </c>
      <c r="F606">
        <v>105</v>
      </c>
      <c r="G606">
        <v>10</v>
      </c>
      <c r="H606">
        <v>903.09199999999998</v>
      </c>
      <c r="I606">
        <v>9030.92</v>
      </c>
      <c r="J606">
        <v>2257.73</v>
      </c>
      <c r="K606">
        <v>2023</v>
      </c>
      <c r="L606">
        <v>8</v>
      </c>
      <c r="M606" t="b">
        <v>0</v>
      </c>
      <c r="N606" t="s">
        <v>3858</v>
      </c>
      <c r="O606" s="30">
        <v>25</v>
      </c>
      <c r="P606" t="s">
        <v>5266</v>
      </c>
    </row>
    <row r="607" spans="1:16" x14ac:dyDescent="0.3">
      <c r="A607">
        <v>2219</v>
      </c>
      <c r="B607">
        <v>203</v>
      </c>
      <c r="C607" t="s">
        <v>2451</v>
      </c>
      <c r="D607" t="s">
        <v>31</v>
      </c>
      <c r="E607">
        <v>303</v>
      </c>
      <c r="F607">
        <v>102</v>
      </c>
      <c r="G607">
        <v>7</v>
      </c>
      <c r="H607">
        <v>606.39099999999996</v>
      </c>
      <c r="I607">
        <v>4244.7370000000001</v>
      </c>
      <c r="J607">
        <v>806.5</v>
      </c>
      <c r="K607">
        <v>2023</v>
      </c>
      <c r="L607">
        <v>3</v>
      </c>
      <c r="M607" t="b">
        <v>0</v>
      </c>
      <c r="N607" t="s">
        <v>3859</v>
      </c>
      <c r="O607" s="30">
        <v>19</v>
      </c>
      <c r="P607" t="s">
        <v>5277</v>
      </c>
    </row>
    <row r="608" spans="1:16" x14ac:dyDescent="0.3">
      <c r="A608">
        <v>2226</v>
      </c>
      <c r="B608">
        <v>203</v>
      </c>
      <c r="C608" t="s">
        <v>2458</v>
      </c>
      <c r="D608" t="s">
        <v>22</v>
      </c>
      <c r="E608">
        <v>302</v>
      </c>
      <c r="F608">
        <v>101</v>
      </c>
      <c r="G608">
        <v>2</v>
      </c>
      <c r="H608">
        <v>606.91800000000001</v>
      </c>
      <c r="I608">
        <v>1213.836</v>
      </c>
      <c r="J608">
        <v>254.90559999999999</v>
      </c>
      <c r="K608">
        <v>2023</v>
      </c>
      <c r="L608">
        <v>3</v>
      </c>
      <c r="M608" t="b">
        <v>0</v>
      </c>
      <c r="N608" t="s">
        <v>3860</v>
      </c>
      <c r="O608" s="30">
        <v>21</v>
      </c>
      <c r="P608" t="s">
        <v>5277</v>
      </c>
    </row>
    <row r="609" spans="1:16" x14ac:dyDescent="0.3">
      <c r="A609">
        <v>2290</v>
      </c>
      <c r="B609">
        <v>203</v>
      </c>
      <c r="C609" t="s">
        <v>2522</v>
      </c>
      <c r="D609" t="s">
        <v>16</v>
      </c>
      <c r="E609">
        <v>301</v>
      </c>
      <c r="F609">
        <v>103</v>
      </c>
      <c r="G609">
        <v>1</v>
      </c>
      <c r="H609">
        <v>235.755</v>
      </c>
      <c r="I609">
        <v>235.755</v>
      </c>
      <c r="J609">
        <v>40.078400000000002</v>
      </c>
      <c r="K609">
        <v>2023</v>
      </c>
      <c r="L609">
        <v>2</v>
      </c>
      <c r="M609" t="b">
        <v>0</v>
      </c>
      <c r="N609" t="s">
        <v>3861</v>
      </c>
      <c r="O609" s="30">
        <v>17</v>
      </c>
      <c r="P609" t="s">
        <v>5276</v>
      </c>
    </row>
    <row r="610" spans="1:16" x14ac:dyDescent="0.3">
      <c r="A610">
        <v>2294</v>
      </c>
      <c r="B610">
        <v>203</v>
      </c>
      <c r="C610" t="s">
        <v>2526</v>
      </c>
      <c r="D610" t="s">
        <v>26</v>
      </c>
      <c r="E610">
        <v>301</v>
      </c>
      <c r="F610">
        <v>101</v>
      </c>
      <c r="G610">
        <v>9</v>
      </c>
      <c r="H610">
        <v>738.73</v>
      </c>
      <c r="I610">
        <v>6648.57</v>
      </c>
      <c r="J610">
        <v>1994.5709999999999</v>
      </c>
      <c r="K610">
        <v>2023</v>
      </c>
      <c r="L610">
        <v>3</v>
      </c>
      <c r="M610" t="b">
        <v>0</v>
      </c>
      <c r="N610" t="s">
        <v>3862</v>
      </c>
      <c r="O610" s="30">
        <v>30</v>
      </c>
      <c r="P610" t="s">
        <v>5277</v>
      </c>
    </row>
    <row r="611" spans="1:16" x14ac:dyDescent="0.3">
      <c r="A611">
        <v>2297</v>
      </c>
      <c r="B611">
        <v>203</v>
      </c>
      <c r="C611" t="s">
        <v>2529</v>
      </c>
      <c r="D611" t="s">
        <v>31</v>
      </c>
      <c r="E611">
        <v>303</v>
      </c>
      <c r="F611">
        <v>101</v>
      </c>
      <c r="G611">
        <v>9</v>
      </c>
      <c r="H611">
        <v>629.42399999999998</v>
      </c>
      <c r="I611">
        <v>5664.8159999999998</v>
      </c>
      <c r="J611">
        <v>1076.3150000000001</v>
      </c>
      <c r="K611">
        <v>2023</v>
      </c>
      <c r="L611">
        <v>3</v>
      </c>
      <c r="M611" t="b">
        <v>0</v>
      </c>
      <c r="N611" t="s">
        <v>3863</v>
      </c>
      <c r="O611" s="30">
        <v>19</v>
      </c>
      <c r="P611" t="s">
        <v>5277</v>
      </c>
    </row>
    <row r="612" spans="1:16" x14ac:dyDescent="0.3">
      <c r="A612">
        <v>2300</v>
      </c>
      <c r="B612">
        <v>203</v>
      </c>
      <c r="C612" t="s">
        <v>2532</v>
      </c>
      <c r="D612" t="s">
        <v>22</v>
      </c>
      <c r="E612">
        <v>302</v>
      </c>
      <c r="F612">
        <v>101</v>
      </c>
      <c r="G612">
        <v>7</v>
      </c>
      <c r="H612">
        <v>243.93899999999999</v>
      </c>
      <c r="I612">
        <v>1707.5730000000001</v>
      </c>
      <c r="J612">
        <v>512.27189999999996</v>
      </c>
      <c r="K612">
        <v>2023</v>
      </c>
      <c r="L612">
        <v>8</v>
      </c>
      <c r="M612" t="b">
        <v>0</v>
      </c>
      <c r="N612" t="s">
        <v>3864</v>
      </c>
      <c r="O612" s="30">
        <v>30</v>
      </c>
      <c r="P612" t="s">
        <v>5266</v>
      </c>
    </row>
    <row r="613" spans="1:16" x14ac:dyDescent="0.3">
      <c r="A613">
        <v>2303</v>
      </c>
      <c r="B613">
        <v>203</v>
      </c>
      <c r="C613" t="s">
        <v>2535</v>
      </c>
      <c r="D613" t="s">
        <v>20</v>
      </c>
      <c r="E613">
        <v>302</v>
      </c>
      <c r="F613">
        <v>101</v>
      </c>
      <c r="G613">
        <v>5</v>
      </c>
      <c r="H613">
        <v>909.29200000000003</v>
      </c>
      <c r="I613">
        <v>4546.46</v>
      </c>
      <c r="J613">
        <v>863.82740000000001</v>
      </c>
      <c r="K613">
        <v>2023</v>
      </c>
      <c r="L613">
        <v>11</v>
      </c>
      <c r="M613" t="b">
        <v>0</v>
      </c>
      <c r="N613" t="s">
        <v>3865</v>
      </c>
      <c r="O613" s="30">
        <v>19</v>
      </c>
      <c r="P613" t="s">
        <v>5271</v>
      </c>
    </row>
    <row r="614" spans="1:16" x14ac:dyDescent="0.3">
      <c r="A614">
        <v>2307</v>
      </c>
      <c r="B614">
        <v>203</v>
      </c>
      <c r="C614" t="s">
        <v>2539</v>
      </c>
      <c r="D614" t="s">
        <v>22</v>
      </c>
      <c r="E614">
        <v>305</v>
      </c>
      <c r="F614">
        <v>101</v>
      </c>
      <c r="G614">
        <v>8</v>
      </c>
      <c r="H614">
        <v>211.23400000000001</v>
      </c>
      <c r="I614">
        <v>1689.8720000000001</v>
      </c>
      <c r="J614">
        <v>253.48079999999999</v>
      </c>
      <c r="K614">
        <v>2023</v>
      </c>
      <c r="L614">
        <v>1</v>
      </c>
      <c r="M614" t="b">
        <v>0</v>
      </c>
      <c r="N614" t="s">
        <v>3866</v>
      </c>
      <c r="O614" s="30">
        <v>15</v>
      </c>
      <c r="P614" t="s">
        <v>5269</v>
      </c>
    </row>
    <row r="615" spans="1:16" x14ac:dyDescent="0.3">
      <c r="A615">
        <v>2314</v>
      </c>
      <c r="B615">
        <v>203</v>
      </c>
      <c r="C615" t="s">
        <v>2546</v>
      </c>
      <c r="D615" t="s">
        <v>18</v>
      </c>
      <c r="E615">
        <v>304</v>
      </c>
      <c r="F615">
        <v>101</v>
      </c>
      <c r="G615">
        <v>2</v>
      </c>
      <c r="H615">
        <v>447.113</v>
      </c>
      <c r="I615">
        <v>894.226</v>
      </c>
      <c r="J615">
        <v>152.01840000000001</v>
      </c>
      <c r="K615">
        <v>2023</v>
      </c>
      <c r="L615">
        <v>7</v>
      </c>
      <c r="M615" t="b">
        <v>0</v>
      </c>
      <c r="N615" t="s">
        <v>3867</v>
      </c>
      <c r="O615" s="30">
        <v>17</v>
      </c>
      <c r="P615" t="s">
        <v>5273</v>
      </c>
    </row>
    <row r="616" spans="1:16" x14ac:dyDescent="0.3">
      <c r="A616">
        <v>2324</v>
      </c>
      <c r="B616">
        <v>203</v>
      </c>
      <c r="C616" t="s">
        <v>2556</v>
      </c>
      <c r="D616" t="s">
        <v>31</v>
      </c>
      <c r="E616">
        <v>304</v>
      </c>
      <c r="F616">
        <v>103</v>
      </c>
      <c r="G616">
        <v>6</v>
      </c>
      <c r="H616">
        <v>924.26499999999999</v>
      </c>
      <c r="I616">
        <v>5545.59</v>
      </c>
      <c r="J616">
        <v>1663.6769999999999</v>
      </c>
      <c r="K616">
        <v>2023</v>
      </c>
      <c r="L616">
        <v>10</v>
      </c>
      <c r="M616" t="b">
        <v>0</v>
      </c>
      <c r="N616" t="s">
        <v>3868</v>
      </c>
      <c r="O616" s="30">
        <v>30</v>
      </c>
      <c r="P616" t="s">
        <v>5275</v>
      </c>
    </row>
    <row r="617" spans="1:16" x14ac:dyDescent="0.3">
      <c r="A617">
        <v>2328</v>
      </c>
      <c r="B617">
        <v>203</v>
      </c>
      <c r="C617" t="s">
        <v>2560</v>
      </c>
      <c r="D617" t="s">
        <v>20</v>
      </c>
      <c r="E617">
        <v>305</v>
      </c>
      <c r="F617">
        <v>103</v>
      </c>
      <c r="G617">
        <v>1</v>
      </c>
      <c r="H617">
        <v>80.816999999999993</v>
      </c>
      <c r="I617">
        <v>80.816999999999993</v>
      </c>
      <c r="J617">
        <v>16.971599999999999</v>
      </c>
      <c r="K617">
        <v>2023</v>
      </c>
      <c r="L617">
        <v>1</v>
      </c>
      <c r="M617" t="b">
        <v>0</v>
      </c>
      <c r="N617" t="s">
        <v>3869</v>
      </c>
      <c r="O617" s="30">
        <v>21</v>
      </c>
      <c r="P617" t="s">
        <v>5269</v>
      </c>
    </row>
    <row r="618" spans="1:16" x14ac:dyDescent="0.3">
      <c r="A618">
        <v>2335</v>
      </c>
      <c r="B618">
        <v>203</v>
      </c>
      <c r="C618" t="s">
        <v>2567</v>
      </c>
      <c r="D618" t="s">
        <v>20</v>
      </c>
      <c r="E618">
        <v>301</v>
      </c>
      <c r="F618">
        <v>102</v>
      </c>
      <c r="G618">
        <v>9</v>
      </c>
      <c r="H618">
        <v>591.44899999999996</v>
      </c>
      <c r="I618">
        <v>5323.0410000000002</v>
      </c>
      <c r="J618">
        <v>1330.7601999999999</v>
      </c>
      <c r="K618">
        <v>2023</v>
      </c>
      <c r="L618">
        <v>10</v>
      </c>
      <c r="M618" t="b">
        <v>0</v>
      </c>
      <c r="N618" t="s">
        <v>3870</v>
      </c>
      <c r="O618" s="30">
        <v>25</v>
      </c>
      <c r="P618" t="s">
        <v>5275</v>
      </c>
    </row>
    <row r="619" spans="1:16" x14ac:dyDescent="0.3">
      <c r="A619">
        <v>2364</v>
      </c>
      <c r="B619">
        <v>203</v>
      </c>
      <c r="C619" t="s">
        <v>2596</v>
      </c>
      <c r="D619" t="s">
        <v>16</v>
      </c>
      <c r="E619">
        <v>304</v>
      </c>
      <c r="F619">
        <v>103</v>
      </c>
      <c r="G619">
        <v>9</v>
      </c>
      <c r="H619">
        <v>208.506</v>
      </c>
      <c r="I619">
        <v>1876.5540000000001</v>
      </c>
      <c r="J619">
        <v>394.0763</v>
      </c>
      <c r="K619">
        <v>2023</v>
      </c>
      <c r="L619">
        <v>1</v>
      </c>
      <c r="M619" t="b">
        <v>0</v>
      </c>
      <c r="N619" t="s">
        <v>3871</v>
      </c>
      <c r="O619" s="30">
        <v>21</v>
      </c>
      <c r="P619" t="s">
        <v>5269</v>
      </c>
    </row>
    <row r="620" spans="1:16" x14ac:dyDescent="0.3">
      <c r="A620">
        <v>2379</v>
      </c>
      <c r="B620">
        <v>203</v>
      </c>
      <c r="C620" t="s">
        <v>2611</v>
      </c>
      <c r="D620" t="s">
        <v>28</v>
      </c>
      <c r="E620">
        <v>305</v>
      </c>
      <c r="F620">
        <v>105</v>
      </c>
      <c r="G620">
        <v>5</v>
      </c>
      <c r="H620">
        <v>456.47500000000002</v>
      </c>
      <c r="I620">
        <v>2282.375</v>
      </c>
      <c r="J620">
        <v>342.3562</v>
      </c>
      <c r="K620">
        <v>2023</v>
      </c>
      <c r="L620">
        <v>6</v>
      </c>
      <c r="M620" t="b">
        <v>0</v>
      </c>
      <c r="N620" t="s">
        <v>3872</v>
      </c>
      <c r="O620" s="30">
        <v>15</v>
      </c>
      <c r="P620" t="s">
        <v>5270</v>
      </c>
    </row>
    <row r="621" spans="1:16" x14ac:dyDescent="0.3">
      <c r="A621">
        <v>2408</v>
      </c>
      <c r="B621">
        <v>203</v>
      </c>
      <c r="C621" t="s">
        <v>2640</v>
      </c>
      <c r="D621" t="s">
        <v>31</v>
      </c>
      <c r="E621">
        <v>302</v>
      </c>
      <c r="F621">
        <v>103</v>
      </c>
      <c r="G621">
        <v>6</v>
      </c>
      <c r="H621">
        <v>138.756</v>
      </c>
      <c r="I621">
        <v>832.53599999999994</v>
      </c>
      <c r="J621">
        <v>249.76079999999999</v>
      </c>
      <c r="K621">
        <v>2023</v>
      </c>
      <c r="L621">
        <v>1</v>
      </c>
      <c r="M621" t="b">
        <v>0</v>
      </c>
      <c r="N621" t="s">
        <v>3873</v>
      </c>
      <c r="O621" s="30">
        <v>30</v>
      </c>
      <c r="P621" t="s">
        <v>5269</v>
      </c>
    </row>
    <row r="622" spans="1:16" x14ac:dyDescent="0.3">
      <c r="A622">
        <v>2414</v>
      </c>
      <c r="B622">
        <v>203</v>
      </c>
      <c r="C622" t="s">
        <v>2646</v>
      </c>
      <c r="D622" t="s">
        <v>28</v>
      </c>
      <c r="E622">
        <v>303</v>
      </c>
      <c r="F622">
        <v>101</v>
      </c>
      <c r="G622">
        <v>2</v>
      </c>
      <c r="H622">
        <v>777.35599999999999</v>
      </c>
      <c r="I622">
        <v>1554.712</v>
      </c>
      <c r="J622">
        <v>466.41359999999997</v>
      </c>
      <c r="K622">
        <v>2023</v>
      </c>
      <c r="L622">
        <v>5</v>
      </c>
      <c r="M622" t="b">
        <v>0</v>
      </c>
      <c r="N622" t="s">
        <v>3874</v>
      </c>
      <c r="O622" s="30">
        <v>30</v>
      </c>
      <c r="P622" t="s">
        <v>5267</v>
      </c>
    </row>
    <row r="623" spans="1:16" x14ac:dyDescent="0.3">
      <c r="A623">
        <v>2423</v>
      </c>
      <c r="B623">
        <v>203</v>
      </c>
      <c r="C623" t="s">
        <v>2655</v>
      </c>
      <c r="D623" t="s">
        <v>18</v>
      </c>
      <c r="E623">
        <v>302</v>
      </c>
      <c r="F623">
        <v>101</v>
      </c>
      <c r="G623">
        <v>8</v>
      </c>
      <c r="H623">
        <v>550.74599999999998</v>
      </c>
      <c r="I623">
        <v>4405.9679999999998</v>
      </c>
      <c r="J623">
        <v>837.13390000000004</v>
      </c>
      <c r="K623">
        <v>2023</v>
      </c>
      <c r="L623">
        <v>4</v>
      </c>
      <c r="M623" t="b">
        <v>0</v>
      </c>
      <c r="N623" t="s">
        <v>3875</v>
      </c>
      <c r="O623" s="30">
        <v>19</v>
      </c>
      <c r="P623" t="s">
        <v>5272</v>
      </c>
    </row>
    <row r="624" spans="1:16" x14ac:dyDescent="0.3">
      <c r="A624">
        <v>2431</v>
      </c>
      <c r="B624">
        <v>203</v>
      </c>
      <c r="C624" t="s">
        <v>2663</v>
      </c>
      <c r="D624" t="s">
        <v>22</v>
      </c>
      <c r="E624">
        <v>305</v>
      </c>
      <c r="F624">
        <v>103</v>
      </c>
      <c r="G624">
        <v>7</v>
      </c>
      <c r="H624">
        <v>862.26499999999999</v>
      </c>
      <c r="I624">
        <v>6035.8549999999996</v>
      </c>
      <c r="J624">
        <v>1508.9638</v>
      </c>
      <c r="K624">
        <v>2023</v>
      </c>
      <c r="L624">
        <v>3</v>
      </c>
      <c r="M624" t="b">
        <v>0</v>
      </c>
      <c r="N624" t="s">
        <v>3876</v>
      </c>
      <c r="O624" s="30">
        <v>25</v>
      </c>
      <c r="P624" t="s">
        <v>5277</v>
      </c>
    </row>
    <row r="625" spans="1:16" x14ac:dyDescent="0.3">
      <c r="A625">
        <v>2442</v>
      </c>
      <c r="B625">
        <v>203</v>
      </c>
      <c r="C625" t="s">
        <v>2674</v>
      </c>
      <c r="D625" t="s">
        <v>31</v>
      </c>
      <c r="E625">
        <v>305</v>
      </c>
      <c r="F625">
        <v>103</v>
      </c>
      <c r="G625">
        <v>3</v>
      </c>
      <c r="H625">
        <v>646.97</v>
      </c>
      <c r="I625">
        <v>1940.91</v>
      </c>
      <c r="J625">
        <v>407.59109999999998</v>
      </c>
      <c r="K625">
        <v>2023</v>
      </c>
      <c r="L625">
        <v>1</v>
      </c>
      <c r="M625" t="b">
        <v>0</v>
      </c>
      <c r="N625" t="s">
        <v>3877</v>
      </c>
      <c r="O625" s="30">
        <v>21</v>
      </c>
      <c r="P625" t="s">
        <v>5269</v>
      </c>
    </row>
    <row r="626" spans="1:16" x14ac:dyDescent="0.3">
      <c r="A626">
        <v>2448</v>
      </c>
      <c r="B626">
        <v>203</v>
      </c>
      <c r="C626" t="s">
        <v>2680</v>
      </c>
      <c r="D626" t="s">
        <v>26</v>
      </c>
      <c r="E626">
        <v>303</v>
      </c>
      <c r="F626">
        <v>103</v>
      </c>
      <c r="G626">
        <v>4</v>
      </c>
      <c r="H626">
        <v>684.44899999999996</v>
      </c>
      <c r="I626">
        <v>2737.7959999999998</v>
      </c>
      <c r="J626">
        <v>574.93719999999996</v>
      </c>
      <c r="K626">
        <v>2023</v>
      </c>
      <c r="L626">
        <v>1</v>
      </c>
      <c r="M626" t="b">
        <v>0</v>
      </c>
      <c r="N626" t="s">
        <v>3878</v>
      </c>
      <c r="O626" s="30">
        <v>21</v>
      </c>
      <c r="P626" t="s">
        <v>5269</v>
      </c>
    </row>
    <row r="627" spans="1:16" x14ac:dyDescent="0.3">
      <c r="A627">
        <v>2468</v>
      </c>
      <c r="B627">
        <v>203</v>
      </c>
      <c r="C627" t="s">
        <v>2700</v>
      </c>
      <c r="D627" t="s">
        <v>31</v>
      </c>
      <c r="E627">
        <v>304</v>
      </c>
      <c r="F627">
        <v>103</v>
      </c>
      <c r="G627">
        <v>6</v>
      </c>
      <c r="H627">
        <v>777.29399999999998</v>
      </c>
      <c r="I627">
        <v>4663.7640000000001</v>
      </c>
      <c r="J627">
        <v>1399.1292000000001</v>
      </c>
      <c r="K627">
        <v>2023</v>
      </c>
      <c r="L627">
        <v>4</v>
      </c>
      <c r="M627" t="b">
        <v>0</v>
      </c>
      <c r="N627" t="s">
        <v>3879</v>
      </c>
      <c r="O627" s="30">
        <v>30</v>
      </c>
      <c r="P627" t="s">
        <v>5272</v>
      </c>
    </row>
    <row r="628" spans="1:16" x14ac:dyDescent="0.3">
      <c r="A628">
        <v>2560</v>
      </c>
      <c r="B628">
        <v>203</v>
      </c>
      <c r="C628" t="s">
        <v>2792</v>
      </c>
      <c r="D628" t="s">
        <v>26</v>
      </c>
      <c r="E628">
        <v>303</v>
      </c>
      <c r="F628">
        <v>105</v>
      </c>
      <c r="G628">
        <v>3</v>
      </c>
      <c r="H628">
        <v>760.24400000000003</v>
      </c>
      <c r="I628">
        <v>2280.732</v>
      </c>
      <c r="J628">
        <v>387.7244</v>
      </c>
      <c r="K628">
        <v>2023</v>
      </c>
      <c r="L628">
        <v>4</v>
      </c>
      <c r="M628" t="b">
        <v>0</v>
      </c>
      <c r="N628" t="s">
        <v>3880</v>
      </c>
      <c r="O628" s="30">
        <v>17</v>
      </c>
      <c r="P628" t="s">
        <v>5272</v>
      </c>
    </row>
    <row r="629" spans="1:16" x14ac:dyDescent="0.3">
      <c r="A629">
        <v>2575</v>
      </c>
      <c r="B629">
        <v>203</v>
      </c>
      <c r="C629" t="s">
        <v>2807</v>
      </c>
      <c r="D629" t="s">
        <v>16</v>
      </c>
      <c r="E629">
        <v>302</v>
      </c>
      <c r="F629">
        <v>103</v>
      </c>
      <c r="G629">
        <v>2</v>
      </c>
      <c r="H629">
        <v>740.46600000000001</v>
      </c>
      <c r="I629">
        <v>1480.932</v>
      </c>
      <c r="J629">
        <v>370.233</v>
      </c>
      <c r="K629">
        <v>2023</v>
      </c>
      <c r="L629">
        <v>3</v>
      </c>
      <c r="M629" t="b">
        <v>0</v>
      </c>
      <c r="N629" t="s">
        <v>3881</v>
      </c>
      <c r="O629" s="30">
        <v>25</v>
      </c>
      <c r="P629" t="s">
        <v>5277</v>
      </c>
    </row>
    <row r="630" spans="1:16" x14ac:dyDescent="0.3">
      <c r="A630">
        <v>2578</v>
      </c>
      <c r="B630">
        <v>203</v>
      </c>
      <c r="C630" t="s">
        <v>2810</v>
      </c>
      <c r="D630" t="s">
        <v>28</v>
      </c>
      <c r="E630">
        <v>305</v>
      </c>
      <c r="F630">
        <v>105</v>
      </c>
      <c r="G630">
        <v>9</v>
      </c>
      <c r="H630">
        <v>626.23099999999999</v>
      </c>
      <c r="I630">
        <v>5636.0789999999997</v>
      </c>
      <c r="J630">
        <v>958.13340000000005</v>
      </c>
      <c r="K630">
        <v>2023</v>
      </c>
      <c r="L630">
        <v>1</v>
      </c>
      <c r="M630" t="b">
        <v>0</v>
      </c>
      <c r="N630" t="s">
        <v>3882</v>
      </c>
      <c r="O630" s="30">
        <v>17</v>
      </c>
      <c r="P630" t="s">
        <v>5269</v>
      </c>
    </row>
    <row r="631" spans="1:16" x14ac:dyDescent="0.3">
      <c r="A631">
        <v>2606</v>
      </c>
      <c r="B631">
        <v>203</v>
      </c>
      <c r="C631" t="s">
        <v>2838</v>
      </c>
      <c r="D631" t="s">
        <v>31</v>
      </c>
      <c r="E631">
        <v>302</v>
      </c>
      <c r="F631">
        <v>104</v>
      </c>
      <c r="G631">
        <v>1</v>
      </c>
      <c r="H631">
        <v>215.45</v>
      </c>
      <c r="I631">
        <v>215.45</v>
      </c>
      <c r="J631">
        <v>64.635000000000005</v>
      </c>
      <c r="K631">
        <v>2023</v>
      </c>
      <c r="L631">
        <v>4</v>
      </c>
      <c r="M631" t="b">
        <v>0</v>
      </c>
      <c r="N631" t="s">
        <v>3883</v>
      </c>
      <c r="O631" s="30">
        <v>30</v>
      </c>
      <c r="P631" t="s">
        <v>5272</v>
      </c>
    </row>
    <row r="632" spans="1:16" x14ac:dyDescent="0.3">
      <c r="A632">
        <v>2614</v>
      </c>
      <c r="B632">
        <v>203</v>
      </c>
      <c r="C632" t="s">
        <v>2846</v>
      </c>
      <c r="D632" t="s">
        <v>20</v>
      </c>
      <c r="E632">
        <v>302</v>
      </c>
      <c r="F632">
        <v>104</v>
      </c>
      <c r="G632">
        <v>4</v>
      </c>
      <c r="H632">
        <v>422.28199999999998</v>
      </c>
      <c r="I632">
        <v>1689.1279999999999</v>
      </c>
      <c r="J632">
        <v>287.15179999999998</v>
      </c>
      <c r="K632">
        <v>2023</v>
      </c>
      <c r="L632">
        <v>4</v>
      </c>
      <c r="M632" t="b">
        <v>0</v>
      </c>
      <c r="N632" t="s">
        <v>3884</v>
      </c>
      <c r="O632" s="30">
        <v>17</v>
      </c>
      <c r="P632" t="s">
        <v>5272</v>
      </c>
    </row>
    <row r="633" spans="1:16" x14ac:dyDescent="0.3">
      <c r="A633">
        <v>2617</v>
      </c>
      <c r="B633">
        <v>203</v>
      </c>
      <c r="C633" t="s">
        <v>2849</v>
      </c>
      <c r="D633" t="s">
        <v>16</v>
      </c>
      <c r="E633">
        <v>302</v>
      </c>
      <c r="F633">
        <v>104</v>
      </c>
      <c r="G633">
        <v>10</v>
      </c>
      <c r="H633">
        <v>523.62099999999998</v>
      </c>
      <c r="I633">
        <v>5236.21</v>
      </c>
      <c r="J633">
        <v>1309.0525</v>
      </c>
      <c r="K633">
        <v>2023</v>
      </c>
      <c r="L633">
        <v>3</v>
      </c>
      <c r="M633" t="b">
        <v>0</v>
      </c>
      <c r="N633" t="s">
        <v>3885</v>
      </c>
      <c r="O633" s="30">
        <v>25</v>
      </c>
      <c r="P633" t="s">
        <v>5277</v>
      </c>
    </row>
    <row r="634" spans="1:16" x14ac:dyDescent="0.3">
      <c r="A634">
        <v>2619</v>
      </c>
      <c r="B634">
        <v>203</v>
      </c>
      <c r="C634" t="s">
        <v>2851</v>
      </c>
      <c r="D634" t="s">
        <v>26</v>
      </c>
      <c r="E634">
        <v>303</v>
      </c>
      <c r="F634">
        <v>101</v>
      </c>
      <c r="G634">
        <v>2</v>
      </c>
      <c r="H634">
        <v>845.40099999999995</v>
      </c>
      <c r="I634">
        <v>1690.8019999999999</v>
      </c>
      <c r="J634">
        <v>253.62029999999999</v>
      </c>
      <c r="K634">
        <v>2023</v>
      </c>
      <c r="L634">
        <v>12</v>
      </c>
      <c r="M634" t="b">
        <v>0</v>
      </c>
      <c r="N634" t="s">
        <v>3886</v>
      </c>
      <c r="O634" s="30">
        <v>15</v>
      </c>
      <c r="P634" t="s">
        <v>5274</v>
      </c>
    </row>
    <row r="635" spans="1:16" x14ac:dyDescent="0.3">
      <c r="A635">
        <v>2641</v>
      </c>
      <c r="B635">
        <v>203</v>
      </c>
      <c r="C635" t="s">
        <v>2873</v>
      </c>
      <c r="D635" t="s">
        <v>18</v>
      </c>
      <c r="E635">
        <v>303</v>
      </c>
      <c r="F635">
        <v>102</v>
      </c>
      <c r="G635">
        <v>10</v>
      </c>
      <c r="H635">
        <v>381.08300000000003</v>
      </c>
      <c r="I635">
        <v>3810.83</v>
      </c>
      <c r="J635">
        <v>952.70749999999998</v>
      </c>
      <c r="K635">
        <v>2023</v>
      </c>
      <c r="L635">
        <v>2</v>
      </c>
      <c r="M635" t="b">
        <v>0</v>
      </c>
      <c r="N635" t="s">
        <v>3887</v>
      </c>
      <c r="O635" s="30">
        <v>25</v>
      </c>
      <c r="P635" t="s">
        <v>5276</v>
      </c>
    </row>
    <row r="636" spans="1:16" x14ac:dyDescent="0.3">
      <c r="A636">
        <v>2650</v>
      </c>
      <c r="B636">
        <v>203</v>
      </c>
      <c r="C636" t="s">
        <v>2882</v>
      </c>
      <c r="D636" t="s">
        <v>28</v>
      </c>
      <c r="E636">
        <v>305</v>
      </c>
      <c r="F636">
        <v>102</v>
      </c>
      <c r="G636">
        <v>6</v>
      </c>
      <c r="H636">
        <v>615.69100000000003</v>
      </c>
      <c r="I636">
        <v>3694.1460000000002</v>
      </c>
      <c r="J636">
        <v>628.00480000000005</v>
      </c>
      <c r="K636">
        <v>2023</v>
      </c>
      <c r="L636">
        <v>12</v>
      </c>
      <c r="M636" t="b">
        <v>0</v>
      </c>
      <c r="N636" t="s">
        <v>3888</v>
      </c>
      <c r="O636" s="30">
        <v>17</v>
      </c>
      <c r="P636" t="s">
        <v>5274</v>
      </c>
    </row>
    <row r="637" spans="1:16" x14ac:dyDescent="0.3">
      <c r="A637">
        <v>2653</v>
      </c>
      <c r="B637">
        <v>203</v>
      </c>
      <c r="C637" t="s">
        <v>2885</v>
      </c>
      <c r="D637" t="s">
        <v>26</v>
      </c>
      <c r="E637">
        <v>304</v>
      </c>
      <c r="F637">
        <v>103</v>
      </c>
      <c r="G637">
        <v>3</v>
      </c>
      <c r="H637">
        <v>255.06800000000001</v>
      </c>
      <c r="I637">
        <v>765.20399999999995</v>
      </c>
      <c r="J637">
        <v>191.30099999999999</v>
      </c>
      <c r="K637">
        <v>2023</v>
      </c>
      <c r="L637">
        <v>10</v>
      </c>
      <c r="M637" t="b">
        <v>0</v>
      </c>
      <c r="N637" t="s">
        <v>3889</v>
      </c>
      <c r="O637" s="30">
        <v>25</v>
      </c>
      <c r="P637" t="s">
        <v>5275</v>
      </c>
    </row>
    <row r="638" spans="1:16" x14ac:dyDescent="0.3">
      <c r="A638">
        <v>2672</v>
      </c>
      <c r="B638">
        <v>203</v>
      </c>
      <c r="C638" t="s">
        <v>2904</v>
      </c>
      <c r="D638" t="s">
        <v>28</v>
      </c>
      <c r="E638">
        <v>302</v>
      </c>
      <c r="F638">
        <v>103</v>
      </c>
      <c r="G638">
        <v>3</v>
      </c>
      <c r="H638">
        <v>692.38499999999999</v>
      </c>
      <c r="I638">
        <v>2077.1550000000002</v>
      </c>
      <c r="J638">
        <v>623.14649999999995</v>
      </c>
      <c r="K638">
        <v>2023</v>
      </c>
      <c r="L638">
        <v>10</v>
      </c>
      <c r="M638" t="b">
        <v>0</v>
      </c>
      <c r="N638" t="s">
        <v>3890</v>
      </c>
      <c r="O638" s="30">
        <v>30</v>
      </c>
      <c r="P638" t="s">
        <v>5275</v>
      </c>
    </row>
    <row r="639" spans="1:16" x14ac:dyDescent="0.3">
      <c r="A639">
        <v>2679</v>
      </c>
      <c r="B639">
        <v>203</v>
      </c>
      <c r="C639" t="s">
        <v>2911</v>
      </c>
      <c r="D639" t="s">
        <v>16</v>
      </c>
      <c r="E639">
        <v>304</v>
      </c>
      <c r="F639">
        <v>104</v>
      </c>
      <c r="G639">
        <v>5</v>
      </c>
      <c r="H639">
        <v>217.83699999999999</v>
      </c>
      <c r="I639">
        <v>1089.1849999999999</v>
      </c>
      <c r="J639">
        <v>163.37780000000001</v>
      </c>
      <c r="K639">
        <v>2023</v>
      </c>
      <c r="L639">
        <v>3</v>
      </c>
      <c r="M639" t="b">
        <v>0</v>
      </c>
      <c r="N639" t="s">
        <v>3891</v>
      </c>
      <c r="O639" s="30">
        <v>15</v>
      </c>
      <c r="P639" t="s">
        <v>5277</v>
      </c>
    </row>
    <row r="640" spans="1:16" x14ac:dyDescent="0.3">
      <c r="A640">
        <v>2682</v>
      </c>
      <c r="B640">
        <v>203</v>
      </c>
      <c r="C640" t="s">
        <v>2914</v>
      </c>
      <c r="D640" t="s">
        <v>31</v>
      </c>
      <c r="E640">
        <v>304</v>
      </c>
      <c r="F640">
        <v>101</v>
      </c>
      <c r="G640">
        <v>2</v>
      </c>
      <c r="H640">
        <v>170.934</v>
      </c>
      <c r="I640">
        <v>341.86799999999999</v>
      </c>
      <c r="J640">
        <v>71.792299999999997</v>
      </c>
      <c r="K640">
        <v>2023</v>
      </c>
      <c r="L640">
        <v>1</v>
      </c>
      <c r="M640" t="b">
        <v>0</v>
      </c>
      <c r="N640" t="s">
        <v>3892</v>
      </c>
      <c r="O640" s="30">
        <v>21</v>
      </c>
      <c r="P640" t="s">
        <v>5269</v>
      </c>
    </row>
    <row r="641" spans="1:16" x14ac:dyDescent="0.3">
      <c r="A641">
        <v>2691</v>
      </c>
      <c r="B641">
        <v>203</v>
      </c>
      <c r="C641" t="s">
        <v>2923</v>
      </c>
      <c r="D641" t="s">
        <v>22</v>
      </c>
      <c r="E641">
        <v>305</v>
      </c>
      <c r="F641">
        <v>102</v>
      </c>
      <c r="G641">
        <v>6</v>
      </c>
      <c r="H641">
        <v>654.65800000000002</v>
      </c>
      <c r="I641">
        <v>3927.9479999999999</v>
      </c>
      <c r="J641">
        <v>589.19219999999996</v>
      </c>
      <c r="K641">
        <v>2023</v>
      </c>
      <c r="L641">
        <v>9</v>
      </c>
      <c r="M641" t="b">
        <v>0</v>
      </c>
      <c r="N641" t="s">
        <v>3893</v>
      </c>
      <c r="O641" s="30">
        <v>15</v>
      </c>
      <c r="P641" t="s">
        <v>5268</v>
      </c>
    </row>
    <row r="642" spans="1:16" x14ac:dyDescent="0.3">
      <c r="A642">
        <v>2693</v>
      </c>
      <c r="B642">
        <v>203</v>
      </c>
      <c r="C642" t="s">
        <v>2925</v>
      </c>
      <c r="D642" t="s">
        <v>16</v>
      </c>
      <c r="E642">
        <v>305</v>
      </c>
      <c r="F642">
        <v>101</v>
      </c>
      <c r="G642">
        <v>3</v>
      </c>
      <c r="H642">
        <v>469.40199999999999</v>
      </c>
      <c r="I642">
        <v>1408.2059999999999</v>
      </c>
      <c r="J642">
        <v>267.5591</v>
      </c>
      <c r="K642">
        <v>2023</v>
      </c>
      <c r="L642">
        <v>8</v>
      </c>
      <c r="M642" t="b">
        <v>0</v>
      </c>
      <c r="N642" t="s">
        <v>3894</v>
      </c>
      <c r="O642" s="30">
        <v>19</v>
      </c>
      <c r="P642" t="s">
        <v>5266</v>
      </c>
    </row>
    <row r="643" spans="1:16" x14ac:dyDescent="0.3">
      <c r="A643">
        <v>2716</v>
      </c>
      <c r="B643">
        <v>203</v>
      </c>
      <c r="C643" t="s">
        <v>2948</v>
      </c>
      <c r="D643" t="s">
        <v>20</v>
      </c>
      <c r="E643">
        <v>302</v>
      </c>
      <c r="F643">
        <v>102</v>
      </c>
      <c r="G643">
        <v>8</v>
      </c>
      <c r="H643">
        <v>540.20600000000002</v>
      </c>
      <c r="I643">
        <v>4321.6480000000001</v>
      </c>
      <c r="J643">
        <v>734.68020000000001</v>
      </c>
      <c r="K643">
        <v>2023</v>
      </c>
      <c r="L643">
        <v>6</v>
      </c>
      <c r="M643" t="b">
        <v>0</v>
      </c>
      <c r="N643" t="s">
        <v>3895</v>
      </c>
      <c r="O643" s="30">
        <v>17</v>
      </c>
      <c r="P643" t="s">
        <v>5270</v>
      </c>
    </row>
    <row r="644" spans="1:16" x14ac:dyDescent="0.3">
      <c r="A644">
        <v>2723</v>
      </c>
      <c r="B644">
        <v>203</v>
      </c>
      <c r="C644" t="s">
        <v>2955</v>
      </c>
      <c r="D644" t="s">
        <v>20</v>
      </c>
      <c r="E644">
        <v>305</v>
      </c>
      <c r="F644">
        <v>103</v>
      </c>
      <c r="G644">
        <v>4</v>
      </c>
      <c r="H644">
        <v>221.80500000000001</v>
      </c>
      <c r="I644">
        <v>887.22</v>
      </c>
      <c r="J644">
        <v>168.5718</v>
      </c>
      <c r="K644">
        <v>2023</v>
      </c>
      <c r="L644">
        <v>6</v>
      </c>
      <c r="M644" t="b">
        <v>0</v>
      </c>
      <c r="N644" t="s">
        <v>3896</v>
      </c>
      <c r="O644" s="30">
        <v>19</v>
      </c>
      <c r="P644" t="s">
        <v>5270</v>
      </c>
    </row>
    <row r="645" spans="1:16" x14ac:dyDescent="0.3">
      <c r="A645">
        <v>2729</v>
      </c>
      <c r="B645">
        <v>203</v>
      </c>
      <c r="C645" t="s">
        <v>2961</v>
      </c>
      <c r="D645" t="s">
        <v>28</v>
      </c>
      <c r="E645">
        <v>302</v>
      </c>
      <c r="F645">
        <v>104</v>
      </c>
      <c r="G645">
        <v>2</v>
      </c>
      <c r="H645">
        <v>718.73500000000001</v>
      </c>
      <c r="I645">
        <v>1437.47</v>
      </c>
      <c r="J645">
        <v>273.11930000000001</v>
      </c>
      <c r="K645">
        <v>2023</v>
      </c>
      <c r="L645">
        <v>12</v>
      </c>
      <c r="M645" t="b">
        <v>0</v>
      </c>
      <c r="N645" t="s">
        <v>3897</v>
      </c>
      <c r="O645" s="30">
        <v>19</v>
      </c>
      <c r="P645" t="s">
        <v>5274</v>
      </c>
    </row>
    <row r="646" spans="1:16" x14ac:dyDescent="0.3">
      <c r="A646">
        <v>2730</v>
      </c>
      <c r="B646">
        <v>203</v>
      </c>
      <c r="C646" t="s">
        <v>2962</v>
      </c>
      <c r="D646" t="s">
        <v>26</v>
      </c>
      <c r="E646">
        <v>303</v>
      </c>
      <c r="F646">
        <v>101</v>
      </c>
      <c r="G646">
        <v>3</v>
      </c>
      <c r="H646">
        <v>651.21699999999998</v>
      </c>
      <c r="I646">
        <v>1953.6510000000001</v>
      </c>
      <c r="J646">
        <v>410.26670000000001</v>
      </c>
      <c r="K646">
        <v>2023</v>
      </c>
      <c r="L646">
        <v>9</v>
      </c>
      <c r="M646" t="b">
        <v>0</v>
      </c>
      <c r="N646" t="s">
        <v>3898</v>
      </c>
      <c r="O646" s="30">
        <v>21</v>
      </c>
      <c r="P646" t="s">
        <v>5268</v>
      </c>
    </row>
    <row r="647" spans="1:16" x14ac:dyDescent="0.3">
      <c r="A647">
        <v>2774</v>
      </c>
      <c r="B647">
        <v>203</v>
      </c>
      <c r="C647" t="s">
        <v>3006</v>
      </c>
      <c r="D647" t="s">
        <v>18</v>
      </c>
      <c r="E647">
        <v>305</v>
      </c>
      <c r="F647">
        <v>104</v>
      </c>
      <c r="G647">
        <v>5</v>
      </c>
      <c r="H647">
        <v>428.38900000000001</v>
      </c>
      <c r="I647">
        <v>2141.9450000000002</v>
      </c>
      <c r="J647">
        <v>642.58349999999996</v>
      </c>
      <c r="K647">
        <v>2023</v>
      </c>
      <c r="L647">
        <v>11</v>
      </c>
      <c r="M647" t="b">
        <v>0</v>
      </c>
      <c r="N647" t="s">
        <v>3899</v>
      </c>
      <c r="O647" s="30">
        <v>30</v>
      </c>
      <c r="P647" t="s">
        <v>5271</v>
      </c>
    </row>
    <row r="648" spans="1:16" x14ac:dyDescent="0.3">
      <c r="A648">
        <v>2796</v>
      </c>
      <c r="B648">
        <v>203</v>
      </c>
      <c r="C648" t="s">
        <v>3028</v>
      </c>
      <c r="D648" t="s">
        <v>18</v>
      </c>
      <c r="E648">
        <v>305</v>
      </c>
      <c r="F648">
        <v>103</v>
      </c>
      <c r="G648">
        <v>6</v>
      </c>
      <c r="H648">
        <v>512.77099999999996</v>
      </c>
      <c r="I648">
        <v>3076.6260000000002</v>
      </c>
      <c r="J648">
        <v>646.0915</v>
      </c>
      <c r="K648">
        <v>2023</v>
      </c>
      <c r="L648">
        <v>6</v>
      </c>
      <c r="M648" t="b">
        <v>0</v>
      </c>
      <c r="N648" t="s">
        <v>3900</v>
      </c>
      <c r="O648" s="30">
        <v>21</v>
      </c>
      <c r="P648" t="s">
        <v>5270</v>
      </c>
    </row>
    <row r="649" spans="1:16" x14ac:dyDescent="0.3">
      <c r="A649">
        <v>2806</v>
      </c>
      <c r="B649">
        <v>203</v>
      </c>
      <c r="C649" t="s">
        <v>3038</v>
      </c>
      <c r="D649" t="s">
        <v>18</v>
      </c>
      <c r="E649">
        <v>301</v>
      </c>
      <c r="F649">
        <v>104</v>
      </c>
      <c r="G649">
        <v>6</v>
      </c>
      <c r="H649">
        <v>506.91199999999998</v>
      </c>
      <c r="I649">
        <v>3041.4720000000002</v>
      </c>
      <c r="J649">
        <v>517.05020000000002</v>
      </c>
      <c r="K649">
        <v>2023</v>
      </c>
      <c r="L649">
        <v>1</v>
      </c>
      <c r="M649" t="b">
        <v>0</v>
      </c>
      <c r="N649" t="s">
        <v>3901</v>
      </c>
      <c r="O649" s="30">
        <v>17</v>
      </c>
      <c r="P649" t="s">
        <v>5269</v>
      </c>
    </row>
    <row r="650" spans="1:16" x14ac:dyDescent="0.3">
      <c r="A650">
        <v>2838</v>
      </c>
      <c r="B650">
        <v>203</v>
      </c>
      <c r="C650" t="s">
        <v>3070</v>
      </c>
      <c r="D650" t="s">
        <v>26</v>
      </c>
      <c r="E650">
        <v>302</v>
      </c>
      <c r="F650">
        <v>101</v>
      </c>
      <c r="G650">
        <v>6</v>
      </c>
      <c r="H650">
        <v>70.742000000000004</v>
      </c>
      <c r="I650">
        <v>424.452</v>
      </c>
      <c r="J650">
        <v>89.134900000000002</v>
      </c>
      <c r="K650">
        <v>2023</v>
      </c>
      <c r="L650">
        <v>5</v>
      </c>
      <c r="M650" t="b">
        <v>0</v>
      </c>
      <c r="N650" t="s">
        <v>3902</v>
      </c>
      <c r="O650" s="30">
        <v>21</v>
      </c>
      <c r="P650" t="s">
        <v>5267</v>
      </c>
    </row>
    <row r="651" spans="1:16" x14ac:dyDescent="0.3">
      <c r="A651">
        <v>2847</v>
      </c>
      <c r="B651">
        <v>203</v>
      </c>
      <c r="C651" t="s">
        <v>3079</v>
      </c>
      <c r="D651" t="s">
        <v>31</v>
      </c>
      <c r="E651">
        <v>301</v>
      </c>
      <c r="F651">
        <v>101</v>
      </c>
      <c r="G651">
        <v>2</v>
      </c>
      <c r="H651">
        <v>491.69099999999997</v>
      </c>
      <c r="I651">
        <v>983.38199999999995</v>
      </c>
      <c r="J651">
        <v>147.50729999999999</v>
      </c>
      <c r="K651">
        <v>2023</v>
      </c>
      <c r="L651">
        <v>12</v>
      </c>
      <c r="M651" t="b">
        <v>0</v>
      </c>
      <c r="N651" t="s">
        <v>3903</v>
      </c>
      <c r="O651" s="30">
        <v>15</v>
      </c>
      <c r="P651" t="s">
        <v>5274</v>
      </c>
    </row>
    <row r="652" spans="1:16" x14ac:dyDescent="0.3">
      <c r="A652">
        <v>2859</v>
      </c>
      <c r="B652">
        <v>203</v>
      </c>
      <c r="C652" t="s">
        <v>3091</v>
      </c>
      <c r="D652" t="s">
        <v>26</v>
      </c>
      <c r="E652">
        <v>303</v>
      </c>
      <c r="F652">
        <v>104</v>
      </c>
      <c r="G652">
        <v>2</v>
      </c>
      <c r="H652">
        <v>633.17499999999995</v>
      </c>
      <c r="I652">
        <v>1266.3499999999999</v>
      </c>
      <c r="J652">
        <v>189.95249999999999</v>
      </c>
      <c r="K652">
        <v>2023</v>
      </c>
      <c r="L652">
        <v>1</v>
      </c>
      <c r="M652" t="b">
        <v>0</v>
      </c>
      <c r="N652" t="s">
        <v>3904</v>
      </c>
      <c r="O652" s="30">
        <v>15</v>
      </c>
      <c r="P652" t="s">
        <v>5269</v>
      </c>
    </row>
    <row r="653" spans="1:16" x14ac:dyDescent="0.3">
      <c r="A653">
        <v>2887</v>
      </c>
      <c r="B653">
        <v>203</v>
      </c>
      <c r="C653" t="s">
        <v>3119</v>
      </c>
      <c r="D653" t="s">
        <v>20</v>
      </c>
      <c r="E653">
        <v>301</v>
      </c>
      <c r="F653">
        <v>103</v>
      </c>
      <c r="G653">
        <v>6</v>
      </c>
      <c r="H653">
        <v>583.48199999999997</v>
      </c>
      <c r="I653">
        <v>3500.8919999999998</v>
      </c>
      <c r="J653">
        <v>875.22299999999996</v>
      </c>
      <c r="K653">
        <v>2023</v>
      </c>
      <c r="L653">
        <v>3</v>
      </c>
      <c r="M653" t="b">
        <v>0</v>
      </c>
      <c r="N653" t="s">
        <v>3905</v>
      </c>
      <c r="O653" s="30">
        <v>25</v>
      </c>
      <c r="P653" t="s">
        <v>5277</v>
      </c>
    </row>
    <row r="654" spans="1:16" x14ac:dyDescent="0.3">
      <c r="A654">
        <v>2911</v>
      </c>
      <c r="B654">
        <v>203</v>
      </c>
      <c r="C654" t="s">
        <v>3143</v>
      </c>
      <c r="D654" t="s">
        <v>16</v>
      </c>
      <c r="E654">
        <v>302</v>
      </c>
      <c r="F654">
        <v>104</v>
      </c>
      <c r="G654">
        <v>7</v>
      </c>
      <c r="H654">
        <v>133.393</v>
      </c>
      <c r="I654">
        <v>933.75099999999998</v>
      </c>
      <c r="J654">
        <v>233.43780000000001</v>
      </c>
      <c r="K654">
        <v>2023</v>
      </c>
      <c r="L654">
        <v>3</v>
      </c>
      <c r="M654" t="b">
        <v>0</v>
      </c>
      <c r="N654" t="s">
        <v>3906</v>
      </c>
      <c r="O654" s="30">
        <v>25</v>
      </c>
      <c r="P654" t="s">
        <v>5277</v>
      </c>
    </row>
    <row r="655" spans="1:16" x14ac:dyDescent="0.3">
      <c r="A655">
        <v>2946</v>
      </c>
      <c r="B655">
        <v>203</v>
      </c>
      <c r="C655" t="s">
        <v>3178</v>
      </c>
      <c r="D655" t="s">
        <v>22</v>
      </c>
      <c r="E655">
        <v>303</v>
      </c>
      <c r="F655">
        <v>105</v>
      </c>
      <c r="G655">
        <v>2</v>
      </c>
      <c r="H655">
        <v>237.67699999999999</v>
      </c>
      <c r="I655">
        <v>475.35399999999998</v>
      </c>
      <c r="J655">
        <v>99.824299999999994</v>
      </c>
      <c r="K655">
        <v>2023</v>
      </c>
      <c r="L655">
        <v>7</v>
      </c>
      <c r="M655" t="b">
        <v>0</v>
      </c>
      <c r="N655" t="s">
        <v>3907</v>
      </c>
      <c r="O655" s="30">
        <v>21</v>
      </c>
      <c r="P655" t="s">
        <v>5273</v>
      </c>
    </row>
    <row r="656" spans="1:16" x14ac:dyDescent="0.3">
      <c r="A656">
        <v>2956</v>
      </c>
      <c r="B656">
        <v>203</v>
      </c>
      <c r="C656" t="s">
        <v>3188</v>
      </c>
      <c r="D656" t="s">
        <v>22</v>
      </c>
      <c r="E656">
        <v>305</v>
      </c>
      <c r="F656">
        <v>105</v>
      </c>
      <c r="G656">
        <v>6</v>
      </c>
      <c r="H656">
        <v>760.30600000000004</v>
      </c>
      <c r="I656">
        <v>4561.8360000000002</v>
      </c>
      <c r="J656">
        <v>775.51210000000003</v>
      </c>
      <c r="K656">
        <v>2023</v>
      </c>
      <c r="L656">
        <v>1</v>
      </c>
      <c r="M656" t="b">
        <v>0</v>
      </c>
      <c r="N656" t="s">
        <v>3908</v>
      </c>
      <c r="O656" s="30">
        <v>17</v>
      </c>
      <c r="P656" t="s">
        <v>5269</v>
      </c>
    </row>
    <row r="657" spans="1:16" x14ac:dyDescent="0.3">
      <c r="A657">
        <v>2962</v>
      </c>
      <c r="B657">
        <v>203</v>
      </c>
      <c r="C657" t="s">
        <v>3194</v>
      </c>
      <c r="D657" t="s">
        <v>26</v>
      </c>
      <c r="E657">
        <v>305</v>
      </c>
      <c r="F657">
        <v>103</v>
      </c>
      <c r="G657">
        <v>10</v>
      </c>
      <c r="H657">
        <v>138.97300000000001</v>
      </c>
      <c r="I657">
        <v>1389.73</v>
      </c>
      <c r="J657">
        <v>236.25409999999999</v>
      </c>
      <c r="K657">
        <v>2023</v>
      </c>
      <c r="L657">
        <v>8</v>
      </c>
      <c r="M657" t="b">
        <v>0</v>
      </c>
      <c r="N657" t="s">
        <v>3909</v>
      </c>
      <c r="O657" s="30">
        <v>17</v>
      </c>
      <c r="P657" t="s">
        <v>5266</v>
      </c>
    </row>
    <row r="658" spans="1:16" x14ac:dyDescent="0.3">
      <c r="A658">
        <v>2969</v>
      </c>
      <c r="B658">
        <v>203</v>
      </c>
      <c r="C658" t="s">
        <v>3201</v>
      </c>
      <c r="D658" t="s">
        <v>22</v>
      </c>
      <c r="E658">
        <v>303</v>
      </c>
      <c r="F658">
        <v>105</v>
      </c>
      <c r="G658">
        <v>2</v>
      </c>
      <c r="H658">
        <v>612.99400000000003</v>
      </c>
      <c r="I658">
        <v>1225.9880000000001</v>
      </c>
      <c r="J658">
        <v>232.93770000000001</v>
      </c>
      <c r="K658">
        <v>2023</v>
      </c>
      <c r="L658">
        <v>12</v>
      </c>
      <c r="M658" t="b">
        <v>0</v>
      </c>
      <c r="N658" t="s">
        <v>3910</v>
      </c>
      <c r="O658" s="30">
        <v>19</v>
      </c>
      <c r="P658" t="s">
        <v>5274</v>
      </c>
    </row>
    <row r="659" spans="1:16" x14ac:dyDescent="0.3">
      <c r="A659">
        <v>2987</v>
      </c>
      <c r="B659">
        <v>203</v>
      </c>
      <c r="C659" t="s">
        <v>3219</v>
      </c>
      <c r="D659" t="s">
        <v>16</v>
      </c>
      <c r="E659">
        <v>305</v>
      </c>
      <c r="F659">
        <v>104</v>
      </c>
      <c r="G659">
        <v>6</v>
      </c>
      <c r="H659">
        <v>582.86199999999997</v>
      </c>
      <c r="I659">
        <v>3497.172</v>
      </c>
      <c r="J659">
        <v>664.46270000000004</v>
      </c>
      <c r="K659">
        <v>2023</v>
      </c>
      <c r="L659">
        <v>11</v>
      </c>
      <c r="M659" t="b">
        <v>0</v>
      </c>
      <c r="N659" t="s">
        <v>3911</v>
      </c>
      <c r="O659" s="30">
        <v>19</v>
      </c>
      <c r="P659" t="s">
        <v>5271</v>
      </c>
    </row>
    <row r="660" spans="1:16" x14ac:dyDescent="0.3">
      <c r="A660">
        <v>2991</v>
      </c>
      <c r="B660">
        <v>203</v>
      </c>
      <c r="C660" t="s">
        <v>3223</v>
      </c>
      <c r="D660" t="s">
        <v>26</v>
      </c>
      <c r="E660">
        <v>302</v>
      </c>
      <c r="F660">
        <v>105</v>
      </c>
      <c r="G660">
        <v>5</v>
      </c>
      <c r="H660">
        <v>171.988</v>
      </c>
      <c r="I660">
        <v>859.94</v>
      </c>
      <c r="J660">
        <v>128.99100000000001</v>
      </c>
      <c r="K660">
        <v>2023</v>
      </c>
      <c r="L660">
        <v>9</v>
      </c>
      <c r="M660" t="b">
        <v>0</v>
      </c>
      <c r="N660" t="s">
        <v>3912</v>
      </c>
      <c r="O660" s="30">
        <v>15</v>
      </c>
      <c r="P660" t="s">
        <v>5268</v>
      </c>
    </row>
    <row r="661" spans="1:16" x14ac:dyDescent="0.3">
      <c r="A661">
        <v>1003</v>
      </c>
      <c r="B661">
        <v>201</v>
      </c>
      <c r="C661" t="s">
        <v>1236</v>
      </c>
      <c r="D661" t="s">
        <v>20</v>
      </c>
      <c r="E661">
        <v>303</v>
      </c>
      <c r="F661">
        <v>101</v>
      </c>
      <c r="G661">
        <v>3</v>
      </c>
      <c r="H661">
        <v>357.43</v>
      </c>
      <c r="I661">
        <v>1072.29</v>
      </c>
      <c r="J661">
        <v>268.07249999999999</v>
      </c>
      <c r="K661">
        <v>2023</v>
      </c>
      <c r="L661">
        <v>9</v>
      </c>
      <c r="M661" t="b">
        <v>0</v>
      </c>
      <c r="N661" t="s">
        <v>3913</v>
      </c>
      <c r="O661" s="30">
        <v>25</v>
      </c>
      <c r="P661" t="s">
        <v>5268</v>
      </c>
    </row>
    <row r="662" spans="1:16" x14ac:dyDescent="0.3">
      <c r="A662">
        <v>1012</v>
      </c>
      <c r="B662">
        <v>201</v>
      </c>
      <c r="C662" t="s">
        <v>1245</v>
      </c>
      <c r="D662" t="s">
        <v>22</v>
      </c>
      <c r="E662">
        <v>303</v>
      </c>
      <c r="F662">
        <v>102</v>
      </c>
      <c r="G662">
        <v>10</v>
      </c>
      <c r="H662">
        <v>681.53499999999997</v>
      </c>
      <c r="I662">
        <v>6815.35</v>
      </c>
      <c r="J662">
        <v>1158.6095</v>
      </c>
      <c r="K662">
        <v>2023</v>
      </c>
      <c r="L662">
        <v>4</v>
      </c>
      <c r="M662" t="b">
        <v>0</v>
      </c>
      <c r="N662" t="s">
        <v>3914</v>
      </c>
      <c r="O662" s="30">
        <v>17</v>
      </c>
      <c r="P662" t="s">
        <v>5272</v>
      </c>
    </row>
    <row r="663" spans="1:16" x14ac:dyDescent="0.3">
      <c r="A663">
        <v>1019</v>
      </c>
      <c r="B663">
        <v>201</v>
      </c>
      <c r="C663" t="s">
        <v>1252</v>
      </c>
      <c r="D663" t="s">
        <v>20</v>
      </c>
      <c r="E663">
        <v>303</v>
      </c>
      <c r="F663">
        <v>104</v>
      </c>
      <c r="G663">
        <v>10</v>
      </c>
      <c r="H663">
        <v>644.67600000000004</v>
      </c>
      <c r="I663">
        <v>6446.76</v>
      </c>
      <c r="J663">
        <v>1224.8843999999999</v>
      </c>
      <c r="K663">
        <v>2023</v>
      </c>
      <c r="L663">
        <v>6</v>
      </c>
      <c r="M663" t="b">
        <v>0</v>
      </c>
      <c r="N663" t="s">
        <v>3915</v>
      </c>
      <c r="O663" s="30">
        <v>19</v>
      </c>
      <c r="P663" t="s">
        <v>5270</v>
      </c>
    </row>
    <row r="664" spans="1:16" x14ac:dyDescent="0.3">
      <c r="A664">
        <v>1073</v>
      </c>
      <c r="B664">
        <v>201</v>
      </c>
      <c r="C664" t="s">
        <v>1306</v>
      </c>
      <c r="D664" t="s">
        <v>31</v>
      </c>
      <c r="E664">
        <v>304</v>
      </c>
      <c r="F664">
        <v>105</v>
      </c>
      <c r="G664">
        <v>1</v>
      </c>
      <c r="H664">
        <v>163.804</v>
      </c>
      <c r="I664">
        <v>163.804</v>
      </c>
      <c r="J664">
        <v>31.122800000000002</v>
      </c>
      <c r="K664">
        <v>2023</v>
      </c>
      <c r="L664">
        <v>2</v>
      </c>
      <c r="M664" t="b">
        <v>0</v>
      </c>
      <c r="N664" t="s">
        <v>3916</v>
      </c>
      <c r="O664" s="30">
        <v>19</v>
      </c>
      <c r="P664" t="s">
        <v>5276</v>
      </c>
    </row>
    <row r="665" spans="1:16" x14ac:dyDescent="0.3">
      <c r="A665">
        <v>1090</v>
      </c>
      <c r="B665">
        <v>201</v>
      </c>
      <c r="C665" t="s">
        <v>1323</v>
      </c>
      <c r="D665" t="s">
        <v>18</v>
      </c>
      <c r="E665">
        <v>305</v>
      </c>
      <c r="F665">
        <v>102</v>
      </c>
      <c r="G665">
        <v>4</v>
      </c>
      <c r="H665">
        <v>152.892</v>
      </c>
      <c r="I665">
        <v>611.56799999999998</v>
      </c>
      <c r="J665">
        <v>103.9666</v>
      </c>
      <c r="K665">
        <v>2023</v>
      </c>
      <c r="L665">
        <v>2</v>
      </c>
      <c r="M665" t="b">
        <v>0</v>
      </c>
      <c r="N665" t="s">
        <v>3917</v>
      </c>
      <c r="O665" s="30">
        <v>17</v>
      </c>
      <c r="P665" t="s">
        <v>5276</v>
      </c>
    </row>
    <row r="666" spans="1:16" x14ac:dyDescent="0.3">
      <c r="A666">
        <v>1092</v>
      </c>
      <c r="B666">
        <v>201</v>
      </c>
      <c r="C666" t="s">
        <v>1325</v>
      </c>
      <c r="D666" t="s">
        <v>18</v>
      </c>
      <c r="E666">
        <v>303</v>
      </c>
      <c r="F666">
        <v>105</v>
      </c>
      <c r="G666">
        <v>4</v>
      </c>
      <c r="H666">
        <v>509.88799999999998</v>
      </c>
      <c r="I666">
        <v>2039.5519999999999</v>
      </c>
      <c r="J666">
        <v>428.30590000000001</v>
      </c>
      <c r="K666">
        <v>2023</v>
      </c>
      <c r="L666">
        <v>11</v>
      </c>
      <c r="M666" t="b">
        <v>0</v>
      </c>
      <c r="N666" t="s">
        <v>3918</v>
      </c>
      <c r="O666" s="30">
        <v>21</v>
      </c>
      <c r="P666" t="s">
        <v>5271</v>
      </c>
    </row>
    <row r="667" spans="1:16" x14ac:dyDescent="0.3">
      <c r="A667">
        <v>1101</v>
      </c>
      <c r="B667">
        <v>201</v>
      </c>
      <c r="C667" t="s">
        <v>1334</v>
      </c>
      <c r="D667" t="s">
        <v>16</v>
      </c>
      <c r="E667">
        <v>304</v>
      </c>
      <c r="F667">
        <v>101</v>
      </c>
      <c r="G667">
        <v>5</v>
      </c>
      <c r="H667">
        <v>139.934</v>
      </c>
      <c r="I667">
        <v>699.67</v>
      </c>
      <c r="J667">
        <v>104.95050000000001</v>
      </c>
      <c r="K667">
        <v>2023</v>
      </c>
      <c r="L667">
        <v>5</v>
      </c>
      <c r="M667" t="b">
        <v>0</v>
      </c>
      <c r="N667" t="s">
        <v>3919</v>
      </c>
      <c r="O667" s="30">
        <v>15</v>
      </c>
      <c r="P667" t="s">
        <v>5267</v>
      </c>
    </row>
    <row r="668" spans="1:16" x14ac:dyDescent="0.3">
      <c r="A668">
        <v>1108</v>
      </c>
      <c r="B668">
        <v>201</v>
      </c>
      <c r="C668" t="s">
        <v>1341</v>
      </c>
      <c r="D668" t="s">
        <v>18</v>
      </c>
      <c r="E668">
        <v>301</v>
      </c>
      <c r="F668">
        <v>103</v>
      </c>
      <c r="G668">
        <v>3</v>
      </c>
      <c r="H668">
        <v>318.09100000000001</v>
      </c>
      <c r="I668">
        <v>954.27300000000002</v>
      </c>
      <c r="J668">
        <v>162.22640000000001</v>
      </c>
      <c r="K668">
        <v>2023</v>
      </c>
      <c r="L668">
        <v>1</v>
      </c>
      <c r="M668" t="b">
        <v>0</v>
      </c>
      <c r="N668" t="s">
        <v>3920</v>
      </c>
      <c r="O668" s="30">
        <v>17</v>
      </c>
      <c r="P668" t="s">
        <v>5269</v>
      </c>
    </row>
    <row r="669" spans="1:16" x14ac:dyDescent="0.3">
      <c r="A669">
        <v>1114</v>
      </c>
      <c r="B669">
        <v>201</v>
      </c>
      <c r="C669" t="s">
        <v>1347</v>
      </c>
      <c r="D669" t="s">
        <v>18</v>
      </c>
      <c r="E669">
        <v>302</v>
      </c>
      <c r="F669">
        <v>105</v>
      </c>
      <c r="G669">
        <v>5</v>
      </c>
      <c r="H669">
        <v>327.91800000000001</v>
      </c>
      <c r="I669">
        <v>1639.59</v>
      </c>
      <c r="J669">
        <v>278.7303</v>
      </c>
      <c r="K669">
        <v>2023</v>
      </c>
      <c r="L669">
        <v>5</v>
      </c>
      <c r="M669" t="b">
        <v>0</v>
      </c>
      <c r="N669" t="s">
        <v>3921</v>
      </c>
      <c r="O669" s="30">
        <v>17</v>
      </c>
      <c r="P669" t="s">
        <v>5267</v>
      </c>
    </row>
    <row r="670" spans="1:16" x14ac:dyDescent="0.3">
      <c r="A670">
        <v>1130</v>
      </c>
      <c r="B670">
        <v>201</v>
      </c>
      <c r="C670" t="s">
        <v>1363</v>
      </c>
      <c r="D670" t="s">
        <v>26</v>
      </c>
      <c r="E670">
        <v>305</v>
      </c>
      <c r="F670">
        <v>103</v>
      </c>
      <c r="G670">
        <v>2</v>
      </c>
      <c r="H670">
        <v>141.298</v>
      </c>
      <c r="I670">
        <v>282.596</v>
      </c>
      <c r="J670">
        <v>84.778800000000004</v>
      </c>
      <c r="K670">
        <v>2023</v>
      </c>
      <c r="L670">
        <v>4</v>
      </c>
      <c r="M670" t="b">
        <v>0</v>
      </c>
      <c r="N670" t="s">
        <v>3922</v>
      </c>
      <c r="O670" s="30">
        <v>30</v>
      </c>
      <c r="P670" t="s">
        <v>5272</v>
      </c>
    </row>
    <row r="671" spans="1:16" x14ac:dyDescent="0.3">
      <c r="A671">
        <v>1152</v>
      </c>
      <c r="B671">
        <v>201</v>
      </c>
      <c r="C671" t="s">
        <v>1385</v>
      </c>
      <c r="D671" t="s">
        <v>28</v>
      </c>
      <c r="E671">
        <v>301</v>
      </c>
      <c r="F671">
        <v>102</v>
      </c>
      <c r="G671">
        <v>1</v>
      </c>
      <c r="H671">
        <v>574.24400000000003</v>
      </c>
      <c r="I671">
        <v>574.24400000000003</v>
      </c>
      <c r="J671">
        <v>120.5912</v>
      </c>
      <c r="K671">
        <v>2023</v>
      </c>
      <c r="L671">
        <v>6</v>
      </c>
      <c r="M671" t="b">
        <v>0</v>
      </c>
      <c r="N671" t="s">
        <v>3923</v>
      </c>
      <c r="O671" s="30">
        <v>21</v>
      </c>
      <c r="P671" t="s">
        <v>5270</v>
      </c>
    </row>
    <row r="672" spans="1:16" x14ac:dyDescent="0.3">
      <c r="A672">
        <v>1181</v>
      </c>
      <c r="B672">
        <v>201</v>
      </c>
      <c r="C672" t="s">
        <v>1414</v>
      </c>
      <c r="D672" t="s">
        <v>26</v>
      </c>
      <c r="E672">
        <v>305</v>
      </c>
      <c r="F672">
        <v>103</v>
      </c>
      <c r="G672">
        <v>3</v>
      </c>
      <c r="H672">
        <v>183.73699999999999</v>
      </c>
      <c r="I672">
        <v>551.21100000000001</v>
      </c>
      <c r="J672">
        <v>104.73009999999999</v>
      </c>
      <c r="K672">
        <v>2023</v>
      </c>
      <c r="L672">
        <v>11</v>
      </c>
      <c r="M672" t="b">
        <v>0</v>
      </c>
      <c r="N672" t="s">
        <v>3924</v>
      </c>
      <c r="O672" s="30">
        <v>19</v>
      </c>
      <c r="P672" t="s">
        <v>5271</v>
      </c>
    </row>
    <row r="673" spans="1:16" x14ac:dyDescent="0.3">
      <c r="A673">
        <v>1184</v>
      </c>
      <c r="B673">
        <v>201</v>
      </c>
      <c r="C673" t="s">
        <v>1417</v>
      </c>
      <c r="D673" t="s">
        <v>22</v>
      </c>
      <c r="E673">
        <v>304</v>
      </c>
      <c r="F673">
        <v>105</v>
      </c>
      <c r="G673">
        <v>9</v>
      </c>
      <c r="H673">
        <v>759.53099999999995</v>
      </c>
      <c r="I673">
        <v>6835.7790000000005</v>
      </c>
      <c r="J673">
        <v>2050.7337000000002</v>
      </c>
      <c r="K673">
        <v>2023</v>
      </c>
      <c r="L673">
        <v>12</v>
      </c>
      <c r="M673" t="b">
        <v>0</v>
      </c>
      <c r="N673" t="s">
        <v>3925</v>
      </c>
      <c r="O673" s="30">
        <v>30</v>
      </c>
      <c r="P673" t="s">
        <v>5274</v>
      </c>
    </row>
    <row r="674" spans="1:16" x14ac:dyDescent="0.3">
      <c r="A674">
        <v>1229</v>
      </c>
      <c r="B674">
        <v>201</v>
      </c>
      <c r="C674" t="s">
        <v>1462</v>
      </c>
      <c r="D674" t="s">
        <v>26</v>
      </c>
      <c r="E674">
        <v>305</v>
      </c>
      <c r="F674">
        <v>105</v>
      </c>
      <c r="G674">
        <v>2</v>
      </c>
      <c r="H674">
        <v>488.74599999999998</v>
      </c>
      <c r="I674">
        <v>977.49199999999996</v>
      </c>
      <c r="J674">
        <v>185.7235</v>
      </c>
      <c r="K674">
        <v>2023</v>
      </c>
      <c r="L674">
        <v>8</v>
      </c>
      <c r="M674" t="b">
        <v>0</v>
      </c>
      <c r="N674" t="s">
        <v>3926</v>
      </c>
      <c r="O674" s="30">
        <v>19</v>
      </c>
      <c r="P674" t="s">
        <v>5266</v>
      </c>
    </row>
    <row r="675" spans="1:16" x14ac:dyDescent="0.3">
      <c r="A675">
        <v>1231</v>
      </c>
      <c r="B675">
        <v>201</v>
      </c>
      <c r="C675" t="s">
        <v>1464</v>
      </c>
      <c r="D675" t="s">
        <v>28</v>
      </c>
      <c r="E675">
        <v>304</v>
      </c>
      <c r="F675">
        <v>101</v>
      </c>
      <c r="G675">
        <v>1</v>
      </c>
      <c r="H675">
        <v>132.928</v>
      </c>
      <c r="I675">
        <v>132.928</v>
      </c>
      <c r="J675">
        <v>33.231999999999999</v>
      </c>
      <c r="K675">
        <v>2023</v>
      </c>
      <c r="L675">
        <v>1</v>
      </c>
      <c r="M675" t="b">
        <v>0</v>
      </c>
      <c r="N675" t="s">
        <v>3927</v>
      </c>
      <c r="O675" s="30">
        <v>25</v>
      </c>
      <c r="P675" t="s">
        <v>5269</v>
      </c>
    </row>
    <row r="676" spans="1:16" x14ac:dyDescent="0.3">
      <c r="A676">
        <v>1258</v>
      </c>
      <c r="B676">
        <v>201</v>
      </c>
      <c r="C676" t="s">
        <v>1491</v>
      </c>
      <c r="D676" t="s">
        <v>18</v>
      </c>
      <c r="E676">
        <v>303</v>
      </c>
      <c r="F676">
        <v>101</v>
      </c>
      <c r="G676">
        <v>1</v>
      </c>
      <c r="H676">
        <v>639.25099999999998</v>
      </c>
      <c r="I676">
        <v>639.25099999999998</v>
      </c>
      <c r="J676">
        <v>108.67270000000001</v>
      </c>
      <c r="K676">
        <v>2023</v>
      </c>
      <c r="L676">
        <v>2</v>
      </c>
      <c r="M676" t="b">
        <v>0</v>
      </c>
      <c r="N676" t="s">
        <v>3928</v>
      </c>
      <c r="O676" s="30">
        <v>17</v>
      </c>
      <c r="P676" t="s">
        <v>5276</v>
      </c>
    </row>
    <row r="677" spans="1:16" x14ac:dyDescent="0.3">
      <c r="A677">
        <v>1278</v>
      </c>
      <c r="B677">
        <v>201</v>
      </c>
      <c r="C677" t="s">
        <v>1511</v>
      </c>
      <c r="D677" t="s">
        <v>28</v>
      </c>
      <c r="E677">
        <v>304</v>
      </c>
      <c r="F677">
        <v>101</v>
      </c>
      <c r="G677">
        <v>5</v>
      </c>
      <c r="H677">
        <v>905.2</v>
      </c>
      <c r="I677">
        <v>4526</v>
      </c>
      <c r="J677">
        <v>950.46</v>
      </c>
      <c r="K677">
        <v>2023</v>
      </c>
      <c r="L677">
        <v>2</v>
      </c>
      <c r="M677" t="b">
        <v>0</v>
      </c>
      <c r="N677" t="s">
        <v>3929</v>
      </c>
      <c r="O677" s="30">
        <v>21</v>
      </c>
      <c r="P677" t="s">
        <v>5276</v>
      </c>
    </row>
    <row r="678" spans="1:16" x14ac:dyDescent="0.3">
      <c r="A678">
        <v>1283</v>
      </c>
      <c r="B678">
        <v>201</v>
      </c>
      <c r="C678" t="s">
        <v>1516</v>
      </c>
      <c r="D678" t="s">
        <v>26</v>
      </c>
      <c r="E678">
        <v>302</v>
      </c>
      <c r="F678">
        <v>105</v>
      </c>
      <c r="G678">
        <v>8</v>
      </c>
      <c r="H678">
        <v>679.64400000000001</v>
      </c>
      <c r="I678">
        <v>5437.152</v>
      </c>
      <c r="J678">
        <v>1033.0589</v>
      </c>
      <c r="K678">
        <v>2023</v>
      </c>
      <c r="L678">
        <v>9</v>
      </c>
      <c r="M678" t="b">
        <v>0</v>
      </c>
      <c r="N678" t="s">
        <v>3930</v>
      </c>
      <c r="O678" s="30">
        <v>19</v>
      </c>
      <c r="P678" t="s">
        <v>5268</v>
      </c>
    </row>
    <row r="679" spans="1:16" x14ac:dyDescent="0.3">
      <c r="A679">
        <v>1291</v>
      </c>
      <c r="B679">
        <v>201</v>
      </c>
      <c r="C679" t="s">
        <v>1524</v>
      </c>
      <c r="D679" t="s">
        <v>16</v>
      </c>
      <c r="E679">
        <v>301</v>
      </c>
      <c r="F679">
        <v>103</v>
      </c>
      <c r="G679">
        <v>3</v>
      </c>
      <c r="H679">
        <v>841.495</v>
      </c>
      <c r="I679">
        <v>2524.4850000000001</v>
      </c>
      <c r="J679">
        <v>631.12120000000004</v>
      </c>
      <c r="K679">
        <v>2023</v>
      </c>
      <c r="L679">
        <v>9</v>
      </c>
      <c r="M679" t="b">
        <v>0</v>
      </c>
      <c r="N679" t="s">
        <v>3931</v>
      </c>
      <c r="O679" s="30">
        <v>25</v>
      </c>
      <c r="P679" t="s">
        <v>5268</v>
      </c>
    </row>
    <row r="680" spans="1:16" x14ac:dyDescent="0.3">
      <c r="A680">
        <v>1293</v>
      </c>
      <c r="B680">
        <v>201</v>
      </c>
      <c r="C680" t="s">
        <v>1526</v>
      </c>
      <c r="D680" t="s">
        <v>26</v>
      </c>
      <c r="E680">
        <v>302</v>
      </c>
      <c r="F680">
        <v>105</v>
      </c>
      <c r="G680">
        <v>6</v>
      </c>
      <c r="H680">
        <v>295.678</v>
      </c>
      <c r="I680">
        <v>1774.068</v>
      </c>
      <c r="J680">
        <v>266.11020000000002</v>
      </c>
      <c r="K680">
        <v>2023</v>
      </c>
      <c r="L680">
        <v>11</v>
      </c>
      <c r="M680" t="b">
        <v>0</v>
      </c>
      <c r="N680" t="s">
        <v>3932</v>
      </c>
      <c r="O680" s="30">
        <v>15</v>
      </c>
      <c r="P680" t="s">
        <v>5271</v>
      </c>
    </row>
    <row r="681" spans="1:16" x14ac:dyDescent="0.3">
      <c r="A681">
        <v>1308</v>
      </c>
      <c r="B681">
        <v>201</v>
      </c>
      <c r="C681" t="s">
        <v>1541</v>
      </c>
      <c r="D681" t="s">
        <v>20</v>
      </c>
      <c r="E681">
        <v>301</v>
      </c>
      <c r="F681">
        <v>104</v>
      </c>
      <c r="G681">
        <v>3</v>
      </c>
      <c r="H681">
        <v>647.68299999999999</v>
      </c>
      <c r="I681">
        <v>1943.049</v>
      </c>
      <c r="J681">
        <v>408.0403</v>
      </c>
      <c r="K681">
        <v>2023</v>
      </c>
      <c r="L681">
        <v>1</v>
      </c>
      <c r="M681" t="b">
        <v>0</v>
      </c>
      <c r="N681" t="s">
        <v>3933</v>
      </c>
      <c r="O681" s="30">
        <v>21</v>
      </c>
      <c r="P681" t="s">
        <v>5269</v>
      </c>
    </row>
    <row r="682" spans="1:16" x14ac:dyDescent="0.3">
      <c r="A682">
        <v>1309</v>
      </c>
      <c r="B682">
        <v>201</v>
      </c>
      <c r="C682" t="s">
        <v>1542</v>
      </c>
      <c r="D682" t="s">
        <v>22</v>
      </c>
      <c r="E682">
        <v>303</v>
      </c>
      <c r="F682">
        <v>105</v>
      </c>
      <c r="G682">
        <v>5</v>
      </c>
      <c r="H682">
        <v>686.34</v>
      </c>
      <c r="I682">
        <v>3431.7</v>
      </c>
      <c r="J682">
        <v>857.92499999999995</v>
      </c>
      <c r="K682">
        <v>2023</v>
      </c>
      <c r="L682">
        <v>4</v>
      </c>
      <c r="M682" t="b">
        <v>0</v>
      </c>
      <c r="N682" t="s">
        <v>3934</v>
      </c>
      <c r="O682" s="30">
        <v>25</v>
      </c>
      <c r="P682" t="s">
        <v>5272</v>
      </c>
    </row>
    <row r="683" spans="1:16" x14ac:dyDescent="0.3">
      <c r="A683">
        <v>1363</v>
      </c>
      <c r="B683">
        <v>201</v>
      </c>
      <c r="C683" t="s">
        <v>1596</v>
      </c>
      <c r="D683" t="s">
        <v>31</v>
      </c>
      <c r="E683">
        <v>303</v>
      </c>
      <c r="F683">
        <v>104</v>
      </c>
      <c r="G683">
        <v>1</v>
      </c>
      <c r="H683">
        <v>443.02100000000002</v>
      </c>
      <c r="I683">
        <v>443.02100000000002</v>
      </c>
      <c r="J683">
        <v>110.7552</v>
      </c>
      <c r="K683">
        <v>2023</v>
      </c>
      <c r="L683">
        <v>2</v>
      </c>
      <c r="M683" t="b">
        <v>0</v>
      </c>
      <c r="N683" t="s">
        <v>3935</v>
      </c>
      <c r="O683" s="30">
        <v>25</v>
      </c>
      <c r="P683" t="s">
        <v>5276</v>
      </c>
    </row>
    <row r="684" spans="1:16" x14ac:dyDescent="0.3">
      <c r="A684">
        <v>1364</v>
      </c>
      <c r="B684">
        <v>201</v>
      </c>
      <c r="C684" t="s">
        <v>1597</v>
      </c>
      <c r="D684" t="s">
        <v>28</v>
      </c>
      <c r="E684">
        <v>302</v>
      </c>
      <c r="F684">
        <v>104</v>
      </c>
      <c r="G684">
        <v>6</v>
      </c>
      <c r="H684">
        <v>257.67200000000003</v>
      </c>
      <c r="I684">
        <v>1546.0319999999999</v>
      </c>
      <c r="J684">
        <v>463.80959999999999</v>
      </c>
      <c r="K684">
        <v>2023</v>
      </c>
      <c r="L684">
        <v>2</v>
      </c>
      <c r="M684" t="b">
        <v>0</v>
      </c>
      <c r="N684" t="s">
        <v>3936</v>
      </c>
      <c r="O684" s="30">
        <v>30</v>
      </c>
      <c r="P684" t="s">
        <v>5276</v>
      </c>
    </row>
    <row r="685" spans="1:16" x14ac:dyDescent="0.3">
      <c r="A685">
        <v>1366</v>
      </c>
      <c r="B685">
        <v>201</v>
      </c>
      <c r="C685" t="s">
        <v>1599</v>
      </c>
      <c r="D685" t="s">
        <v>20</v>
      </c>
      <c r="E685">
        <v>301</v>
      </c>
      <c r="F685">
        <v>105</v>
      </c>
      <c r="G685">
        <v>4</v>
      </c>
      <c r="H685">
        <v>851.53899999999999</v>
      </c>
      <c r="I685">
        <v>3406.1559999999999</v>
      </c>
      <c r="J685">
        <v>579.04650000000004</v>
      </c>
      <c r="K685">
        <v>2023</v>
      </c>
      <c r="L685">
        <v>10</v>
      </c>
      <c r="M685" t="b">
        <v>0</v>
      </c>
      <c r="N685" t="s">
        <v>3937</v>
      </c>
      <c r="O685" s="30">
        <v>17</v>
      </c>
      <c r="P685" t="s">
        <v>5275</v>
      </c>
    </row>
    <row r="686" spans="1:16" x14ac:dyDescent="0.3">
      <c r="A686">
        <v>1367</v>
      </c>
      <c r="B686">
        <v>201</v>
      </c>
      <c r="C686" t="s">
        <v>1600</v>
      </c>
      <c r="D686" t="s">
        <v>16</v>
      </c>
      <c r="E686">
        <v>304</v>
      </c>
      <c r="F686">
        <v>101</v>
      </c>
      <c r="G686">
        <v>10</v>
      </c>
      <c r="H686">
        <v>882.81799999999998</v>
      </c>
      <c r="I686">
        <v>8828.18</v>
      </c>
      <c r="J686">
        <v>1677.3542</v>
      </c>
      <c r="K686">
        <v>2023</v>
      </c>
      <c r="L686">
        <v>11</v>
      </c>
      <c r="M686" t="b">
        <v>0</v>
      </c>
      <c r="N686" t="s">
        <v>3938</v>
      </c>
      <c r="O686" s="30">
        <v>19</v>
      </c>
      <c r="P686" t="s">
        <v>5271</v>
      </c>
    </row>
    <row r="687" spans="1:16" x14ac:dyDescent="0.3">
      <c r="A687">
        <v>1375</v>
      </c>
      <c r="B687">
        <v>201</v>
      </c>
      <c r="C687" t="s">
        <v>1608</v>
      </c>
      <c r="D687" t="s">
        <v>18</v>
      </c>
      <c r="E687">
        <v>304</v>
      </c>
      <c r="F687">
        <v>101</v>
      </c>
      <c r="G687">
        <v>1</v>
      </c>
      <c r="H687">
        <v>843.32399999999996</v>
      </c>
      <c r="I687">
        <v>843.32399999999996</v>
      </c>
      <c r="J687">
        <v>210.83099999999999</v>
      </c>
      <c r="K687">
        <v>2023</v>
      </c>
      <c r="L687">
        <v>11</v>
      </c>
      <c r="M687" t="b">
        <v>0</v>
      </c>
      <c r="N687" t="s">
        <v>3939</v>
      </c>
      <c r="O687" s="30">
        <v>25</v>
      </c>
      <c r="P687" t="s">
        <v>5271</v>
      </c>
    </row>
    <row r="688" spans="1:16" x14ac:dyDescent="0.3">
      <c r="A688">
        <v>1377</v>
      </c>
      <c r="B688">
        <v>201</v>
      </c>
      <c r="C688" t="s">
        <v>1610</v>
      </c>
      <c r="D688" t="s">
        <v>28</v>
      </c>
      <c r="E688">
        <v>301</v>
      </c>
      <c r="F688">
        <v>101</v>
      </c>
      <c r="G688">
        <v>2</v>
      </c>
      <c r="H688">
        <v>929.59699999999998</v>
      </c>
      <c r="I688">
        <v>1859.194</v>
      </c>
      <c r="J688">
        <v>278.87909999999999</v>
      </c>
      <c r="K688">
        <v>2023</v>
      </c>
      <c r="L688">
        <v>5</v>
      </c>
      <c r="M688" t="b">
        <v>0</v>
      </c>
      <c r="N688" t="s">
        <v>3940</v>
      </c>
      <c r="O688" s="30">
        <v>15</v>
      </c>
      <c r="P688" t="s">
        <v>5267</v>
      </c>
    </row>
    <row r="689" spans="1:16" x14ac:dyDescent="0.3">
      <c r="A689">
        <v>1379</v>
      </c>
      <c r="B689">
        <v>201</v>
      </c>
      <c r="C689" t="s">
        <v>1612</v>
      </c>
      <c r="D689" t="s">
        <v>16</v>
      </c>
      <c r="E689">
        <v>304</v>
      </c>
      <c r="F689">
        <v>104</v>
      </c>
      <c r="G689">
        <v>8</v>
      </c>
      <c r="H689">
        <v>121.024</v>
      </c>
      <c r="I689">
        <v>968.19200000000001</v>
      </c>
      <c r="J689">
        <v>183.95650000000001</v>
      </c>
      <c r="K689">
        <v>2023</v>
      </c>
      <c r="L689">
        <v>11</v>
      </c>
      <c r="M689" t="b">
        <v>0</v>
      </c>
      <c r="N689" t="s">
        <v>3941</v>
      </c>
      <c r="O689" s="30">
        <v>19</v>
      </c>
      <c r="P689" t="s">
        <v>5271</v>
      </c>
    </row>
    <row r="690" spans="1:16" x14ac:dyDescent="0.3">
      <c r="A690">
        <v>1395</v>
      </c>
      <c r="B690">
        <v>201</v>
      </c>
      <c r="C690" t="s">
        <v>1628</v>
      </c>
      <c r="D690" t="s">
        <v>16</v>
      </c>
      <c r="E690">
        <v>303</v>
      </c>
      <c r="F690">
        <v>104</v>
      </c>
      <c r="G690">
        <v>9</v>
      </c>
      <c r="H690">
        <v>445.99700000000001</v>
      </c>
      <c r="I690">
        <v>4013.973</v>
      </c>
      <c r="J690">
        <v>602.096</v>
      </c>
      <c r="K690">
        <v>2023</v>
      </c>
      <c r="L690">
        <v>4</v>
      </c>
      <c r="M690" t="b">
        <v>0</v>
      </c>
      <c r="N690" t="s">
        <v>3942</v>
      </c>
      <c r="O690" s="30">
        <v>15</v>
      </c>
      <c r="P690" t="s">
        <v>5272</v>
      </c>
    </row>
    <row r="691" spans="1:16" x14ac:dyDescent="0.3">
      <c r="A691">
        <v>1397</v>
      </c>
      <c r="B691">
        <v>201</v>
      </c>
      <c r="C691" t="s">
        <v>1630</v>
      </c>
      <c r="D691" t="s">
        <v>26</v>
      </c>
      <c r="E691">
        <v>304</v>
      </c>
      <c r="F691">
        <v>102</v>
      </c>
      <c r="G691">
        <v>6</v>
      </c>
      <c r="H691">
        <v>756.30700000000002</v>
      </c>
      <c r="I691">
        <v>4537.8419999999996</v>
      </c>
      <c r="J691">
        <v>862.19</v>
      </c>
      <c r="K691">
        <v>2023</v>
      </c>
      <c r="L691">
        <v>6</v>
      </c>
      <c r="M691" t="b">
        <v>0</v>
      </c>
      <c r="N691" t="s">
        <v>3943</v>
      </c>
      <c r="O691" s="30">
        <v>19</v>
      </c>
      <c r="P691" t="s">
        <v>5270</v>
      </c>
    </row>
    <row r="692" spans="1:16" x14ac:dyDescent="0.3">
      <c r="A692">
        <v>1409</v>
      </c>
      <c r="B692">
        <v>201</v>
      </c>
      <c r="C692" t="s">
        <v>1642</v>
      </c>
      <c r="D692" t="s">
        <v>16</v>
      </c>
      <c r="E692">
        <v>302</v>
      </c>
      <c r="F692">
        <v>103</v>
      </c>
      <c r="G692">
        <v>5</v>
      </c>
      <c r="H692">
        <v>897.35699999999997</v>
      </c>
      <c r="I692">
        <v>4486.7849999999999</v>
      </c>
      <c r="J692">
        <v>852.48919999999998</v>
      </c>
      <c r="K692">
        <v>2023</v>
      </c>
      <c r="L692">
        <v>1</v>
      </c>
      <c r="M692" t="b">
        <v>0</v>
      </c>
      <c r="N692" t="s">
        <v>3944</v>
      </c>
      <c r="O692" s="30">
        <v>19</v>
      </c>
      <c r="P692" t="s">
        <v>5269</v>
      </c>
    </row>
    <row r="693" spans="1:16" x14ac:dyDescent="0.3">
      <c r="A693">
        <v>1429</v>
      </c>
      <c r="B693">
        <v>201</v>
      </c>
      <c r="C693" t="s">
        <v>1662</v>
      </c>
      <c r="D693" t="s">
        <v>28</v>
      </c>
      <c r="E693">
        <v>305</v>
      </c>
      <c r="F693">
        <v>102</v>
      </c>
      <c r="G693">
        <v>5</v>
      </c>
      <c r="H693">
        <v>91.543000000000006</v>
      </c>
      <c r="I693">
        <v>457.71499999999997</v>
      </c>
      <c r="J693">
        <v>114.4288</v>
      </c>
      <c r="K693">
        <v>2023</v>
      </c>
      <c r="L693">
        <v>11</v>
      </c>
      <c r="M693" t="b">
        <v>0</v>
      </c>
      <c r="N693" t="s">
        <v>3945</v>
      </c>
      <c r="O693" s="30">
        <v>25</v>
      </c>
      <c r="P693" t="s">
        <v>5271</v>
      </c>
    </row>
    <row r="694" spans="1:16" x14ac:dyDescent="0.3">
      <c r="A694">
        <v>1450</v>
      </c>
      <c r="B694">
        <v>201</v>
      </c>
      <c r="C694" t="s">
        <v>1683</v>
      </c>
      <c r="D694" t="s">
        <v>26</v>
      </c>
      <c r="E694">
        <v>302</v>
      </c>
      <c r="F694">
        <v>104</v>
      </c>
      <c r="G694">
        <v>6</v>
      </c>
      <c r="H694">
        <v>646.56700000000001</v>
      </c>
      <c r="I694">
        <v>3879.402</v>
      </c>
      <c r="J694">
        <v>659.49829999999997</v>
      </c>
      <c r="K694">
        <v>2023</v>
      </c>
      <c r="L694">
        <v>3</v>
      </c>
      <c r="M694" t="b">
        <v>0</v>
      </c>
      <c r="N694" t="s">
        <v>3946</v>
      </c>
      <c r="O694" s="30">
        <v>17</v>
      </c>
      <c r="P694" t="s">
        <v>5277</v>
      </c>
    </row>
    <row r="695" spans="1:16" x14ac:dyDescent="0.3">
      <c r="A695">
        <v>1454</v>
      </c>
      <c r="B695">
        <v>201</v>
      </c>
      <c r="C695" t="s">
        <v>1687</v>
      </c>
      <c r="D695" t="s">
        <v>26</v>
      </c>
      <c r="E695">
        <v>305</v>
      </c>
      <c r="F695">
        <v>103</v>
      </c>
      <c r="G695">
        <v>8</v>
      </c>
      <c r="H695">
        <v>339.822</v>
      </c>
      <c r="I695">
        <v>2718.576</v>
      </c>
      <c r="J695">
        <v>815.57280000000003</v>
      </c>
      <c r="K695">
        <v>2023</v>
      </c>
      <c r="L695">
        <v>3</v>
      </c>
      <c r="M695" t="b">
        <v>0</v>
      </c>
      <c r="N695" t="s">
        <v>3947</v>
      </c>
      <c r="O695" s="30">
        <v>30</v>
      </c>
      <c r="P695" t="s">
        <v>5277</v>
      </c>
    </row>
    <row r="696" spans="1:16" x14ac:dyDescent="0.3">
      <c r="A696">
        <v>1462</v>
      </c>
      <c r="B696">
        <v>201</v>
      </c>
      <c r="C696" t="s">
        <v>1695</v>
      </c>
      <c r="D696" t="s">
        <v>20</v>
      </c>
      <c r="E696">
        <v>303</v>
      </c>
      <c r="F696">
        <v>105</v>
      </c>
      <c r="G696">
        <v>7</v>
      </c>
      <c r="H696">
        <v>132.30799999999999</v>
      </c>
      <c r="I696">
        <v>926.15599999999995</v>
      </c>
      <c r="J696">
        <v>157.44649999999999</v>
      </c>
      <c r="K696">
        <v>2023</v>
      </c>
      <c r="L696">
        <v>3</v>
      </c>
      <c r="M696" t="b">
        <v>0</v>
      </c>
      <c r="N696" t="s">
        <v>3948</v>
      </c>
      <c r="O696" s="30">
        <v>17</v>
      </c>
      <c r="P696" t="s">
        <v>5277</v>
      </c>
    </row>
    <row r="697" spans="1:16" x14ac:dyDescent="0.3">
      <c r="A697">
        <v>1475</v>
      </c>
      <c r="B697">
        <v>201</v>
      </c>
      <c r="C697" t="s">
        <v>1708</v>
      </c>
      <c r="D697" t="s">
        <v>16</v>
      </c>
      <c r="E697">
        <v>305</v>
      </c>
      <c r="F697">
        <v>101</v>
      </c>
      <c r="G697">
        <v>2</v>
      </c>
      <c r="H697">
        <v>359.41399999999999</v>
      </c>
      <c r="I697">
        <v>718.82799999999997</v>
      </c>
      <c r="J697">
        <v>136.57730000000001</v>
      </c>
      <c r="K697">
        <v>2023</v>
      </c>
      <c r="L697">
        <v>11</v>
      </c>
      <c r="M697" t="b">
        <v>0</v>
      </c>
      <c r="N697" t="s">
        <v>3949</v>
      </c>
      <c r="O697" s="30">
        <v>19</v>
      </c>
      <c r="P697" t="s">
        <v>5271</v>
      </c>
    </row>
    <row r="698" spans="1:16" x14ac:dyDescent="0.3">
      <c r="A698">
        <v>1483</v>
      </c>
      <c r="B698">
        <v>201</v>
      </c>
      <c r="C698" t="s">
        <v>1716</v>
      </c>
      <c r="D698" t="s">
        <v>31</v>
      </c>
      <c r="E698">
        <v>303</v>
      </c>
      <c r="F698">
        <v>101</v>
      </c>
      <c r="G698">
        <v>10</v>
      </c>
      <c r="H698">
        <v>701.74699999999996</v>
      </c>
      <c r="I698">
        <v>7017.47</v>
      </c>
      <c r="J698">
        <v>1754.3675000000001</v>
      </c>
      <c r="K698">
        <v>2023</v>
      </c>
      <c r="L698">
        <v>5</v>
      </c>
      <c r="M698" t="b">
        <v>0</v>
      </c>
      <c r="N698" t="s">
        <v>3950</v>
      </c>
      <c r="O698" s="30">
        <v>25</v>
      </c>
      <c r="P698" t="s">
        <v>5267</v>
      </c>
    </row>
    <row r="699" spans="1:16" x14ac:dyDescent="0.3">
      <c r="A699">
        <v>1506</v>
      </c>
      <c r="B699">
        <v>201</v>
      </c>
      <c r="C699" t="s">
        <v>1739</v>
      </c>
      <c r="D699" t="s">
        <v>26</v>
      </c>
      <c r="E699">
        <v>305</v>
      </c>
      <c r="F699">
        <v>102</v>
      </c>
      <c r="G699">
        <v>2</v>
      </c>
      <c r="H699">
        <v>759.03499999999997</v>
      </c>
      <c r="I699">
        <v>1518.07</v>
      </c>
      <c r="J699">
        <v>318.79469999999998</v>
      </c>
      <c r="K699">
        <v>2023</v>
      </c>
      <c r="L699">
        <v>10</v>
      </c>
      <c r="M699" t="b">
        <v>0</v>
      </c>
      <c r="N699" t="s">
        <v>3951</v>
      </c>
      <c r="O699" s="30">
        <v>21</v>
      </c>
      <c r="P699" t="s">
        <v>5275</v>
      </c>
    </row>
    <row r="700" spans="1:16" x14ac:dyDescent="0.3">
      <c r="A700">
        <v>1509</v>
      </c>
      <c r="B700">
        <v>201</v>
      </c>
      <c r="C700" t="s">
        <v>1742</v>
      </c>
      <c r="D700" t="s">
        <v>26</v>
      </c>
      <c r="E700">
        <v>305</v>
      </c>
      <c r="F700">
        <v>102</v>
      </c>
      <c r="G700">
        <v>9</v>
      </c>
      <c r="H700">
        <v>136.46199999999999</v>
      </c>
      <c r="I700">
        <v>1228.1579999999999</v>
      </c>
      <c r="J700">
        <v>184.22370000000001</v>
      </c>
      <c r="K700">
        <v>2023</v>
      </c>
      <c r="L700">
        <v>11</v>
      </c>
      <c r="M700" t="b">
        <v>0</v>
      </c>
      <c r="N700" t="s">
        <v>3952</v>
      </c>
      <c r="O700" s="30">
        <v>15</v>
      </c>
      <c r="P700" t="s">
        <v>5271</v>
      </c>
    </row>
    <row r="701" spans="1:16" x14ac:dyDescent="0.3">
      <c r="A701">
        <v>1511</v>
      </c>
      <c r="B701">
        <v>201</v>
      </c>
      <c r="C701" t="s">
        <v>1744</v>
      </c>
      <c r="D701" t="s">
        <v>31</v>
      </c>
      <c r="E701">
        <v>303</v>
      </c>
      <c r="F701">
        <v>102</v>
      </c>
      <c r="G701">
        <v>6</v>
      </c>
      <c r="H701">
        <v>249.023</v>
      </c>
      <c r="I701">
        <v>1494.1379999999999</v>
      </c>
      <c r="J701">
        <v>283.88619999999997</v>
      </c>
      <c r="K701">
        <v>2023</v>
      </c>
      <c r="L701">
        <v>12</v>
      </c>
      <c r="M701" t="b">
        <v>0</v>
      </c>
      <c r="N701" t="s">
        <v>3953</v>
      </c>
      <c r="O701" s="30">
        <v>19</v>
      </c>
      <c r="P701" t="s">
        <v>5274</v>
      </c>
    </row>
    <row r="702" spans="1:16" x14ac:dyDescent="0.3">
      <c r="A702">
        <v>1535</v>
      </c>
      <c r="B702">
        <v>201</v>
      </c>
      <c r="C702" t="s">
        <v>1768</v>
      </c>
      <c r="D702" t="s">
        <v>31</v>
      </c>
      <c r="E702">
        <v>301</v>
      </c>
      <c r="F702">
        <v>105</v>
      </c>
      <c r="G702">
        <v>2</v>
      </c>
      <c r="H702">
        <v>499.37900000000002</v>
      </c>
      <c r="I702">
        <v>998.75800000000004</v>
      </c>
      <c r="J702">
        <v>189.76400000000001</v>
      </c>
      <c r="K702">
        <v>2023</v>
      </c>
      <c r="L702">
        <v>2</v>
      </c>
      <c r="M702" t="b">
        <v>0</v>
      </c>
      <c r="N702" t="s">
        <v>3954</v>
      </c>
      <c r="O702" s="30">
        <v>19</v>
      </c>
      <c r="P702" t="s">
        <v>5276</v>
      </c>
    </row>
    <row r="703" spans="1:16" x14ac:dyDescent="0.3">
      <c r="A703">
        <v>1552</v>
      </c>
      <c r="B703">
        <v>201</v>
      </c>
      <c r="C703" t="s">
        <v>1784</v>
      </c>
      <c r="D703" t="s">
        <v>31</v>
      </c>
      <c r="E703">
        <v>301</v>
      </c>
      <c r="F703">
        <v>103</v>
      </c>
      <c r="G703">
        <v>5</v>
      </c>
      <c r="H703">
        <v>396.98599999999999</v>
      </c>
      <c r="I703">
        <v>1984.93</v>
      </c>
      <c r="J703">
        <v>337.43810000000002</v>
      </c>
      <c r="K703">
        <v>2023</v>
      </c>
      <c r="L703">
        <v>12</v>
      </c>
      <c r="M703" t="b">
        <v>0</v>
      </c>
      <c r="N703" t="s">
        <v>3955</v>
      </c>
      <c r="O703" s="30">
        <v>17</v>
      </c>
      <c r="P703" t="s">
        <v>5274</v>
      </c>
    </row>
    <row r="704" spans="1:16" x14ac:dyDescent="0.3">
      <c r="A704">
        <v>1556</v>
      </c>
      <c r="B704">
        <v>201</v>
      </c>
      <c r="C704" t="s">
        <v>1788</v>
      </c>
      <c r="D704" t="s">
        <v>22</v>
      </c>
      <c r="E704">
        <v>303</v>
      </c>
      <c r="F704">
        <v>104</v>
      </c>
      <c r="G704">
        <v>9</v>
      </c>
      <c r="H704">
        <v>793.44500000000005</v>
      </c>
      <c r="I704">
        <v>7141.0050000000001</v>
      </c>
      <c r="J704">
        <v>2142.3015</v>
      </c>
      <c r="K704">
        <v>2023</v>
      </c>
      <c r="L704">
        <v>9</v>
      </c>
      <c r="M704" t="b">
        <v>0</v>
      </c>
      <c r="N704" t="s">
        <v>3956</v>
      </c>
      <c r="O704" s="30">
        <v>30</v>
      </c>
      <c r="P704" t="s">
        <v>5268</v>
      </c>
    </row>
    <row r="705" spans="1:16" x14ac:dyDescent="0.3">
      <c r="A705">
        <v>1582</v>
      </c>
      <c r="B705">
        <v>201</v>
      </c>
      <c r="C705" t="s">
        <v>1814</v>
      </c>
      <c r="D705" t="s">
        <v>20</v>
      </c>
      <c r="E705">
        <v>303</v>
      </c>
      <c r="F705">
        <v>104</v>
      </c>
      <c r="G705">
        <v>8</v>
      </c>
      <c r="H705">
        <v>847.41600000000005</v>
      </c>
      <c r="I705">
        <v>6779.3280000000004</v>
      </c>
      <c r="J705">
        <v>1152.4857999999999</v>
      </c>
      <c r="K705">
        <v>2023</v>
      </c>
      <c r="L705">
        <v>6</v>
      </c>
      <c r="M705" t="b">
        <v>0</v>
      </c>
      <c r="N705" t="s">
        <v>3957</v>
      </c>
      <c r="O705" s="30">
        <v>17</v>
      </c>
      <c r="P705" t="s">
        <v>5270</v>
      </c>
    </row>
    <row r="706" spans="1:16" x14ac:dyDescent="0.3">
      <c r="A706">
        <v>1592</v>
      </c>
      <c r="B706">
        <v>201</v>
      </c>
      <c r="C706" t="s">
        <v>1824</v>
      </c>
      <c r="D706" t="s">
        <v>18</v>
      </c>
      <c r="E706">
        <v>303</v>
      </c>
      <c r="F706">
        <v>105</v>
      </c>
      <c r="G706">
        <v>8</v>
      </c>
      <c r="H706">
        <v>558.40300000000002</v>
      </c>
      <c r="I706">
        <v>4467.2240000000002</v>
      </c>
      <c r="J706">
        <v>1340.1672000000001</v>
      </c>
      <c r="K706">
        <v>2023</v>
      </c>
      <c r="L706">
        <v>8</v>
      </c>
      <c r="M706" t="b">
        <v>0</v>
      </c>
      <c r="N706" t="s">
        <v>3958</v>
      </c>
      <c r="O706" s="30">
        <v>30</v>
      </c>
      <c r="P706" t="s">
        <v>5266</v>
      </c>
    </row>
    <row r="707" spans="1:16" x14ac:dyDescent="0.3">
      <c r="A707">
        <v>1595</v>
      </c>
      <c r="B707">
        <v>201</v>
      </c>
      <c r="C707" t="s">
        <v>1827</v>
      </c>
      <c r="D707" t="s">
        <v>18</v>
      </c>
      <c r="E707">
        <v>304</v>
      </c>
      <c r="F707">
        <v>101</v>
      </c>
      <c r="G707">
        <v>9</v>
      </c>
      <c r="H707">
        <v>141.54599999999999</v>
      </c>
      <c r="I707">
        <v>1273.914</v>
      </c>
      <c r="J707">
        <v>242.0437</v>
      </c>
      <c r="K707">
        <v>2023</v>
      </c>
      <c r="L707">
        <v>6</v>
      </c>
      <c r="M707" t="b">
        <v>0</v>
      </c>
      <c r="N707" t="s">
        <v>3959</v>
      </c>
      <c r="O707" s="30">
        <v>19</v>
      </c>
      <c r="P707" t="s">
        <v>5270</v>
      </c>
    </row>
    <row r="708" spans="1:16" x14ac:dyDescent="0.3">
      <c r="A708">
        <v>1617</v>
      </c>
      <c r="B708">
        <v>201</v>
      </c>
      <c r="C708" t="s">
        <v>1849</v>
      </c>
      <c r="D708" t="s">
        <v>16</v>
      </c>
      <c r="E708">
        <v>302</v>
      </c>
      <c r="F708">
        <v>103</v>
      </c>
      <c r="G708">
        <v>8</v>
      </c>
      <c r="H708">
        <v>462.76799999999997</v>
      </c>
      <c r="I708">
        <v>3702.1439999999998</v>
      </c>
      <c r="J708">
        <v>555.32159999999999</v>
      </c>
      <c r="K708">
        <v>2023</v>
      </c>
      <c r="L708">
        <v>4</v>
      </c>
      <c r="M708" t="b">
        <v>0</v>
      </c>
      <c r="N708" t="s">
        <v>3960</v>
      </c>
      <c r="O708" s="30">
        <v>15</v>
      </c>
      <c r="P708" t="s">
        <v>5272</v>
      </c>
    </row>
    <row r="709" spans="1:16" x14ac:dyDescent="0.3">
      <c r="A709">
        <v>1646</v>
      </c>
      <c r="B709">
        <v>201</v>
      </c>
      <c r="C709" t="s">
        <v>1878</v>
      </c>
      <c r="D709" t="s">
        <v>26</v>
      </c>
      <c r="E709">
        <v>304</v>
      </c>
      <c r="F709">
        <v>103</v>
      </c>
      <c r="G709">
        <v>1</v>
      </c>
      <c r="H709">
        <v>322.30700000000002</v>
      </c>
      <c r="I709">
        <v>322.30700000000002</v>
      </c>
      <c r="J709">
        <v>96.692099999999996</v>
      </c>
      <c r="K709">
        <v>2023</v>
      </c>
      <c r="L709">
        <v>11</v>
      </c>
      <c r="M709" t="b">
        <v>0</v>
      </c>
      <c r="N709" t="s">
        <v>3961</v>
      </c>
      <c r="O709" s="30">
        <v>30</v>
      </c>
      <c r="P709" t="s">
        <v>5271</v>
      </c>
    </row>
    <row r="710" spans="1:16" x14ac:dyDescent="0.3">
      <c r="A710">
        <v>1657</v>
      </c>
      <c r="B710">
        <v>201</v>
      </c>
      <c r="C710" t="s">
        <v>1889</v>
      </c>
      <c r="D710" t="s">
        <v>16</v>
      </c>
      <c r="E710">
        <v>305</v>
      </c>
      <c r="F710">
        <v>101</v>
      </c>
      <c r="G710">
        <v>3</v>
      </c>
      <c r="H710">
        <v>481.24400000000003</v>
      </c>
      <c r="I710">
        <v>1443.732</v>
      </c>
      <c r="J710">
        <v>360.93299999999999</v>
      </c>
      <c r="K710">
        <v>2023</v>
      </c>
      <c r="L710">
        <v>11</v>
      </c>
      <c r="M710" t="b">
        <v>0</v>
      </c>
      <c r="N710" t="s">
        <v>3962</v>
      </c>
      <c r="O710" s="30">
        <v>25</v>
      </c>
      <c r="P710" t="s">
        <v>5271</v>
      </c>
    </row>
    <row r="711" spans="1:16" x14ac:dyDescent="0.3">
      <c r="A711">
        <v>1658</v>
      </c>
      <c r="B711">
        <v>201</v>
      </c>
      <c r="C711" t="s">
        <v>1890</v>
      </c>
      <c r="D711" t="s">
        <v>31</v>
      </c>
      <c r="E711">
        <v>304</v>
      </c>
      <c r="F711">
        <v>102</v>
      </c>
      <c r="G711">
        <v>7</v>
      </c>
      <c r="H711">
        <v>308.512</v>
      </c>
      <c r="I711">
        <v>2159.5839999999998</v>
      </c>
      <c r="J711">
        <v>647.87519999999995</v>
      </c>
      <c r="K711">
        <v>2023</v>
      </c>
      <c r="L711">
        <v>2</v>
      </c>
      <c r="M711" t="b">
        <v>0</v>
      </c>
      <c r="N711" t="s">
        <v>3963</v>
      </c>
      <c r="O711" s="30">
        <v>30</v>
      </c>
      <c r="P711" t="s">
        <v>5276</v>
      </c>
    </row>
    <row r="712" spans="1:16" x14ac:dyDescent="0.3">
      <c r="A712">
        <v>1734</v>
      </c>
      <c r="B712">
        <v>201</v>
      </c>
      <c r="C712" t="s">
        <v>1966</v>
      </c>
      <c r="D712" t="s">
        <v>26</v>
      </c>
      <c r="E712">
        <v>302</v>
      </c>
      <c r="F712">
        <v>104</v>
      </c>
      <c r="G712">
        <v>10</v>
      </c>
      <c r="H712">
        <v>133.30000000000001</v>
      </c>
      <c r="I712">
        <v>1333</v>
      </c>
      <c r="J712">
        <v>279.93</v>
      </c>
      <c r="K712">
        <v>2023</v>
      </c>
      <c r="L712">
        <v>2</v>
      </c>
      <c r="M712" t="b">
        <v>0</v>
      </c>
      <c r="N712" t="s">
        <v>3964</v>
      </c>
      <c r="O712" s="30">
        <v>21</v>
      </c>
      <c r="P712" t="s">
        <v>5276</v>
      </c>
    </row>
    <row r="713" spans="1:16" x14ac:dyDescent="0.3">
      <c r="A713">
        <v>1747</v>
      </c>
      <c r="B713">
        <v>201</v>
      </c>
      <c r="C713" t="s">
        <v>1979</v>
      </c>
      <c r="D713" t="s">
        <v>26</v>
      </c>
      <c r="E713">
        <v>303</v>
      </c>
      <c r="F713">
        <v>102</v>
      </c>
      <c r="G713">
        <v>7</v>
      </c>
      <c r="H713">
        <v>295.46100000000001</v>
      </c>
      <c r="I713">
        <v>2068.2269999999999</v>
      </c>
      <c r="J713">
        <v>517.05679999999995</v>
      </c>
      <c r="K713">
        <v>2023</v>
      </c>
      <c r="L713">
        <v>6</v>
      </c>
      <c r="M713" t="b">
        <v>0</v>
      </c>
      <c r="N713" t="s">
        <v>3965</v>
      </c>
      <c r="O713" s="30">
        <v>25</v>
      </c>
      <c r="P713" t="s">
        <v>5270</v>
      </c>
    </row>
    <row r="714" spans="1:16" x14ac:dyDescent="0.3">
      <c r="A714">
        <v>1757</v>
      </c>
      <c r="B714">
        <v>201</v>
      </c>
      <c r="C714" t="s">
        <v>1989</v>
      </c>
      <c r="D714" t="s">
        <v>28</v>
      </c>
      <c r="E714">
        <v>302</v>
      </c>
      <c r="F714">
        <v>105</v>
      </c>
      <c r="G714">
        <v>8</v>
      </c>
      <c r="H714">
        <v>360.56099999999998</v>
      </c>
      <c r="I714">
        <v>2884.4879999999998</v>
      </c>
      <c r="J714">
        <v>548.05269999999996</v>
      </c>
      <c r="K714">
        <v>2023</v>
      </c>
      <c r="L714">
        <v>9</v>
      </c>
      <c r="M714" t="b">
        <v>0</v>
      </c>
      <c r="N714" t="s">
        <v>3966</v>
      </c>
      <c r="O714" s="30">
        <v>19</v>
      </c>
      <c r="P714" t="s">
        <v>5268</v>
      </c>
    </row>
    <row r="715" spans="1:16" x14ac:dyDescent="0.3">
      <c r="A715">
        <v>1775</v>
      </c>
      <c r="B715">
        <v>201</v>
      </c>
      <c r="C715" t="s">
        <v>2007</v>
      </c>
      <c r="D715" t="s">
        <v>18</v>
      </c>
      <c r="E715">
        <v>302</v>
      </c>
      <c r="F715">
        <v>101</v>
      </c>
      <c r="G715">
        <v>10</v>
      </c>
      <c r="H715">
        <v>244.99299999999999</v>
      </c>
      <c r="I715">
        <v>2449.9299999999998</v>
      </c>
      <c r="J715">
        <v>465.48669999999998</v>
      </c>
      <c r="K715">
        <v>2023</v>
      </c>
      <c r="L715">
        <v>5</v>
      </c>
      <c r="M715" t="b">
        <v>0</v>
      </c>
      <c r="N715" t="s">
        <v>3967</v>
      </c>
      <c r="O715" s="30">
        <v>19</v>
      </c>
      <c r="P715" t="s">
        <v>5267</v>
      </c>
    </row>
    <row r="716" spans="1:16" x14ac:dyDescent="0.3">
      <c r="A716">
        <v>1789</v>
      </c>
      <c r="B716">
        <v>201</v>
      </c>
      <c r="C716" t="s">
        <v>2021</v>
      </c>
      <c r="D716" t="s">
        <v>20</v>
      </c>
      <c r="E716">
        <v>304</v>
      </c>
      <c r="F716">
        <v>102</v>
      </c>
      <c r="G716">
        <v>1</v>
      </c>
      <c r="H716">
        <v>223.82</v>
      </c>
      <c r="I716">
        <v>223.82</v>
      </c>
      <c r="J716">
        <v>55.954999999999998</v>
      </c>
      <c r="K716">
        <v>2023</v>
      </c>
      <c r="L716">
        <v>7</v>
      </c>
      <c r="M716" t="b">
        <v>0</v>
      </c>
      <c r="N716" t="s">
        <v>3968</v>
      </c>
      <c r="O716" s="30">
        <v>25</v>
      </c>
      <c r="P716" t="s">
        <v>5273</v>
      </c>
    </row>
    <row r="717" spans="1:16" x14ac:dyDescent="0.3">
      <c r="A717">
        <v>1791</v>
      </c>
      <c r="B717">
        <v>201</v>
      </c>
      <c r="C717" t="s">
        <v>2023</v>
      </c>
      <c r="D717" t="s">
        <v>16</v>
      </c>
      <c r="E717">
        <v>304</v>
      </c>
      <c r="F717">
        <v>102</v>
      </c>
      <c r="G717">
        <v>6</v>
      </c>
      <c r="H717">
        <v>245.613</v>
      </c>
      <c r="I717">
        <v>1473.6780000000001</v>
      </c>
      <c r="J717">
        <v>221.05170000000001</v>
      </c>
      <c r="K717">
        <v>2023</v>
      </c>
      <c r="L717">
        <v>6</v>
      </c>
      <c r="M717" t="b">
        <v>0</v>
      </c>
      <c r="N717" t="s">
        <v>3969</v>
      </c>
      <c r="O717" s="30">
        <v>15</v>
      </c>
      <c r="P717" t="s">
        <v>5270</v>
      </c>
    </row>
    <row r="718" spans="1:16" x14ac:dyDescent="0.3">
      <c r="A718">
        <v>1867</v>
      </c>
      <c r="B718">
        <v>201</v>
      </c>
      <c r="C718" t="s">
        <v>2099</v>
      </c>
      <c r="D718" t="s">
        <v>22</v>
      </c>
      <c r="E718">
        <v>305</v>
      </c>
      <c r="F718">
        <v>101</v>
      </c>
      <c r="G718">
        <v>1</v>
      </c>
      <c r="H718">
        <v>856.06500000000005</v>
      </c>
      <c r="I718">
        <v>856.06500000000005</v>
      </c>
      <c r="J718">
        <v>214.0162</v>
      </c>
      <c r="K718">
        <v>2023</v>
      </c>
      <c r="L718">
        <v>9</v>
      </c>
      <c r="M718" t="b">
        <v>0</v>
      </c>
      <c r="N718" t="s">
        <v>3970</v>
      </c>
      <c r="O718" s="30">
        <v>25</v>
      </c>
      <c r="P718" t="s">
        <v>5268</v>
      </c>
    </row>
    <row r="719" spans="1:16" x14ac:dyDescent="0.3">
      <c r="A719">
        <v>1874</v>
      </c>
      <c r="B719">
        <v>201</v>
      </c>
      <c r="C719" t="s">
        <v>2106</v>
      </c>
      <c r="D719" t="s">
        <v>31</v>
      </c>
      <c r="E719">
        <v>305</v>
      </c>
      <c r="F719">
        <v>105</v>
      </c>
      <c r="G719">
        <v>10</v>
      </c>
      <c r="H719">
        <v>509.95</v>
      </c>
      <c r="I719">
        <v>5099.5</v>
      </c>
      <c r="J719">
        <v>1529.85</v>
      </c>
      <c r="K719">
        <v>2023</v>
      </c>
      <c r="L719">
        <v>7</v>
      </c>
      <c r="M719" t="b">
        <v>0</v>
      </c>
      <c r="N719" t="s">
        <v>3971</v>
      </c>
      <c r="O719" s="30">
        <v>30</v>
      </c>
      <c r="P719" t="s">
        <v>5273</v>
      </c>
    </row>
    <row r="720" spans="1:16" x14ac:dyDescent="0.3">
      <c r="A720">
        <v>1878</v>
      </c>
      <c r="B720">
        <v>201</v>
      </c>
      <c r="C720" t="s">
        <v>2110</v>
      </c>
      <c r="D720" t="s">
        <v>20</v>
      </c>
      <c r="E720">
        <v>301</v>
      </c>
      <c r="F720">
        <v>101</v>
      </c>
      <c r="G720">
        <v>3</v>
      </c>
      <c r="H720">
        <v>739.59799999999996</v>
      </c>
      <c r="I720">
        <v>2218.7939999999999</v>
      </c>
      <c r="J720">
        <v>465.94670000000002</v>
      </c>
      <c r="K720">
        <v>2023</v>
      </c>
      <c r="L720">
        <v>12</v>
      </c>
      <c r="M720" t="b">
        <v>0</v>
      </c>
      <c r="N720" t="s">
        <v>3972</v>
      </c>
      <c r="O720" s="30">
        <v>21</v>
      </c>
      <c r="P720" t="s">
        <v>5274</v>
      </c>
    </row>
    <row r="721" spans="1:16" x14ac:dyDescent="0.3">
      <c r="A721">
        <v>1918</v>
      </c>
      <c r="B721">
        <v>201</v>
      </c>
      <c r="C721" t="s">
        <v>2150</v>
      </c>
      <c r="D721" t="s">
        <v>20</v>
      </c>
      <c r="E721">
        <v>305</v>
      </c>
      <c r="F721">
        <v>104</v>
      </c>
      <c r="G721">
        <v>2</v>
      </c>
      <c r="H721">
        <v>786.71799999999996</v>
      </c>
      <c r="I721">
        <v>1573.4359999999999</v>
      </c>
      <c r="J721">
        <v>267.48410000000001</v>
      </c>
      <c r="K721">
        <v>2023</v>
      </c>
      <c r="L721">
        <v>1</v>
      </c>
      <c r="M721" t="b">
        <v>0</v>
      </c>
      <c r="N721" t="s">
        <v>3973</v>
      </c>
      <c r="O721" s="30">
        <v>17</v>
      </c>
      <c r="P721" t="s">
        <v>5269</v>
      </c>
    </row>
    <row r="722" spans="1:16" x14ac:dyDescent="0.3">
      <c r="A722">
        <v>1921</v>
      </c>
      <c r="B722">
        <v>201</v>
      </c>
      <c r="C722" t="s">
        <v>2153</v>
      </c>
      <c r="D722" t="s">
        <v>28</v>
      </c>
      <c r="E722">
        <v>301</v>
      </c>
      <c r="F722">
        <v>104</v>
      </c>
      <c r="G722">
        <v>6</v>
      </c>
      <c r="H722">
        <v>600.28399999999999</v>
      </c>
      <c r="I722">
        <v>3601.7040000000002</v>
      </c>
      <c r="J722">
        <v>900.42600000000004</v>
      </c>
      <c r="K722">
        <v>2023</v>
      </c>
      <c r="L722">
        <v>12</v>
      </c>
      <c r="M722" t="b">
        <v>0</v>
      </c>
      <c r="N722" t="s">
        <v>3974</v>
      </c>
      <c r="O722" s="30">
        <v>25</v>
      </c>
      <c r="P722" t="s">
        <v>5274</v>
      </c>
    </row>
    <row r="723" spans="1:16" x14ac:dyDescent="0.3">
      <c r="A723">
        <v>1929</v>
      </c>
      <c r="B723">
        <v>201</v>
      </c>
      <c r="C723" t="s">
        <v>2161</v>
      </c>
      <c r="D723" t="s">
        <v>31</v>
      </c>
      <c r="E723">
        <v>304</v>
      </c>
      <c r="F723">
        <v>104</v>
      </c>
      <c r="G723">
        <v>2</v>
      </c>
      <c r="H723">
        <v>492.52800000000002</v>
      </c>
      <c r="I723">
        <v>985.05600000000004</v>
      </c>
      <c r="J723">
        <v>147.75839999999999</v>
      </c>
      <c r="K723">
        <v>2023</v>
      </c>
      <c r="L723">
        <v>8</v>
      </c>
      <c r="M723" t="b">
        <v>0</v>
      </c>
      <c r="N723" t="s">
        <v>3975</v>
      </c>
      <c r="O723" s="30">
        <v>15</v>
      </c>
      <c r="P723" t="s">
        <v>5266</v>
      </c>
    </row>
    <row r="724" spans="1:16" x14ac:dyDescent="0.3">
      <c r="A724">
        <v>1933</v>
      </c>
      <c r="B724">
        <v>201</v>
      </c>
      <c r="C724" t="s">
        <v>2165</v>
      </c>
      <c r="D724" t="s">
        <v>31</v>
      </c>
      <c r="E724">
        <v>305</v>
      </c>
      <c r="F724">
        <v>105</v>
      </c>
      <c r="G724">
        <v>4</v>
      </c>
      <c r="H724">
        <v>688.38599999999997</v>
      </c>
      <c r="I724">
        <v>2753.5439999999999</v>
      </c>
      <c r="J724">
        <v>688.38599999999997</v>
      </c>
      <c r="K724">
        <v>2023</v>
      </c>
      <c r="L724">
        <v>10</v>
      </c>
      <c r="M724" t="b">
        <v>0</v>
      </c>
      <c r="N724" t="s">
        <v>3976</v>
      </c>
      <c r="O724" s="30">
        <v>25</v>
      </c>
      <c r="P724" t="s">
        <v>5275</v>
      </c>
    </row>
    <row r="725" spans="1:16" x14ac:dyDescent="0.3">
      <c r="A725">
        <v>1969</v>
      </c>
      <c r="B725">
        <v>201</v>
      </c>
      <c r="C725" t="s">
        <v>2201</v>
      </c>
      <c r="D725" t="s">
        <v>18</v>
      </c>
      <c r="E725">
        <v>304</v>
      </c>
      <c r="F725">
        <v>102</v>
      </c>
      <c r="G725">
        <v>9</v>
      </c>
      <c r="H725">
        <v>834.08600000000001</v>
      </c>
      <c r="I725">
        <v>7506.7740000000003</v>
      </c>
      <c r="J725">
        <v>1876.6935000000001</v>
      </c>
      <c r="K725">
        <v>2023</v>
      </c>
      <c r="L725">
        <v>12</v>
      </c>
      <c r="M725" t="b">
        <v>0</v>
      </c>
      <c r="N725" t="s">
        <v>3977</v>
      </c>
      <c r="O725" s="30">
        <v>25</v>
      </c>
      <c r="P725" t="s">
        <v>5274</v>
      </c>
    </row>
    <row r="726" spans="1:16" x14ac:dyDescent="0.3">
      <c r="A726">
        <v>1994</v>
      </c>
      <c r="B726">
        <v>201</v>
      </c>
      <c r="C726" t="s">
        <v>2226</v>
      </c>
      <c r="D726" t="s">
        <v>31</v>
      </c>
      <c r="E726">
        <v>301</v>
      </c>
      <c r="F726">
        <v>101</v>
      </c>
      <c r="G726">
        <v>2</v>
      </c>
      <c r="H726">
        <v>611.13400000000001</v>
      </c>
      <c r="I726">
        <v>1222.268</v>
      </c>
      <c r="J726">
        <v>366.68040000000002</v>
      </c>
      <c r="K726">
        <v>2023</v>
      </c>
      <c r="L726">
        <v>2</v>
      </c>
      <c r="M726" t="b">
        <v>0</v>
      </c>
      <c r="N726" t="s">
        <v>3978</v>
      </c>
      <c r="O726" s="30">
        <v>30</v>
      </c>
      <c r="P726" t="s">
        <v>5276</v>
      </c>
    </row>
    <row r="727" spans="1:16" x14ac:dyDescent="0.3">
      <c r="A727">
        <v>1999</v>
      </c>
      <c r="B727">
        <v>201</v>
      </c>
      <c r="C727" t="s">
        <v>2231</v>
      </c>
      <c r="D727" t="s">
        <v>16</v>
      </c>
      <c r="E727">
        <v>304</v>
      </c>
      <c r="F727">
        <v>102</v>
      </c>
      <c r="G727">
        <v>10</v>
      </c>
      <c r="H727">
        <v>147.43600000000001</v>
      </c>
      <c r="I727">
        <v>1474.36</v>
      </c>
      <c r="J727">
        <v>368.59</v>
      </c>
      <c r="K727">
        <v>2023</v>
      </c>
      <c r="L727">
        <v>8</v>
      </c>
      <c r="M727" t="b">
        <v>0</v>
      </c>
      <c r="N727" t="s">
        <v>3979</v>
      </c>
      <c r="O727" s="30">
        <v>25</v>
      </c>
      <c r="P727" t="s">
        <v>5266</v>
      </c>
    </row>
    <row r="728" spans="1:16" x14ac:dyDescent="0.3">
      <c r="A728">
        <v>2005</v>
      </c>
      <c r="B728">
        <v>201</v>
      </c>
      <c r="C728" t="s">
        <v>2237</v>
      </c>
      <c r="D728" t="s">
        <v>18</v>
      </c>
      <c r="E728">
        <v>304</v>
      </c>
      <c r="F728">
        <v>105</v>
      </c>
      <c r="G728">
        <v>3</v>
      </c>
      <c r="H728">
        <v>160.983</v>
      </c>
      <c r="I728">
        <v>482.94900000000001</v>
      </c>
      <c r="J728">
        <v>120.7372</v>
      </c>
      <c r="K728">
        <v>2023</v>
      </c>
      <c r="L728">
        <v>6</v>
      </c>
      <c r="M728" t="b">
        <v>0</v>
      </c>
      <c r="N728" t="s">
        <v>3980</v>
      </c>
      <c r="O728" s="30">
        <v>25</v>
      </c>
      <c r="P728" t="s">
        <v>5270</v>
      </c>
    </row>
    <row r="729" spans="1:16" x14ac:dyDescent="0.3">
      <c r="A729">
        <v>2008</v>
      </c>
      <c r="B729">
        <v>201</v>
      </c>
      <c r="C729" t="s">
        <v>2240</v>
      </c>
      <c r="D729" t="s">
        <v>31</v>
      </c>
      <c r="E729">
        <v>301</v>
      </c>
      <c r="F729">
        <v>104</v>
      </c>
      <c r="G729">
        <v>7</v>
      </c>
      <c r="H729">
        <v>197.37700000000001</v>
      </c>
      <c r="I729">
        <v>1381.6389999999999</v>
      </c>
      <c r="J729">
        <v>234.87860000000001</v>
      </c>
      <c r="K729">
        <v>2023</v>
      </c>
      <c r="L729">
        <v>9</v>
      </c>
      <c r="M729" t="b">
        <v>0</v>
      </c>
      <c r="N729" t="s">
        <v>3981</v>
      </c>
      <c r="O729" s="30">
        <v>17</v>
      </c>
      <c r="P729" t="s">
        <v>5268</v>
      </c>
    </row>
    <row r="730" spans="1:16" x14ac:dyDescent="0.3">
      <c r="A730">
        <v>2022</v>
      </c>
      <c r="B730">
        <v>201</v>
      </c>
      <c r="C730" t="s">
        <v>2254</v>
      </c>
      <c r="D730" t="s">
        <v>31</v>
      </c>
      <c r="E730">
        <v>304</v>
      </c>
      <c r="F730">
        <v>105</v>
      </c>
      <c r="G730">
        <v>8</v>
      </c>
      <c r="H730">
        <v>816.19899999999996</v>
      </c>
      <c r="I730">
        <v>6529.5919999999996</v>
      </c>
      <c r="J730">
        <v>1371.2143000000001</v>
      </c>
      <c r="K730">
        <v>2023</v>
      </c>
      <c r="L730">
        <v>6</v>
      </c>
      <c r="M730" t="b">
        <v>0</v>
      </c>
      <c r="N730" t="s">
        <v>3982</v>
      </c>
      <c r="O730" s="30">
        <v>21</v>
      </c>
      <c r="P730" t="s">
        <v>5270</v>
      </c>
    </row>
    <row r="731" spans="1:16" x14ac:dyDescent="0.3">
      <c r="A731">
        <v>2023</v>
      </c>
      <c r="B731">
        <v>201</v>
      </c>
      <c r="C731" t="s">
        <v>2255</v>
      </c>
      <c r="D731" t="s">
        <v>18</v>
      </c>
      <c r="E731">
        <v>305</v>
      </c>
      <c r="F731">
        <v>101</v>
      </c>
      <c r="G731">
        <v>8</v>
      </c>
      <c r="H731">
        <v>793.44500000000005</v>
      </c>
      <c r="I731">
        <v>6347.56</v>
      </c>
      <c r="J731">
        <v>1586.89</v>
      </c>
      <c r="K731">
        <v>2023</v>
      </c>
      <c r="L731">
        <v>6</v>
      </c>
      <c r="M731" t="b">
        <v>0</v>
      </c>
      <c r="N731" t="s">
        <v>3983</v>
      </c>
      <c r="O731" s="30">
        <v>25</v>
      </c>
      <c r="P731" t="s">
        <v>5270</v>
      </c>
    </row>
    <row r="732" spans="1:16" x14ac:dyDescent="0.3">
      <c r="A732">
        <v>2032</v>
      </c>
      <c r="B732">
        <v>201</v>
      </c>
      <c r="C732" t="s">
        <v>2264</v>
      </c>
      <c r="D732" t="s">
        <v>18</v>
      </c>
      <c r="E732">
        <v>304</v>
      </c>
      <c r="F732">
        <v>103</v>
      </c>
      <c r="G732">
        <v>3</v>
      </c>
      <c r="H732">
        <v>463.32600000000002</v>
      </c>
      <c r="I732">
        <v>1389.9780000000001</v>
      </c>
      <c r="J732">
        <v>236.2963</v>
      </c>
      <c r="K732">
        <v>2023</v>
      </c>
      <c r="L732">
        <v>6</v>
      </c>
      <c r="M732" t="b">
        <v>0</v>
      </c>
      <c r="N732" t="s">
        <v>3984</v>
      </c>
      <c r="O732" s="30">
        <v>17</v>
      </c>
      <c r="P732" t="s">
        <v>5270</v>
      </c>
    </row>
    <row r="733" spans="1:16" x14ac:dyDescent="0.3">
      <c r="A733">
        <v>2035</v>
      </c>
      <c r="B733">
        <v>201</v>
      </c>
      <c r="C733" t="s">
        <v>2267</v>
      </c>
      <c r="D733" t="s">
        <v>31</v>
      </c>
      <c r="E733">
        <v>305</v>
      </c>
      <c r="F733">
        <v>105</v>
      </c>
      <c r="G733">
        <v>4</v>
      </c>
      <c r="H733">
        <v>742.17100000000005</v>
      </c>
      <c r="I733">
        <v>2968.6840000000002</v>
      </c>
      <c r="J733">
        <v>742.17100000000005</v>
      </c>
      <c r="K733">
        <v>2023</v>
      </c>
      <c r="L733">
        <v>8</v>
      </c>
      <c r="M733" t="b">
        <v>0</v>
      </c>
      <c r="N733" t="s">
        <v>3985</v>
      </c>
      <c r="O733" s="30">
        <v>25</v>
      </c>
      <c r="P733" t="s">
        <v>5266</v>
      </c>
    </row>
    <row r="734" spans="1:16" x14ac:dyDescent="0.3">
      <c r="A734">
        <v>2062</v>
      </c>
      <c r="B734">
        <v>201</v>
      </c>
      <c r="C734" t="s">
        <v>2294</v>
      </c>
      <c r="D734" t="s">
        <v>20</v>
      </c>
      <c r="E734">
        <v>303</v>
      </c>
      <c r="F734">
        <v>103</v>
      </c>
      <c r="G734">
        <v>10</v>
      </c>
      <c r="H734">
        <v>744.279</v>
      </c>
      <c r="I734">
        <v>7442.79</v>
      </c>
      <c r="J734">
        <v>1265.2743</v>
      </c>
      <c r="K734">
        <v>2023</v>
      </c>
      <c r="L734">
        <v>5</v>
      </c>
      <c r="M734" t="b">
        <v>0</v>
      </c>
      <c r="N734" t="s">
        <v>3986</v>
      </c>
      <c r="O734" s="30">
        <v>17</v>
      </c>
      <c r="P734" t="s">
        <v>5267</v>
      </c>
    </row>
    <row r="735" spans="1:16" x14ac:dyDescent="0.3">
      <c r="A735">
        <v>2082</v>
      </c>
      <c r="B735">
        <v>201</v>
      </c>
      <c r="C735" t="s">
        <v>2314</v>
      </c>
      <c r="D735" t="s">
        <v>22</v>
      </c>
      <c r="E735">
        <v>305</v>
      </c>
      <c r="F735">
        <v>104</v>
      </c>
      <c r="G735">
        <v>5</v>
      </c>
      <c r="H735">
        <v>437.286</v>
      </c>
      <c r="I735">
        <v>2186.4299999999998</v>
      </c>
      <c r="J735">
        <v>459.15030000000002</v>
      </c>
      <c r="K735">
        <v>2023</v>
      </c>
      <c r="L735">
        <v>12</v>
      </c>
      <c r="M735" t="b">
        <v>0</v>
      </c>
      <c r="N735" t="s">
        <v>3987</v>
      </c>
      <c r="O735" s="30">
        <v>21</v>
      </c>
      <c r="P735" t="s">
        <v>5274</v>
      </c>
    </row>
    <row r="736" spans="1:16" x14ac:dyDescent="0.3">
      <c r="A736">
        <v>2086</v>
      </c>
      <c r="B736">
        <v>201</v>
      </c>
      <c r="C736" t="s">
        <v>2318</v>
      </c>
      <c r="D736" t="s">
        <v>18</v>
      </c>
      <c r="E736">
        <v>304</v>
      </c>
      <c r="F736">
        <v>101</v>
      </c>
      <c r="G736">
        <v>1</v>
      </c>
      <c r="H736">
        <v>595.38599999999997</v>
      </c>
      <c r="I736">
        <v>595.38599999999997</v>
      </c>
      <c r="J736">
        <v>101.21559999999999</v>
      </c>
      <c r="K736">
        <v>2023</v>
      </c>
      <c r="L736">
        <v>11</v>
      </c>
      <c r="M736" t="b">
        <v>0</v>
      </c>
      <c r="N736" t="s">
        <v>3988</v>
      </c>
      <c r="O736" s="30">
        <v>17</v>
      </c>
      <c r="P736" t="s">
        <v>5271</v>
      </c>
    </row>
    <row r="737" spans="1:16" x14ac:dyDescent="0.3">
      <c r="A737">
        <v>2104</v>
      </c>
      <c r="B737">
        <v>201</v>
      </c>
      <c r="C737" t="s">
        <v>2336</v>
      </c>
      <c r="D737" t="s">
        <v>16</v>
      </c>
      <c r="E737">
        <v>303</v>
      </c>
      <c r="F737">
        <v>105</v>
      </c>
      <c r="G737">
        <v>7</v>
      </c>
      <c r="H737">
        <v>293.75599999999997</v>
      </c>
      <c r="I737">
        <v>2056.2919999999999</v>
      </c>
      <c r="J737">
        <v>349.56959999999998</v>
      </c>
      <c r="K737">
        <v>2023</v>
      </c>
      <c r="L737">
        <v>10</v>
      </c>
      <c r="M737" t="b">
        <v>0</v>
      </c>
      <c r="N737" t="s">
        <v>3989</v>
      </c>
      <c r="O737" s="30">
        <v>17</v>
      </c>
      <c r="P737" t="s">
        <v>5275</v>
      </c>
    </row>
    <row r="738" spans="1:16" x14ac:dyDescent="0.3">
      <c r="A738">
        <v>2111</v>
      </c>
      <c r="B738">
        <v>201</v>
      </c>
      <c r="C738" t="s">
        <v>2343</v>
      </c>
      <c r="D738" t="s">
        <v>28</v>
      </c>
      <c r="E738">
        <v>302</v>
      </c>
      <c r="F738">
        <v>105</v>
      </c>
      <c r="G738">
        <v>1</v>
      </c>
      <c r="H738">
        <v>310.65100000000001</v>
      </c>
      <c r="I738">
        <v>310.65100000000001</v>
      </c>
      <c r="J738">
        <v>59.023699999999998</v>
      </c>
      <c r="K738">
        <v>2023</v>
      </c>
      <c r="L738">
        <v>9</v>
      </c>
      <c r="M738" t="b">
        <v>0</v>
      </c>
      <c r="N738" t="s">
        <v>3990</v>
      </c>
      <c r="O738" s="30">
        <v>19</v>
      </c>
      <c r="P738" t="s">
        <v>5268</v>
      </c>
    </row>
    <row r="739" spans="1:16" x14ac:dyDescent="0.3">
      <c r="A739">
        <v>2123</v>
      </c>
      <c r="B739">
        <v>201</v>
      </c>
      <c r="C739" t="s">
        <v>2355</v>
      </c>
      <c r="D739" t="s">
        <v>18</v>
      </c>
      <c r="E739">
        <v>301</v>
      </c>
      <c r="F739">
        <v>102</v>
      </c>
      <c r="G739">
        <v>7</v>
      </c>
      <c r="H739">
        <v>822.80200000000002</v>
      </c>
      <c r="I739">
        <v>5759.6139999999996</v>
      </c>
      <c r="J739">
        <v>1094.3267000000001</v>
      </c>
      <c r="K739">
        <v>2023</v>
      </c>
      <c r="L739">
        <v>8</v>
      </c>
      <c r="M739" t="b">
        <v>0</v>
      </c>
      <c r="N739" t="s">
        <v>3991</v>
      </c>
      <c r="O739" s="30">
        <v>19</v>
      </c>
      <c r="P739" t="s">
        <v>5266</v>
      </c>
    </row>
    <row r="740" spans="1:16" x14ac:dyDescent="0.3">
      <c r="A740">
        <v>2151</v>
      </c>
      <c r="B740">
        <v>201</v>
      </c>
      <c r="C740" t="s">
        <v>2383</v>
      </c>
      <c r="D740" t="s">
        <v>18</v>
      </c>
      <c r="E740">
        <v>305</v>
      </c>
      <c r="F740">
        <v>102</v>
      </c>
      <c r="G740">
        <v>5</v>
      </c>
      <c r="H740">
        <v>163.55600000000001</v>
      </c>
      <c r="I740">
        <v>817.78</v>
      </c>
      <c r="J740">
        <v>122.667</v>
      </c>
      <c r="K740">
        <v>2023</v>
      </c>
      <c r="L740">
        <v>1</v>
      </c>
      <c r="M740" t="b">
        <v>0</v>
      </c>
      <c r="N740" t="s">
        <v>3992</v>
      </c>
      <c r="O740" s="30">
        <v>15</v>
      </c>
      <c r="P740" t="s">
        <v>5269</v>
      </c>
    </row>
    <row r="741" spans="1:16" x14ac:dyDescent="0.3">
      <c r="A741">
        <v>2179</v>
      </c>
      <c r="B741">
        <v>201</v>
      </c>
      <c r="C741" t="s">
        <v>2411</v>
      </c>
      <c r="D741" t="s">
        <v>22</v>
      </c>
      <c r="E741">
        <v>304</v>
      </c>
      <c r="F741">
        <v>105</v>
      </c>
      <c r="G741">
        <v>6</v>
      </c>
      <c r="H741">
        <v>188.35599999999999</v>
      </c>
      <c r="I741">
        <v>1130.136</v>
      </c>
      <c r="J741">
        <v>282.53399999999999</v>
      </c>
      <c r="K741">
        <v>2023</v>
      </c>
      <c r="L741">
        <v>6</v>
      </c>
      <c r="M741" t="b">
        <v>0</v>
      </c>
      <c r="N741" t="s">
        <v>3993</v>
      </c>
      <c r="O741" s="30">
        <v>25</v>
      </c>
      <c r="P741" t="s">
        <v>5270</v>
      </c>
    </row>
    <row r="742" spans="1:16" x14ac:dyDescent="0.3">
      <c r="A742">
        <v>2183</v>
      </c>
      <c r="B742">
        <v>201</v>
      </c>
      <c r="C742" t="s">
        <v>2415</v>
      </c>
      <c r="D742" t="s">
        <v>18</v>
      </c>
      <c r="E742">
        <v>301</v>
      </c>
      <c r="F742">
        <v>104</v>
      </c>
      <c r="G742">
        <v>10</v>
      </c>
      <c r="H742">
        <v>154.31800000000001</v>
      </c>
      <c r="I742">
        <v>1543.18</v>
      </c>
      <c r="J742">
        <v>293.20420000000001</v>
      </c>
      <c r="K742">
        <v>2023</v>
      </c>
      <c r="L742">
        <v>2</v>
      </c>
      <c r="M742" t="b">
        <v>0</v>
      </c>
      <c r="N742" t="s">
        <v>3994</v>
      </c>
      <c r="O742" s="30">
        <v>19</v>
      </c>
      <c r="P742" t="s">
        <v>5276</v>
      </c>
    </row>
    <row r="743" spans="1:16" x14ac:dyDescent="0.3">
      <c r="A743">
        <v>2184</v>
      </c>
      <c r="B743">
        <v>201</v>
      </c>
      <c r="C743" t="s">
        <v>2416</v>
      </c>
      <c r="D743" t="s">
        <v>20</v>
      </c>
      <c r="E743">
        <v>301</v>
      </c>
      <c r="F743">
        <v>101</v>
      </c>
      <c r="G743">
        <v>5</v>
      </c>
      <c r="H743">
        <v>181.505</v>
      </c>
      <c r="I743">
        <v>907.52499999999998</v>
      </c>
      <c r="J743">
        <v>190.58019999999999</v>
      </c>
      <c r="K743">
        <v>2023</v>
      </c>
      <c r="L743">
        <v>4</v>
      </c>
      <c r="M743" t="b">
        <v>0</v>
      </c>
      <c r="N743" t="s">
        <v>3995</v>
      </c>
      <c r="O743" s="30">
        <v>21</v>
      </c>
      <c r="P743" t="s">
        <v>5272</v>
      </c>
    </row>
    <row r="744" spans="1:16" x14ac:dyDescent="0.3">
      <c r="A744">
        <v>2189</v>
      </c>
      <c r="B744">
        <v>201</v>
      </c>
      <c r="C744" t="s">
        <v>2421</v>
      </c>
      <c r="D744" t="s">
        <v>18</v>
      </c>
      <c r="E744">
        <v>302</v>
      </c>
      <c r="F744">
        <v>102</v>
      </c>
      <c r="G744">
        <v>1</v>
      </c>
      <c r="H744">
        <v>140.089</v>
      </c>
      <c r="I744">
        <v>140.089</v>
      </c>
      <c r="J744">
        <v>26.616900000000001</v>
      </c>
      <c r="K744">
        <v>2023</v>
      </c>
      <c r="L744">
        <v>12</v>
      </c>
      <c r="M744" t="b">
        <v>0</v>
      </c>
      <c r="N744" t="s">
        <v>3996</v>
      </c>
      <c r="O744" s="30">
        <v>19</v>
      </c>
      <c r="P744" t="s">
        <v>5274</v>
      </c>
    </row>
    <row r="745" spans="1:16" x14ac:dyDescent="0.3">
      <c r="A745">
        <v>2209</v>
      </c>
      <c r="B745">
        <v>201</v>
      </c>
      <c r="C745" t="s">
        <v>2441</v>
      </c>
      <c r="D745" t="s">
        <v>16</v>
      </c>
      <c r="E745">
        <v>302</v>
      </c>
      <c r="F745">
        <v>103</v>
      </c>
      <c r="G745">
        <v>7</v>
      </c>
      <c r="H745">
        <v>80.847999999999999</v>
      </c>
      <c r="I745">
        <v>565.93600000000004</v>
      </c>
      <c r="J745">
        <v>141.48400000000001</v>
      </c>
      <c r="K745">
        <v>2023</v>
      </c>
      <c r="L745">
        <v>1</v>
      </c>
      <c r="M745" t="b">
        <v>0</v>
      </c>
      <c r="N745" t="s">
        <v>3997</v>
      </c>
      <c r="O745" s="30">
        <v>25</v>
      </c>
      <c r="P745" t="s">
        <v>5269</v>
      </c>
    </row>
    <row r="746" spans="1:16" x14ac:dyDescent="0.3">
      <c r="A746">
        <v>2216</v>
      </c>
      <c r="B746">
        <v>201</v>
      </c>
      <c r="C746" t="s">
        <v>2448</v>
      </c>
      <c r="D746" t="s">
        <v>28</v>
      </c>
      <c r="E746">
        <v>302</v>
      </c>
      <c r="F746">
        <v>103</v>
      </c>
      <c r="G746">
        <v>9</v>
      </c>
      <c r="H746">
        <v>743.00800000000004</v>
      </c>
      <c r="I746">
        <v>6687.0720000000001</v>
      </c>
      <c r="J746">
        <v>2006.1215999999999</v>
      </c>
      <c r="K746">
        <v>2023</v>
      </c>
      <c r="L746">
        <v>11</v>
      </c>
      <c r="M746" t="b">
        <v>0</v>
      </c>
      <c r="N746" t="s">
        <v>3998</v>
      </c>
      <c r="O746" s="30">
        <v>30</v>
      </c>
      <c r="P746" t="s">
        <v>5271</v>
      </c>
    </row>
    <row r="747" spans="1:16" x14ac:dyDescent="0.3">
      <c r="A747">
        <v>2225</v>
      </c>
      <c r="B747">
        <v>201</v>
      </c>
      <c r="C747" t="s">
        <v>2457</v>
      </c>
      <c r="D747" t="s">
        <v>20</v>
      </c>
      <c r="E747">
        <v>305</v>
      </c>
      <c r="F747">
        <v>104</v>
      </c>
      <c r="G747">
        <v>9</v>
      </c>
      <c r="H747">
        <v>262.84899999999999</v>
      </c>
      <c r="I747">
        <v>2365.6410000000001</v>
      </c>
      <c r="J747">
        <v>449.47179999999997</v>
      </c>
      <c r="K747">
        <v>2023</v>
      </c>
      <c r="L747">
        <v>1</v>
      </c>
      <c r="M747" t="b">
        <v>0</v>
      </c>
      <c r="N747" t="s">
        <v>3999</v>
      </c>
      <c r="O747" s="30">
        <v>19</v>
      </c>
      <c r="P747" t="s">
        <v>5269</v>
      </c>
    </row>
    <row r="748" spans="1:16" x14ac:dyDescent="0.3">
      <c r="A748">
        <v>2258</v>
      </c>
      <c r="B748">
        <v>201</v>
      </c>
      <c r="C748" t="s">
        <v>2490</v>
      </c>
      <c r="D748" t="s">
        <v>20</v>
      </c>
      <c r="E748">
        <v>305</v>
      </c>
      <c r="F748">
        <v>101</v>
      </c>
      <c r="G748">
        <v>3</v>
      </c>
      <c r="H748">
        <v>711.07799999999997</v>
      </c>
      <c r="I748">
        <v>2133.2339999999999</v>
      </c>
      <c r="J748">
        <v>639.97019999999998</v>
      </c>
      <c r="K748">
        <v>2023</v>
      </c>
      <c r="L748">
        <v>11</v>
      </c>
      <c r="M748" t="b">
        <v>0</v>
      </c>
      <c r="N748" t="s">
        <v>4000</v>
      </c>
      <c r="O748" s="30">
        <v>30</v>
      </c>
      <c r="P748" t="s">
        <v>5271</v>
      </c>
    </row>
    <row r="749" spans="1:16" x14ac:dyDescent="0.3">
      <c r="A749">
        <v>2259</v>
      </c>
      <c r="B749">
        <v>201</v>
      </c>
      <c r="C749" t="s">
        <v>2491</v>
      </c>
      <c r="D749" t="s">
        <v>26</v>
      </c>
      <c r="E749">
        <v>305</v>
      </c>
      <c r="F749">
        <v>105</v>
      </c>
      <c r="G749">
        <v>6</v>
      </c>
      <c r="H749">
        <v>391.375</v>
      </c>
      <c r="I749">
        <v>2348.25</v>
      </c>
      <c r="J749">
        <v>352.23750000000001</v>
      </c>
      <c r="K749">
        <v>2023</v>
      </c>
      <c r="L749">
        <v>2</v>
      </c>
      <c r="M749" t="b">
        <v>0</v>
      </c>
      <c r="N749" t="s">
        <v>4001</v>
      </c>
      <c r="O749" s="30">
        <v>15</v>
      </c>
      <c r="P749" t="s">
        <v>5276</v>
      </c>
    </row>
    <row r="750" spans="1:16" x14ac:dyDescent="0.3">
      <c r="A750">
        <v>2288</v>
      </c>
      <c r="B750">
        <v>201</v>
      </c>
      <c r="C750" t="s">
        <v>2520</v>
      </c>
      <c r="D750" t="s">
        <v>26</v>
      </c>
      <c r="E750">
        <v>304</v>
      </c>
      <c r="F750">
        <v>102</v>
      </c>
      <c r="G750">
        <v>9</v>
      </c>
      <c r="H750">
        <v>336.62900000000002</v>
      </c>
      <c r="I750">
        <v>3029.6610000000001</v>
      </c>
      <c r="J750">
        <v>908.89829999999995</v>
      </c>
      <c r="K750">
        <v>2023</v>
      </c>
      <c r="L750">
        <v>5</v>
      </c>
      <c r="M750" t="b">
        <v>0</v>
      </c>
      <c r="N750" t="s">
        <v>4002</v>
      </c>
      <c r="O750" s="30">
        <v>30</v>
      </c>
      <c r="P750" t="s">
        <v>5267</v>
      </c>
    </row>
    <row r="751" spans="1:16" x14ac:dyDescent="0.3">
      <c r="A751">
        <v>2308</v>
      </c>
      <c r="B751">
        <v>201</v>
      </c>
      <c r="C751" t="s">
        <v>2540</v>
      </c>
      <c r="D751" t="s">
        <v>16</v>
      </c>
      <c r="E751">
        <v>301</v>
      </c>
      <c r="F751">
        <v>105</v>
      </c>
      <c r="G751">
        <v>6</v>
      </c>
      <c r="H751">
        <v>66.185000000000002</v>
      </c>
      <c r="I751">
        <v>397.11</v>
      </c>
      <c r="J751">
        <v>67.508700000000005</v>
      </c>
      <c r="K751">
        <v>2023</v>
      </c>
      <c r="L751">
        <v>11</v>
      </c>
      <c r="M751" t="b">
        <v>0</v>
      </c>
      <c r="N751" t="s">
        <v>4003</v>
      </c>
      <c r="O751" s="30">
        <v>17</v>
      </c>
      <c r="P751" t="s">
        <v>5271</v>
      </c>
    </row>
    <row r="752" spans="1:16" x14ac:dyDescent="0.3">
      <c r="A752">
        <v>2326</v>
      </c>
      <c r="B752">
        <v>201</v>
      </c>
      <c r="C752" t="s">
        <v>2558</v>
      </c>
      <c r="D752" t="s">
        <v>28</v>
      </c>
      <c r="E752">
        <v>304</v>
      </c>
      <c r="F752">
        <v>103</v>
      </c>
      <c r="G752">
        <v>9</v>
      </c>
      <c r="H752">
        <v>873.98299999999995</v>
      </c>
      <c r="I752">
        <v>7865.8469999999998</v>
      </c>
      <c r="J752">
        <v>1337.194</v>
      </c>
      <c r="K752">
        <v>2023</v>
      </c>
      <c r="L752">
        <v>6</v>
      </c>
      <c r="M752" t="b">
        <v>0</v>
      </c>
      <c r="N752" t="s">
        <v>4004</v>
      </c>
      <c r="O752" s="30">
        <v>17</v>
      </c>
      <c r="P752" t="s">
        <v>5270</v>
      </c>
    </row>
    <row r="753" spans="1:16" x14ac:dyDescent="0.3">
      <c r="A753">
        <v>2334</v>
      </c>
      <c r="B753">
        <v>201</v>
      </c>
      <c r="C753" t="s">
        <v>2566</v>
      </c>
      <c r="D753" t="s">
        <v>26</v>
      </c>
      <c r="E753">
        <v>305</v>
      </c>
      <c r="F753">
        <v>105</v>
      </c>
      <c r="G753">
        <v>4</v>
      </c>
      <c r="H753">
        <v>437.93700000000001</v>
      </c>
      <c r="I753">
        <v>1751.748</v>
      </c>
      <c r="J753">
        <v>367.86709999999999</v>
      </c>
      <c r="K753">
        <v>2023</v>
      </c>
      <c r="L753">
        <v>8</v>
      </c>
      <c r="M753" t="b">
        <v>0</v>
      </c>
      <c r="N753" t="s">
        <v>4005</v>
      </c>
      <c r="O753" s="30">
        <v>21</v>
      </c>
      <c r="P753" t="s">
        <v>5266</v>
      </c>
    </row>
    <row r="754" spans="1:16" x14ac:dyDescent="0.3">
      <c r="A754">
        <v>2360</v>
      </c>
      <c r="B754">
        <v>201</v>
      </c>
      <c r="C754" t="s">
        <v>2592</v>
      </c>
      <c r="D754" t="s">
        <v>28</v>
      </c>
      <c r="E754">
        <v>304</v>
      </c>
      <c r="F754">
        <v>104</v>
      </c>
      <c r="G754">
        <v>3</v>
      </c>
      <c r="H754">
        <v>715.82100000000003</v>
      </c>
      <c r="I754">
        <v>2147.4630000000002</v>
      </c>
      <c r="J754">
        <v>644.23889999999994</v>
      </c>
      <c r="K754">
        <v>2023</v>
      </c>
      <c r="L754">
        <v>7</v>
      </c>
      <c r="M754" t="b">
        <v>0</v>
      </c>
      <c r="N754" t="s">
        <v>4006</v>
      </c>
      <c r="O754" s="30">
        <v>30</v>
      </c>
      <c r="P754" t="s">
        <v>5273</v>
      </c>
    </row>
    <row r="755" spans="1:16" x14ac:dyDescent="0.3">
      <c r="A755">
        <v>2362</v>
      </c>
      <c r="B755">
        <v>201</v>
      </c>
      <c r="C755" t="s">
        <v>2594</v>
      </c>
      <c r="D755" t="s">
        <v>26</v>
      </c>
      <c r="E755">
        <v>301</v>
      </c>
      <c r="F755">
        <v>105</v>
      </c>
      <c r="G755">
        <v>7</v>
      </c>
      <c r="H755">
        <v>683.67399999999998</v>
      </c>
      <c r="I755">
        <v>4785.7179999999998</v>
      </c>
      <c r="J755">
        <v>813.57209999999998</v>
      </c>
      <c r="K755">
        <v>2023</v>
      </c>
      <c r="L755">
        <v>8</v>
      </c>
      <c r="M755" t="b">
        <v>0</v>
      </c>
      <c r="N755" t="s">
        <v>4007</v>
      </c>
      <c r="O755" s="30">
        <v>17</v>
      </c>
      <c r="P755" t="s">
        <v>5266</v>
      </c>
    </row>
    <row r="756" spans="1:16" x14ac:dyDescent="0.3">
      <c r="A756">
        <v>2376</v>
      </c>
      <c r="B756">
        <v>201</v>
      </c>
      <c r="C756" t="s">
        <v>2608</v>
      </c>
      <c r="D756" t="s">
        <v>18</v>
      </c>
      <c r="E756">
        <v>305</v>
      </c>
      <c r="F756">
        <v>101</v>
      </c>
      <c r="G756">
        <v>10</v>
      </c>
      <c r="H756">
        <v>474.3</v>
      </c>
      <c r="I756">
        <v>4743</v>
      </c>
      <c r="J756">
        <v>996.03</v>
      </c>
      <c r="K756">
        <v>2023</v>
      </c>
      <c r="L756">
        <v>9</v>
      </c>
      <c r="M756" t="b">
        <v>0</v>
      </c>
      <c r="N756" t="s">
        <v>4008</v>
      </c>
      <c r="O756" s="30">
        <v>21</v>
      </c>
      <c r="P756" t="s">
        <v>5268</v>
      </c>
    </row>
    <row r="757" spans="1:16" x14ac:dyDescent="0.3">
      <c r="A757">
        <v>2411</v>
      </c>
      <c r="B757">
        <v>201</v>
      </c>
      <c r="C757" t="s">
        <v>2643</v>
      </c>
      <c r="D757" t="s">
        <v>28</v>
      </c>
      <c r="E757">
        <v>301</v>
      </c>
      <c r="F757">
        <v>105</v>
      </c>
      <c r="G757">
        <v>8</v>
      </c>
      <c r="H757">
        <v>568.29200000000003</v>
      </c>
      <c r="I757">
        <v>4546.3360000000002</v>
      </c>
      <c r="J757">
        <v>863.80380000000002</v>
      </c>
      <c r="K757">
        <v>2023</v>
      </c>
      <c r="L757">
        <v>5</v>
      </c>
      <c r="M757" t="b">
        <v>0</v>
      </c>
      <c r="N757" t="s">
        <v>4009</v>
      </c>
      <c r="O757" s="30">
        <v>19</v>
      </c>
      <c r="P757" t="s">
        <v>5267</v>
      </c>
    </row>
    <row r="758" spans="1:16" x14ac:dyDescent="0.3">
      <c r="A758">
        <v>2425</v>
      </c>
      <c r="B758">
        <v>201</v>
      </c>
      <c r="C758" t="s">
        <v>2657</v>
      </c>
      <c r="D758" t="s">
        <v>20</v>
      </c>
      <c r="E758">
        <v>303</v>
      </c>
      <c r="F758">
        <v>105</v>
      </c>
      <c r="G758">
        <v>10</v>
      </c>
      <c r="H758">
        <v>838.64300000000003</v>
      </c>
      <c r="I758">
        <v>8386.43</v>
      </c>
      <c r="J758">
        <v>2096.6075000000001</v>
      </c>
      <c r="K758">
        <v>2023</v>
      </c>
      <c r="L758">
        <v>8</v>
      </c>
      <c r="M758" t="b">
        <v>0</v>
      </c>
      <c r="N758" t="s">
        <v>4010</v>
      </c>
      <c r="O758" s="30">
        <v>25</v>
      </c>
      <c r="P758" t="s">
        <v>5266</v>
      </c>
    </row>
    <row r="759" spans="1:16" x14ac:dyDescent="0.3">
      <c r="A759">
        <v>2438</v>
      </c>
      <c r="B759">
        <v>201</v>
      </c>
      <c r="C759" t="s">
        <v>2670</v>
      </c>
      <c r="D759" t="s">
        <v>18</v>
      </c>
      <c r="E759">
        <v>304</v>
      </c>
      <c r="F759">
        <v>102</v>
      </c>
      <c r="G759">
        <v>3</v>
      </c>
      <c r="H759">
        <v>826.274</v>
      </c>
      <c r="I759">
        <v>2478.8220000000001</v>
      </c>
      <c r="J759">
        <v>743.64660000000003</v>
      </c>
      <c r="K759">
        <v>2023</v>
      </c>
      <c r="L759">
        <v>5</v>
      </c>
      <c r="M759" t="b">
        <v>0</v>
      </c>
      <c r="N759" t="s">
        <v>4011</v>
      </c>
      <c r="O759" s="30">
        <v>30</v>
      </c>
      <c r="P759" t="s">
        <v>5267</v>
      </c>
    </row>
    <row r="760" spans="1:16" x14ac:dyDescent="0.3">
      <c r="A760">
        <v>2463</v>
      </c>
      <c r="B760">
        <v>201</v>
      </c>
      <c r="C760" t="s">
        <v>2695</v>
      </c>
      <c r="D760" t="s">
        <v>31</v>
      </c>
      <c r="E760">
        <v>304</v>
      </c>
      <c r="F760">
        <v>103</v>
      </c>
      <c r="G760">
        <v>5</v>
      </c>
      <c r="H760">
        <v>132.40100000000001</v>
      </c>
      <c r="I760">
        <v>662.005</v>
      </c>
      <c r="J760">
        <v>99.300799999999995</v>
      </c>
      <c r="K760">
        <v>2023</v>
      </c>
      <c r="L760">
        <v>6</v>
      </c>
      <c r="M760" t="b">
        <v>0</v>
      </c>
      <c r="N760" t="s">
        <v>4012</v>
      </c>
      <c r="O760" s="30">
        <v>15</v>
      </c>
      <c r="P760" t="s">
        <v>5270</v>
      </c>
    </row>
    <row r="761" spans="1:16" x14ac:dyDescent="0.3">
      <c r="A761">
        <v>2470</v>
      </c>
      <c r="B761">
        <v>201</v>
      </c>
      <c r="C761" t="s">
        <v>2702</v>
      </c>
      <c r="D761" t="s">
        <v>16</v>
      </c>
      <c r="E761">
        <v>303</v>
      </c>
      <c r="F761">
        <v>104</v>
      </c>
      <c r="G761">
        <v>10</v>
      </c>
      <c r="H761">
        <v>576.13499999999999</v>
      </c>
      <c r="I761">
        <v>5761.35</v>
      </c>
      <c r="J761">
        <v>979.42949999999996</v>
      </c>
      <c r="K761">
        <v>2023</v>
      </c>
      <c r="L761">
        <v>12</v>
      </c>
      <c r="M761" t="b">
        <v>0</v>
      </c>
      <c r="N761" t="s">
        <v>4013</v>
      </c>
      <c r="O761" s="30">
        <v>17</v>
      </c>
      <c r="P761" t="s">
        <v>5274</v>
      </c>
    </row>
    <row r="762" spans="1:16" x14ac:dyDescent="0.3">
      <c r="A762">
        <v>2476</v>
      </c>
      <c r="B762">
        <v>201</v>
      </c>
      <c r="C762" t="s">
        <v>2708</v>
      </c>
      <c r="D762" t="s">
        <v>26</v>
      </c>
      <c r="E762">
        <v>302</v>
      </c>
      <c r="F762">
        <v>104</v>
      </c>
      <c r="G762">
        <v>6</v>
      </c>
      <c r="H762">
        <v>422.34399999999999</v>
      </c>
      <c r="I762">
        <v>2534.0639999999999</v>
      </c>
      <c r="J762">
        <v>430.79090000000002</v>
      </c>
      <c r="K762">
        <v>2023</v>
      </c>
      <c r="L762">
        <v>4</v>
      </c>
      <c r="M762" t="b">
        <v>0</v>
      </c>
      <c r="N762" t="s">
        <v>4014</v>
      </c>
      <c r="O762" s="30">
        <v>17</v>
      </c>
      <c r="P762" t="s">
        <v>5272</v>
      </c>
    </row>
    <row r="763" spans="1:16" x14ac:dyDescent="0.3">
      <c r="A763">
        <v>2478</v>
      </c>
      <c r="B763">
        <v>201</v>
      </c>
      <c r="C763" t="s">
        <v>2710</v>
      </c>
      <c r="D763" t="s">
        <v>22</v>
      </c>
      <c r="E763">
        <v>302</v>
      </c>
      <c r="F763">
        <v>104</v>
      </c>
      <c r="G763">
        <v>9</v>
      </c>
      <c r="H763">
        <v>205.71600000000001</v>
      </c>
      <c r="I763">
        <v>1851.444</v>
      </c>
      <c r="J763">
        <v>388.8032</v>
      </c>
      <c r="K763">
        <v>2023</v>
      </c>
      <c r="L763">
        <v>2</v>
      </c>
      <c r="M763" t="b">
        <v>0</v>
      </c>
      <c r="N763" t="s">
        <v>4015</v>
      </c>
      <c r="O763" s="30">
        <v>21</v>
      </c>
      <c r="P763" t="s">
        <v>5276</v>
      </c>
    </row>
    <row r="764" spans="1:16" x14ac:dyDescent="0.3">
      <c r="A764">
        <v>2498</v>
      </c>
      <c r="B764">
        <v>201</v>
      </c>
      <c r="C764" t="s">
        <v>2730</v>
      </c>
      <c r="D764" t="s">
        <v>16</v>
      </c>
      <c r="E764">
        <v>304</v>
      </c>
      <c r="F764">
        <v>103</v>
      </c>
      <c r="G764">
        <v>1</v>
      </c>
      <c r="H764">
        <v>787.18299999999999</v>
      </c>
      <c r="I764">
        <v>787.18299999999999</v>
      </c>
      <c r="J764">
        <v>236.1549</v>
      </c>
      <c r="K764">
        <v>2023</v>
      </c>
      <c r="L764">
        <v>9</v>
      </c>
      <c r="M764" t="b">
        <v>0</v>
      </c>
      <c r="N764" t="s">
        <v>4016</v>
      </c>
      <c r="O764" s="30">
        <v>30</v>
      </c>
      <c r="P764" t="s">
        <v>5268</v>
      </c>
    </row>
    <row r="765" spans="1:16" x14ac:dyDescent="0.3">
      <c r="A765">
        <v>2503</v>
      </c>
      <c r="B765">
        <v>201</v>
      </c>
      <c r="C765" t="s">
        <v>2735</v>
      </c>
      <c r="D765" t="s">
        <v>31</v>
      </c>
      <c r="E765">
        <v>305</v>
      </c>
      <c r="F765">
        <v>105</v>
      </c>
      <c r="G765">
        <v>4</v>
      </c>
      <c r="H765">
        <v>290.50099999999998</v>
      </c>
      <c r="I765">
        <v>1162.0039999999999</v>
      </c>
      <c r="J765">
        <v>290.50099999999998</v>
      </c>
      <c r="K765">
        <v>2023</v>
      </c>
      <c r="L765">
        <v>11</v>
      </c>
      <c r="M765" t="b">
        <v>0</v>
      </c>
      <c r="N765" t="s">
        <v>4017</v>
      </c>
      <c r="O765" s="30">
        <v>25</v>
      </c>
      <c r="P765" t="s">
        <v>5271</v>
      </c>
    </row>
    <row r="766" spans="1:16" x14ac:dyDescent="0.3">
      <c r="A766">
        <v>2504</v>
      </c>
      <c r="B766">
        <v>201</v>
      </c>
      <c r="C766" t="s">
        <v>2736</v>
      </c>
      <c r="D766" t="s">
        <v>26</v>
      </c>
      <c r="E766">
        <v>302</v>
      </c>
      <c r="F766">
        <v>105</v>
      </c>
      <c r="G766">
        <v>10</v>
      </c>
      <c r="H766">
        <v>582.86199999999997</v>
      </c>
      <c r="I766">
        <v>5828.62</v>
      </c>
      <c r="J766">
        <v>1748.586</v>
      </c>
      <c r="K766">
        <v>2023</v>
      </c>
      <c r="L766">
        <v>6</v>
      </c>
      <c r="M766" t="b">
        <v>0</v>
      </c>
      <c r="N766" t="s">
        <v>4018</v>
      </c>
      <c r="O766" s="30">
        <v>30</v>
      </c>
      <c r="P766" t="s">
        <v>5270</v>
      </c>
    </row>
    <row r="767" spans="1:16" x14ac:dyDescent="0.3">
      <c r="A767">
        <v>2524</v>
      </c>
      <c r="B767">
        <v>201</v>
      </c>
      <c r="C767" t="s">
        <v>2756</v>
      </c>
      <c r="D767" t="s">
        <v>26</v>
      </c>
      <c r="E767">
        <v>303</v>
      </c>
      <c r="F767">
        <v>101</v>
      </c>
      <c r="G767">
        <v>4</v>
      </c>
      <c r="H767">
        <v>857.02599999999995</v>
      </c>
      <c r="I767">
        <v>3428.1039999999998</v>
      </c>
      <c r="J767">
        <v>582.77769999999998</v>
      </c>
      <c r="K767">
        <v>2023</v>
      </c>
      <c r="L767">
        <v>9</v>
      </c>
      <c r="M767" t="b">
        <v>0</v>
      </c>
      <c r="N767" t="s">
        <v>4019</v>
      </c>
      <c r="O767" s="30">
        <v>17</v>
      </c>
      <c r="P767" t="s">
        <v>5268</v>
      </c>
    </row>
    <row r="768" spans="1:16" x14ac:dyDescent="0.3">
      <c r="A768">
        <v>2526</v>
      </c>
      <c r="B768">
        <v>201</v>
      </c>
      <c r="C768" t="s">
        <v>2758</v>
      </c>
      <c r="D768" t="s">
        <v>28</v>
      </c>
      <c r="E768">
        <v>305</v>
      </c>
      <c r="F768">
        <v>103</v>
      </c>
      <c r="G768">
        <v>4</v>
      </c>
      <c r="H768">
        <v>443.48599999999999</v>
      </c>
      <c r="I768">
        <v>1773.944</v>
      </c>
      <c r="J768">
        <v>372.52820000000003</v>
      </c>
      <c r="K768">
        <v>2023</v>
      </c>
      <c r="L768">
        <v>1</v>
      </c>
      <c r="M768" t="b">
        <v>0</v>
      </c>
      <c r="N768" t="s">
        <v>4020</v>
      </c>
      <c r="O768" s="30">
        <v>21</v>
      </c>
      <c r="P768" t="s">
        <v>5269</v>
      </c>
    </row>
    <row r="769" spans="1:16" x14ac:dyDescent="0.3">
      <c r="A769">
        <v>2538</v>
      </c>
      <c r="B769">
        <v>201</v>
      </c>
      <c r="C769" t="s">
        <v>2770</v>
      </c>
      <c r="D769" t="s">
        <v>22</v>
      </c>
      <c r="E769">
        <v>303</v>
      </c>
      <c r="F769">
        <v>104</v>
      </c>
      <c r="G769">
        <v>7</v>
      </c>
      <c r="H769">
        <v>311.89100000000002</v>
      </c>
      <c r="I769">
        <v>2183.2370000000001</v>
      </c>
      <c r="J769">
        <v>458.47980000000001</v>
      </c>
      <c r="K769">
        <v>2023</v>
      </c>
      <c r="L769">
        <v>7</v>
      </c>
      <c r="M769" t="b">
        <v>0</v>
      </c>
      <c r="N769" t="s">
        <v>4021</v>
      </c>
      <c r="O769" s="30">
        <v>21</v>
      </c>
      <c r="P769" t="s">
        <v>5273</v>
      </c>
    </row>
    <row r="770" spans="1:16" x14ac:dyDescent="0.3">
      <c r="A770">
        <v>2543</v>
      </c>
      <c r="B770">
        <v>201</v>
      </c>
      <c r="C770" t="s">
        <v>2775</v>
      </c>
      <c r="D770" t="s">
        <v>20</v>
      </c>
      <c r="E770">
        <v>302</v>
      </c>
      <c r="F770">
        <v>102</v>
      </c>
      <c r="G770">
        <v>8</v>
      </c>
      <c r="H770">
        <v>223.29300000000001</v>
      </c>
      <c r="I770">
        <v>1786.3440000000001</v>
      </c>
      <c r="J770">
        <v>339.40539999999999</v>
      </c>
      <c r="K770">
        <v>2023</v>
      </c>
      <c r="L770">
        <v>12</v>
      </c>
      <c r="M770" t="b">
        <v>0</v>
      </c>
      <c r="N770" t="s">
        <v>4022</v>
      </c>
      <c r="O770" s="30">
        <v>19</v>
      </c>
      <c r="P770" t="s">
        <v>5274</v>
      </c>
    </row>
    <row r="771" spans="1:16" x14ac:dyDescent="0.3">
      <c r="A771">
        <v>2554</v>
      </c>
      <c r="B771">
        <v>201</v>
      </c>
      <c r="C771" t="s">
        <v>2786</v>
      </c>
      <c r="D771" t="s">
        <v>16</v>
      </c>
      <c r="E771">
        <v>305</v>
      </c>
      <c r="F771">
        <v>101</v>
      </c>
      <c r="G771">
        <v>6</v>
      </c>
      <c r="H771">
        <v>631.59400000000005</v>
      </c>
      <c r="I771">
        <v>3789.5639999999999</v>
      </c>
      <c r="J771">
        <v>644.22590000000002</v>
      </c>
      <c r="K771">
        <v>2023</v>
      </c>
      <c r="L771">
        <v>7</v>
      </c>
      <c r="M771" t="b">
        <v>0</v>
      </c>
      <c r="N771" t="s">
        <v>4023</v>
      </c>
      <c r="O771" s="30">
        <v>17</v>
      </c>
      <c r="P771" t="s">
        <v>5273</v>
      </c>
    </row>
    <row r="772" spans="1:16" x14ac:dyDescent="0.3">
      <c r="A772">
        <v>2557</v>
      </c>
      <c r="B772">
        <v>201</v>
      </c>
      <c r="C772" t="s">
        <v>2789</v>
      </c>
      <c r="D772" t="s">
        <v>26</v>
      </c>
      <c r="E772">
        <v>302</v>
      </c>
      <c r="F772">
        <v>104</v>
      </c>
      <c r="G772">
        <v>8</v>
      </c>
      <c r="H772">
        <v>792.54600000000005</v>
      </c>
      <c r="I772">
        <v>6340.3680000000004</v>
      </c>
      <c r="J772">
        <v>1585.0920000000001</v>
      </c>
      <c r="K772">
        <v>2023</v>
      </c>
      <c r="L772">
        <v>7</v>
      </c>
      <c r="M772" t="b">
        <v>0</v>
      </c>
      <c r="N772" t="s">
        <v>4024</v>
      </c>
      <c r="O772" s="30">
        <v>25</v>
      </c>
      <c r="P772" t="s">
        <v>5273</v>
      </c>
    </row>
    <row r="773" spans="1:16" x14ac:dyDescent="0.3">
      <c r="A773">
        <v>2596</v>
      </c>
      <c r="B773">
        <v>201</v>
      </c>
      <c r="C773" t="s">
        <v>2828</v>
      </c>
      <c r="D773" t="s">
        <v>18</v>
      </c>
      <c r="E773">
        <v>302</v>
      </c>
      <c r="F773">
        <v>103</v>
      </c>
      <c r="G773">
        <v>3</v>
      </c>
      <c r="H773">
        <v>320.38499999999999</v>
      </c>
      <c r="I773">
        <v>961.15499999999997</v>
      </c>
      <c r="J773">
        <v>163.3964</v>
      </c>
      <c r="K773">
        <v>2023</v>
      </c>
      <c r="L773">
        <v>6</v>
      </c>
      <c r="M773" t="b">
        <v>0</v>
      </c>
      <c r="N773" t="s">
        <v>4025</v>
      </c>
      <c r="O773" s="30">
        <v>17</v>
      </c>
      <c r="P773" t="s">
        <v>5270</v>
      </c>
    </row>
    <row r="774" spans="1:16" x14ac:dyDescent="0.3">
      <c r="A774">
        <v>2608</v>
      </c>
      <c r="B774">
        <v>201</v>
      </c>
      <c r="C774" t="s">
        <v>2840</v>
      </c>
      <c r="D774" t="s">
        <v>26</v>
      </c>
      <c r="E774">
        <v>301</v>
      </c>
      <c r="F774">
        <v>102</v>
      </c>
      <c r="G774">
        <v>6</v>
      </c>
      <c r="H774">
        <v>381.14499999999998</v>
      </c>
      <c r="I774">
        <v>2286.87</v>
      </c>
      <c r="J774">
        <v>388.7679</v>
      </c>
      <c r="K774">
        <v>2023</v>
      </c>
      <c r="L774">
        <v>1</v>
      </c>
      <c r="M774" t="b">
        <v>0</v>
      </c>
      <c r="N774" t="s">
        <v>4026</v>
      </c>
      <c r="O774" s="30">
        <v>17</v>
      </c>
      <c r="P774" t="s">
        <v>5269</v>
      </c>
    </row>
    <row r="775" spans="1:16" x14ac:dyDescent="0.3">
      <c r="A775">
        <v>2620</v>
      </c>
      <c r="B775">
        <v>201</v>
      </c>
      <c r="C775" t="s">
        <v>2852</v>
      </c>
      <c r="D775" t="s">
        <v>22</v>
      </c>
      <c r="E775">
        <v>304</v>
      </c>
      <c r="F775">
        <v>101</v>
      </c>
      <c r="G775">
        <v>3</v>
      </c>
      <c r="H775">
        <v>650.75199999999995</v>
      </c>
      <c r="I775">
        <v>1952.2560000000001</v>
      </c>
      <c r="J775">
        <v>331.88350000000003</v>
      </c>
      <c r="K775">
        <v>2023</v>
      </c>
      <c r="L775">
        <v>8</v>
      </c>
      <c r="M775" t="b">
        <v>0</v>
      </c>
      <c r="N775" t="s">
        <v>4027</v>
      </c>
      <c r="O775" s="30">
        <v>17</v>
      </c>
      <c r="P775" t="s">
        <v>5266</v>
      </c>
    </row>
    <row r="776" spans="1:16" x14ac:dyDescent="0.3">
      <c r="A776">
        <v>2633</v>
      </c>
      <c r="B776">
        <v>201</v>
      </c>
      <c r="C776" t="s">
        <v>2865</v>
      </c>
      <c r="D776" t="s">
        <v>20</v>
      </c>
      <c r="E776">
        <v>305</v>
      </c>
      <c r="F776">
        <v>102</v>
      </c>
      <c r="G776">
        <v>5</v>
      </c>
      <c r="H776">
        <v>205.15799999999999</v>
      </c>
      <c r="I776">
        <v>1025.79</v>
      </c>
      <c r="J776">
        <v>194.90010000000001</v>
      </c>
      <c r="K776">
        <v>2023</v>
      </c>
      <c r="L776">
        <v>1</v>
      </c>
      <c r="M776" t="b">
        <v>0</v>
      </c>
      <c r="N776" t="s">
        <v>4028</v>
      </c>
      <c r="O776" s="30">
        <v>19</v>
      </c>
      <c r="P776" t="s">
        <v>5269</v>
      </c>
    </row>
    <row r="777" spans="1:16" x14ac:dyDescent="0.3">
      <c r="A777">
        <v>2634</v>
      </c>
      <c r="B777">
        <v>201</v>
      </c>
      <c r="C777" t="s">
        <v>2866</v>
      </c>
      <c r="D777" t="s">
        <v>16</v>
      </c>
      <c r="E777">
        <v>301</v>
      </c>
      <c r="F777">
        <v>101</v>
      </c>
      <c r="G777">
        <v>8</v>
      </c>
      <c r="H777">
        <v>814.30799999999999</v>
      </c>
      <c r="I777">
        <v>6514.4639999999999</v>
      </c>
      <c r="J777">
        <v>1368.0373999999999</v>
      </c>
      <c r="K777">
        <v>2023</v>
      </c>
      <c r="L777">
        <v>7</v>
      </c>
      <c r="M777" t="b">
        <v>0</v>
      </c>
      <c r="N777" t="s">
        <v>4029</v>
      </c>
      <c r="O777" s="30">
        <v>21</v>
      </c>
      <c r="P777" t="s">
        <v>5273</v>
      </c>
    </row>
    <row r="778" spans="1:16" x14ac:dyDescent="0.3">
      <c r="A778">
        <v>2638</v>
      </c>
      <c r="B778">
        <v>201</v>
      </c>
      <c r="C778" t="s">
        <v>2870</v>
      </c>
      <c r="D778" t="s">
        <v>26</v>
      </c>
      <c r="E778">
        <v>304</v>
      </c>
      <c r="F778">
        <v>102</v>
      </c>
      <c r="G778">
        <v>5</v>
      </c>
      <c r="H778">
        <v>363.94</v>
      </c>
      <c r="I778">
        <v>1819.7</v>
      </c>
      <c r="J778">
        <v>309.34899999999999</v>
      </c>
      <c r="K778">
        <v>2023</v>
      </c>
      <c r="L778">
        <v>9</v>
      </c>
      <c r="M778" t="b">
        <v>0</v>
      </c>
      <c r="N778" t="s">
        <v>4030</v>
      </c>
      <c r="O778" s="30">
        <v>17</v>
      </c>
      <c r="P778" t="s">
        <v>5268</v>
      </c>
    </row>
    <row r="779" spans="1:16" x14ac:dyDescent="0.3">
      <c r="A779">
        <v>2662</v>
      </c>
      <c r="B779">
        <v>201</v>
      </c>
      <c r="C779" t="s">
        <v>2894</v>
      </c>
      <c r="D779" t="s">
        <v>28</v>
      </c>
      <c r="E779">
        <v>304</v>
      </c>
      <c r="F779">
        <v>105</v>
      </c>
      <c r="G779">
        <v>10</v>
      </c>
      <c r="H779">
        <v>86.397000000000006</v>
      </c>
      <c r="I779">
        <v>863.97</v>
      </c>
      <c r="J779">
        <v>146.8749</v>
      </c>
      <c r="K779">
        <v>2023</v>
      </c>
      <c r="L779">
        <v>12</v>
      </c>
      <c r="M779" t="b">
        <v>0</v>
      </c>
      <c r="N779" t="s">
        <v>4031</v>
      </c>
      <c r="O779" s="30">
        <v>17</v>
      </c>
      <c r="P779" t="s">
        <v>5274</v>
      </c>
    </row>
    <row r="780" spans="1:16" x14ac:dyDescent="0.3">
      <c r="A780">
        <v>2686</v>
      </c>
      <c r="B780">
        <v>201</v>
      </c>
      <c r="C780" t="s">
        <v>2918</v>
      </c>
      <c r="D780" t="s">
        <v>28</v>
      </c>
      <c r="E780">
        <v>304</v>
      </c>
      <c r="F780">
        <v>101</v>
      </c>
      <c r="G780">
        <v>10</v>
      </c>
      <c r="H780">
        <v>285.44799999999998</v>
      </c>
      <c r="I780">
        <v>2854.48</v>
      </c>
      <c r="J780">
        <v>485.26159999999999</v>
      </c>
      <c r="K780">
        <v>2023</v>
      </c>
      <c r="L780">
        <v>12</v>
      </c>
      <c r="M780" t="b">
        <v>0</v>
      </c>
      <c r="N780" t="s">
        <v>4032</v>
      </c>
      <c r="O780" s="30">
        <v>17</v>
      </c>
      <c r="P780" t="s">
        <v>5274</v>
      </c>
    </row>
    <row r="781" spans="1:16" x14ac:dyDescent="0.3">
      <c r="A781">
        <v>2689</v>
      </c>
      <c r="B781">
        <v>201</v>
      </c>
      <c r="C781" t="s">
        <v>2921</v>
      </c>
      <c r="D781" t="s">
        <v>31</v>
      </c>
      <c r="E781">
        <v>303</v>
      </c>
      <c r="F781">
        <v>102</v>
      </c>
      <c r="G781">
        <v>5</v>
      </c>
      <c r="H781">
        <v>376.55700000000002</v>
      </c>
      <c r="I781">
        <v>1882.7850000000001</v>
      </c>
      <c r="J781">
        <v>470.69619999999998</v>
      </c>
      <c r="K781">
        <v>2023</v>
      </c>
      <c r="L781">
        <v>9</v>
      </c>
      <c r="M781" t="b">
        <v>0</v>
      </c>
      <c r="N781" t="s">
        <v>4033</v>
      </c>
      <c r="O781" s="30">
        <v>25</v>
      </c>
      <c r="P781" t="s">
        <v>5268</v>
      </c>
    </row>
    <row r="782" spans="1:16" x14ac:dyDescent="0.3">
      <c r="A782">
        <v>2699</v>
      </c>
      <c r="B782">
        <v>201</v>
      </c>
      <c r="C782" t="s">
        <v>2931</v>
      </c>
      <c r="D782" t="s">
        <v>18</v>
      </c>
      <c r="E782">
        <v>304</v>
      </c>
      <c r="F782">
        <v>102</v>
      </c>
      <c r="G782">
        <v>4</v>
      </c>
      <c r="H782">
        <v>229.27600000000001</v>
      </c>
      <c r="I782">
        <v>917.10400000000004</v>
      </c>
      <c r="J782">
        <v>174.24979999999999</v>
      </c>
      <c r="K782">
        <v>2023</v>
      </c>
      <c r="L782">
        <v>10</v>
      </c>
      <c r="M782" t="b">
        <v>0</v>
      </c>
      <c r="N782" t="s">
        <v>4034</v>
      </c>
      <c r="O782" s="30">
        <v>19</v>
      </c>
      <c r="P782" t="s">
        <v>5275</v>
      </c>
    </row>
    <row r="783" spans="1:16" x14ac:dyDescent="0.3">
      <c r="A783">
        <v>2703</v>
      </c>
      <c r="B783">
        <v>201</v>
      </c>
      <c r="C783" t="s">
        <v>2935</v>
      </c>
      <c r="D783" t="s">
        <v>26</v>
      </c>
      <c r="E783">
        <v>305</v>
      </c>
      <c r="F783">
        <v>105</v>
      </c>
      <c r="G783">
        <v>1</v>
      </c>
      <c r="H783">
        <v>684.82100000000003</v>
      </c>
      <c r="I783">
        <v>684.82100000000003</v>
      </c>
      <c r="J783">
        <v>102.72320000000001</v>
      </c>
      <c r="K783">
        <v>2023</v>
      </c>
      <c r="L783">
        <v>2</v>
      </c>
      <c r="M783" t="b">
        <v>0</v>
      </c>
      <c r="N783" t="s">
        <v>4035</v>
      </c>
      <c r="O783" s="30">
        <v>15</v>
      </c>
      <c r="P783" t="s">
        <v>5276</v>
      </c>
    </row>
    <row r="784" spans="1:16" x14ac:dyDescent="0.3">
      <c r="A784">
        <v>2708</v>
      </c>
      <c r="B784">
        <v>201</v>
      </c>
      <c r="C784" t="s">
        <v>2940</v>
      </c>
      <c r="D784" t="s">
        <v>20</v>
      </c>
      <c r="E784">
        <v>302</v>
      </c>
      <c r="F784">
        <v>104</v>
      </c>
      <c r="G784">
        <v>4</v>
      </c>
      <c r="H784">
        <v>912.57799999999997</v>
      </c>
      <c r="I784">
        <v>3650.3119999999999</v>
      </c>
      <c r="J784">
        <v>1095.0935999999999</v>
      </c>
      <c r="K784">
        <v>2023</v>
      </c>
      <c r="L784">
        <v>7</v>
      </c>
      <c r="M784" t="b">
        <v>0</v>
      </c>
      <c r="N784" t="s">
        <v>4036</v>
      </c>
      <c r="O784" s="30">
        <v>30</v>
      </c>
      <c r="P784" t="s">
        <v>5273</v>
      </c>
    </row>
    <row r="785" spans="1:16" x14ac:dyDescent="0.3">
      <c r="A785">
        <v>2713</v>
      </c>
      <c r="B785">
        <v>201</v>
      </c>
      <c r="C785" t="s">
        <v>2945</v>
      </c>
      <c r="D785" t="s">
        <v>31</v>
      </c>
      <c r="E785">
        <v>304</v>
      </c>
      <c r="F785">
        <v>103</v>
      </c>
      <c r="G785">
        <v>9</v>
      </c>
      <c r="H785">
        <v>375.72</v>
      </c>
      <c r="I785">
        <v>3381.48</v>
      </c>
      <c r="J785">
        <v>845.37</v>
      </c>
      <c r="K785">
        <v>2023</v>
      </c>
      <c r="L785">
        <v>6</v>
      </c>
      <c r="M785" t="b">
        <v>0</v>
      </c>
      <c r="N785" t="s">
        <v>4037</v>
      </c>
      <c r="O785" s="30">
        <v>25</v>
      </c>
      <c r="P785" t="s">
        <v>5270</v>
      </c>
    </row>
    <row r="786" spans="1:16" x14ac:dyDescent="0.3">
      <c r="A786">
        <v>2745</v>
      </c>
      <c r="B786">
        <v>201</v>
      </c>
      <c r="C786" t="s">
        <v>2977</v>
      </c>
      <c r="D786" t="s">
        <v>16</v>
      </c>
      <c r="E786">
        <v>301</v>
      </c>
      <c r="F786">
        <v>103</v>
      </c>
      <c r="G786">
        <v>6</v>
      </c>
      <c r="H786">
        <v>850.20600000000002</v>
      </c>
      <c r="I786">
        <v>5101.2359999999999</v>
      </c>
      <c r="J786">
        <v>765.18539999999996</v>
      </c>
      <c r="K786">
        <v>2023</v>
      </c>
      <c r="L786">
        <v>10</v>
      </c>
      <c r="M786" t="b">
        <v>0</v>
      </c>
      <c r="N786" t="s">
        <v>4038</v>
      </c>
      <c r="O786" s="30">
        <v>15</v>
      </c>
      <c r="P786" t="s">
        <v>5275</v>
      </c>
    </row>
    <row r="787" spans="1:16" x14ac:dyDescent="0.3">
      <c r="A787">
        <v>2758</v>
      </c>
      <c r="B787">
        <v>201</v>
      </c>
      <c r="C787" t="s">
        <v>2990</v>
      </c>
      <c r="D787" t="s">
        <v>22</v>
      </c>
      <c r="E787">
        <v>301</v>
      </c>
      <c r="F787">
        <v>103</v>
      </c>
      <c r="G787">
        <v>2</v>
      </c>
      <c r="H787">
        <v>400.58199999999999</v>
      </c>
      <c r="I787">
        <v>801.16399999999999</v>
      </c>
      <c r="J787">
        <v>136.1979</v>
      </c>
      <c r="K787">
        <v>2023</v>
      </c>
      <c r="L787">
        <v>9</v>
      </c>
      <c r="M787" t="b">
        <v>0</v>
      </c>
      <c r="N787" t="s">
        <v>4039</v>
      </c>
      <c r="O787" s="30">
        <v>17</v>
      </c>
      <c r="P787" t="s">
        <v>5268</v>
      </c>
    </row>
    <row r="788" spans="1:16" x14ac:dyDescent="0.3">
      <c r="A788">
        <v>2759</v>
      </c>
      <c r="B788">
        <v>201</v>
      </c>
      <c r="C788" t="s">
        <v>2991</v>
      </c>
      <c r="D788" t="s">
        <v>18</v>
      </c>
      <c r="E788">
        <v>302</v>
      </c>
      <c r="F788">
        <v>104</v>
      </c>
      <c r="G788">
        <v>6</v>
      </c>
      <c r="H788">
        <v>118.699</v>
      </c>
      <c r="I788">
        <v>712.19399999999996</v>
      </c>
      <c r="J788">
        <v>135.3169</v>
      </c>
      <c r="K788">
        <v>2023</v>
      </c>
      <c r="L788">
        <v>11</v>
      </c>
      <c r="M788" t="b">
        <v>0</v>
      </c>
      <c r="N788" t="s">
        <v>4040</v>
      </c>
      <c r="O788" s="30">
        <v>19</v>
      </c>
      <c r="P788" t="s">
        <v>5271</v>
      </c>
    </row>
    <row r="789" spans="1:16" x14ac:dyDescent="0.3">
      <c r="A789">
        <v>2771</v>
      </c>
      <c r="B789">
        <v>201</v>
      </c>
      <c r="C789" t="s">
        <v>3003</v>
      </c>
      <c r="D789" t="s">
        <v>18</v>
      </c>
      <c r="E789">
        <v>303</v>
      </c>
      <c r="F789">
        <v>105</v>
      </c>
      <c r="G789">
        <v>5</v>
      </c>
      <c r="H789">
        <v>554.34199999999998</v>
      </c>
      <c r="I789">
        <v>2771.71</v>
      </c>
      <c r="J789">
        <v>526.62490000000003</v>
      </c>
      <c r="K789">
        <v>2023</v>
      </c>
      <c r="L789">
        <v>12</v>
      </c>
      <c r="M789" t="b">
        <v>0</v>
      </c>
      <c r="N789" t="s">
        <v>4041</v>
      </c>
      <c r="O789" s="30">
        <v>19</v>
      </c>
      <c r="P789" t="s">
        <v>5274</v>
      </c>
    </row>
    <row r="790" spans="1:16" x14ac:dyDescent="0.3">
      <c r="A790">
        <v>2780</v>
      </c>
      <c r="B790">
        <v>201</v>
      </c>
      <c r="C790" t="s">
        <v>3012</v>
      </c>
      <c r="D790" t="s">
        <v>28</v>
      </c>
      <c r="E790">
        <v>301</v>
      </c>
      <c r="F790">
        <v>105</v>
      </c>
      <c r="G790">
        <v>6</v>
      </c>
      <c r="H790">
        <v>224.50200000000001</v>
      </c>
      <c r="I790">
        <v>1347.0119999999999</v>
      </c>
      <c r="J790">
        <v>404.10359999999997</v>
      </c>
      <c r="K790">
        <v>2023</v>
      </c>
      <c r="L790">
        <v>5</v>
      </c>
      <c r="M790" t="b">
        <v>0</v>
      </c>
      <c r="N790" t="s">
        <v>4042</v>
      </c>
      <c r="O790" s="30">
        <v>30</v>
      </c>
      <c r="P790" t="s">
        <v>5267</v>
      </c>
    </row>
    <row r="791" spans="1:16" x14ac:dyDescent="0.3">
      <c r="A791">
        <v>2788</v>
      </c>
      <c r="B791">
        <v>201</v>
      </c>
      <c r="C791" t="s">
        <v>3020</v>
      </c>
      <c r="D791" t="s">
        <v>31</v>
      </c>
      <c r="E791">
        <v>304</v>
      </c>
      <c r="F791">
        <v>102</v>
      </c>
      <c r="G791">
        <v>2</v>
      </c>
      <c r="H791">
        <v>451.608</v>
      </c>
      <c r="I791">
        <v>903.21600000000001</v>
      </c>
      <c r="J791">
        <v>153.54669999999999</v>
      </c>
      <c r="K791">
        <v>2023</v>
      </c>
      <c r="L791">
        <v>1</v>
      </c>
      <c r="M791" t="b">
        <v>0</v>
      </c>
      <c r="N791" t="s">
        <v>4043</v>
      </c>
      <c r="O791" s="30">
        <v>17</v>
      </c>
      <c r="P791" t="s">
        <v>5269</v>
      </c>
    </row>
    <row r="792" spans="1:16" x14ac:dyDescent="0.3">
      <c r="A792">
        <v>2792</v>
      </c>
      <c r="B792">
        <v>201</v>
      </c>
      <c r="C792" t="s">
        <v>3024</v>
      </c>
      <c r="D792" t="s">
        <v>31</v>
      </c>
      <c r="E792">
        <v>303</v>
      </c>
      <c r="F792">
        <v>103</v>
      </c>
      <c r="G792">
        <v>10</v>
      </c>
      <c r="H792">
        <v>691.48599999999999</v>
      </c>
      <c r="I792">
        <v>6914.86</v>
      </c>
      <c r="J792">
        <v>2074.4580000000001</v>
      </c>
      <c r="K792">
        <v>2023</v>
      </c>
      <c r="L792">
        <v>11</v>
      </c>
      <c r="M792" t="b">
        <v>0</v>
      </c>
      <c r="N792" t="s">
        <v>4044</v>
      </c>
      <c r="O792" s="30">
        <v>30</v>
      </c>
      <c r="P792" t="s">
        <v>5271</v>
      </c>
    </row>
    <row r="793" spans="1:16" x14ac:dyDescent="0.3">
      <c r="A793">
        <v>2801</v>
      </c>
      <c r="B793">
        <v>201</v>
      </c>
      <c r="C793" t="s">
        <v>3033</v>
      </c>
      <c r="D793" t="s">
        <v>18</v>
      </c>
      <c r="E793">
        <v>305</v>
      </c>
      <c r="F793">
        <v>103</v>
      </c>
      <c r="G793">
        <v>8</v>
      </c>
      <c r="H793">
        <v>536.14499999999998</v>
      </c>
      <c r="I793">
        <v>4289.16</v>
      </c>
      <c r="J793">
        <v>814.94039999999995</v>
      </c>
      <c r="K793">
        <v>2023</v>
      </c>
      <c r="L793">
        <v>11</v>
      </c>
      <c r="M793" t="b">
        <v>0</v>
      </c>
      <c r="N793" t="s">
        <v>4045</v>
      </c>
      <c r="O793" s="30">
        <v>19</v>
      </c>
      <c r="P793" t="s">
        <v>5271</v>
      </c>
    </row>
    <row r="794" spans="1:16" x14ac:dyDescent="0.3">
      <c r="A794">
        <v>2813</v>
      </c>
      <c r="B794">
        <v>201</v>
      </c>
      <c r="C794" t="s">
        <v>3045</v>
      </c>
      <c r="D794" t="s">
        <v>18</v>
      </c>
      <c r="E794">
        <v>302</v>
      </c>
      <c r="F794">
        <v>102</v>
      </c>
      <c r="G794">
        <v>4</v>
      </c>
      <c r="H794">
        <v>890.32</v>
      </c>
      <c r="I794">
        <v>3561.28</v>
      </c>
      <c r="J794">
        <v>676.64319999999998</v>
      </c>
      <c r="K794">
        <v>2023</v>
      </c>
      <c r="L794">
        <v>10</v>
      </c>
      <c r="M794" t="b">
        <v>0</v>
      </c>
      <c r="N794" t="s">
        <v>4046</v>
      </c>
      <c r="O794" s="30">
        <v>19</v>
      </c>
      <c r="P794" t="s">
        <v>5275</v>
      </c>
    </row>
    <row r="795" spans="1:16" x14ac:dyDescent="0.3">
      <c r="A795">
        <v>2817</v>
      </c>
      <c r="B795">
        <v>201</v>
      </c>
      <c r="C795" t="s">
        <v>3049</v>
      </c>
      <c r="D795" t="s">
        <v>22</v>
      </c>
      <c r="E795">
        <v>304</v>
      </c>
      <c r="F795">
        <v>104</v>
      </c>
      <c r="G795">
        <v>7</v>
      </c>
      <c r="H795">
        <v>703.48299999999995</v>
      </c>
      <c r="I795">
        <v>4924.3810000000003</v>
      </c>
      <c r="J795">
        <v>738.65719999999999</v>
      </c>
      <c r="K795">
        <v>2023</v>
      </c>
      <c r="L795">
        <v>9</v>
      </c>
      <c r="M795" t="b">
        <v>0</v>
      </c>
      <c r="N795" t="s">
        <v>4047</v>
      </c>
      <c r="O795" s="30">
        <v>15</v>
      </c>
      <c r="P795" t="s">
        <v>5268</v>
      </c>
    </row>
    <row r="796" spans="1:16" x14ac:dyDescent="0.3">
      <c r="A796">
        <v>2821</v>
      </c>
      <c r="B796">
        <v>201</v>
      </c>
      <c r="C796" t="s">
        <v>3053</v>
      </c>
      <c r="D796" t="s">
        <v>28</v>
      </c>
      <c r="E796">
        <v>303</v>
      </c>
      <c r="F796">
        <v>102</v>
      </c>
      <c r="G796">
        <v>4</v>
      </c>
      <c r="H796">
        <v>832.59799999999996</v>
      </c>
      <c r="I796">
        <v>3330.3919999999998</v>
      </c>
      <c r="J796">
        <v>832.59799999999996</v>
      </c>
      <c r="K796">
        <v>2023</v>
      </c>
      <c r="L796">
        <v>8</v>
      </c>
      <c r="M796" t="b">
        <v>0</v>
      </c>
      <c r="N796" t="s">
        <v>4048</v>
      </c>
      <c r="O796" s="30">
        <v>25</v>
      </c>
      <c r="P796" t="s">
        <v>5266</v>
      </c>
    </row>
    <row r="797" spans="1:16" x14ac:dyDescent="0.3">
      <c r="A797">
        <v>2826</v>
      </c>
      <c r="B797">
        <v>201</v>
      </c>
      <c r="C797" t="s">
        <v>3058</v>
      </c>
      <c r="D797" t="s">
        <v>20</v>
      </c>
      <c r="E797">
        <v>304</v>
      </c>
      <c r="F797">
        <v>102</v>
      </c>
      <c r="G797">
        <v>10</v>
      </c>
      <c r="H797">
        <v>522.53599999999994</v>
      </c>
      <c r="I797">
        <v>5225.3599999999997</v>
      </c>
      <c r="J797">
        <v>1097.3255999999999</v>
      </c>
      <c r="K797">
        <v>2023</v>
      </c>
      <c r="L797">
        <v>5</v>
      </c>
      <c r="M797" t="b">
        <v>0</v>
      </c>
      <c r="N797" t="s">
        <v>4049</v>
      </c>
      <c r="O797" s="30">
        <v>21</v>
      </c>
      <c r="P797" t="s">
        <v>5267</v>
      </c>
    </row>
    <row r="798" spans="1:16" x14ac:dyDescent="0.3">
      <c r="A798">
        <v>2831</v>
      </c>
      <c r="B798">
        <v>201</v>
      </c>
      <c r="C798" t="s">
        <v>3063</v>
      </c>
      <c r="D798" t="s">
        <v>28</v>
      </c>
      <c r="E798">
        <v>302</v>
      </c>
      <c r="F798">
        <v>105</v>
      </c>
      <c r="G798">
        <v>1</v>
      </c>
      <c r="H798">
        <v>225.24600000000001</v>
      </c>
      <c r="I798">
        <v>225.24600000000001</v>
      </c>
      <c r="J798">
        <v>42.796700000000001</v>
      </c>
      <c r="K798">
        <v>2023</v>
      </c>
      <c r="L798">
        <v>12</v>
      </c>
      <c r="M798" t="b">
        <v>0</v>
      </c>
      <c r="N798" t="s">
        <v>4050</v>
      </c>
      <c r="O798" s="30">
        <v>19</v>
      </c>
      <c r="P798" t="s">
        <v>5274</v>
      </c>
    </row>
    <row r="799" spans="1:16" x14ac:dyDescent="0.3">
      <c r="A799">
        <v>2834</v>
      </c>
      <c r="B799">
        <v>201</v>
      </c>
      <c r="C799" t="s">
        <v>3066</v>
      </c>
      <c r="D799" t="s">
        <v>28</v>
      </c>
      <c r="E799">
        <v>303</v>
      </c>
      <c r="F799">
        <v>105</v>
      </c>
      <c r="G799">
        <v>3</v>
      </c>
      <c r="H799">
        <v>674.25</v>
      </c>
      <c r="I799">
        <v>2022.75</v>
      </c>
      <c r="J799">
        <v>606.82500000000005</v>
      </c>
      <c r="K799">
        <v>2023</v>
      </c>
      <c r="L799">
        <v>2</v>
      </c>
      <c r="M799" t="b">
        <v>0</v>
      </c>
      <c r="N799" t="s">
        <v>4051</v>
      </c>
      <c r="O799" s="30">
        <v>30</v>
      </c>
      <c r="P799" t="s">
        <v>5276</v>
      </c>
    </row>
    <row r="800" spans="1:16" x14ac:dyDescent="0.3">
      <c r="A800">
        <v>2883</v>
      </c>
      <c r="B800">
        <v>201</v>
      </c>
      <c r="C800" t="s">
        <v>3115</v>
      </c>
      <c r="D800" t="s">
        <v>20</v>
      </c>
      <c r="E800">
        <v>303</v>
      </c>
      <c r="F800">
        <v>105</v>
      </c>
      <c r="G800">
        <v>8</v>
      </c>
      <c r="H800">
        <v>885.51499999999999</v>
      </c>
      <c r="I800">
        <v>7084.12</v>
      </c>
      <c r="J800">
        <v>1062.6179999999999</v>
      </c>
      <c r="K800">
        <v>2023</v>
      </c>
      <c r="L800">
        <v>8</v>
      </c>
      <c r="M800" t="b">
        <v>0</v>
      </c>
      <c r="N800" t="s">
        <v>4052</v>
      </c>
      <c r="O800" s="30">
        <v>15</v>
      </c>
      <c r="P800" t="s">
        <v>5266</v>
      </c>
    </row>
    <row r="801" spans="1:16" x14ac:dyDescent="0.3">
      <c r="A801">
        <v>2898</v>
      </c>
      <c r="B801">
        <v>201</v>
      </c>
      <c r="C801" t="s">
        <v>3130</v>
      </c>
      <c r="D801" t="s">
        <v>28</v>
      </c>
      <c r="E801">
        <v>304</v>
      </c>
      <c r="F801">
        <v>104</v>
      </c>
      <c r="G801">
        <v>4</v>
      </c>
      <c r="H801">
        <v>602.57799999999997</v>
      </c>
      <c r="I801">
        <v>2410.3119999999999</v>
      </c>
      <c r="J801">
        <v>506.16550000000001</v>
      </c>
      <c r="K801">
        <v>2023</v>
      </c>
      <c r="L801">
        <v>9</v>
      </c>
      <c r="M801" t="b">
        <v>0</v>
      </c>
      <c r="N801" t="s">
        <v>4053</v>
      </c>
      <c r="O801" s="30">
        <v>21</v>
      </c>
      <c r="P801" t="s">
        <v>5268</v>
      </c>
    </row>
    <row r="802" spans="1:16" x14ac:dyDescent="0.3">
      <c r="A802">
        <v>2905</v>
      </c>
      <c r="B802">
        <v>201</v>
      </c>
      <c r="C802" t="s">
        <v>3137</v>
      </c>
      <c r="D802" t="s">
        <v>22</v>
      </c>
      <c r="E802">
        <v>303</v>
      </c>
      <c r="F802">
        <v>104</v>
      </c>
      <c r="G802">
        <v>5</v>
      </c>
      <c r="H802">
        <v>881.95</v>
      </c>
      <c r="I802">
        <v>4409.75</v>
      </c>
      <c r="J802">
        <v>1102.4375</v>
      </c>
      <c r="K802">
        <v>2023</v>
      </c>
      <c r="L802">
        <v>1</v>
      </c>
      <c r="M802" t="b">
        <v>0</v>
      </c>
      <c r="N802" t="s">
        <v>4054</v>
      </c>
      <c r="O802" s="30">
        <v>25</v>
      </c>
      <c r="P802" t="s">
        <v>5269</v>
      </c>
    </row>
    <row r="803" spans="1:16" x14ac:dyDescent="0.3">
      <c r="A803">
        <v>2912</v>
      </c>
      <c r="B803">
        <v>201</v>
      </c>
      <c r="C803" t="s">
        <v>3144</v>
      </c>
      <c r="D803" t="s">
        <v>20</v>
      </c>
      <c r="E803">
        <v>302</v>
      </c>
      <c r="F803">
        <v>104</v>
      </c>
      <c r="G803">
        <v>3</v>
      </c>
      <c r="H803">
        <v>397.07900000000001</v>
      </c>
      <c r="I803">
        <v>1191.2370000000001</v>
      </c>
      <c r="J803">
        <v>357.37110000000001</v>
      </c>
      <c r="K803">
        <v>2023</v>
      </c>
      <c r="L803">
        <v>12</v>
      </c>
      <c r="M803" t="b">
        <v>0</v>
      </c>
      <c r="N803" t="s">
        <v>4055</v>
      </c>
      <c r="O803" s="30">
        <v>30</v>
      </c>
      <c r="P803" t="s">
        <v>5274</v>
      </c>
    </row>
    <row r="804" spans="1:16" x14ac:dyDescent="0.3">
      <c r="A804">
        <v>2941</v>
      </c>
      <c r="B804">
        <v>201</v>
      </c>
      <c r="C804" t="s">
        <v>3173</v>
      </c>
      <c r="D804" t="s">
        <v>22</v>
      </c>
      <c r="E804">
        <v>303</v>
      </c>
      <c r="F804">
        <v>105</v>
      </c>
      <c r="G804">
        <v>3</v>
      </c>
      <c r="H804">
        <v>746.976</v>
      </c>
      <c r="I804">
        <v>2240.9279999999999</v>
      </c>
      <c r="J804">
        <v>560.23199999999997</v>
      </c>
      <c r="K804">
        <v>2023</v>
      </c>
      <c r="L804">
        <v>2</v>
      </c>
      <c r="M804" t="b">
        <v>0</v>
      </c>
      <c r="N804" t="s">
        <v>4056</v>
      </c>
      <c r="O804" s="30">
        <v>25</v>
      </c>
      <c r="P804" t="s">
        <v>5276</v>
      </c>
    </row>
    <row r="805" spans="1:16" x14ac:dyDescent="0.3">
      <c r="A805">
        <v>2951</v>
      </c>
      <c r="B805">
        <v>201</v>
      </c>
      <c r="C805" t="s">
        <v>3183</v>
      </c>
      <c r="D805" t="s">
        <v>20</v>
      </c>
      <c r="E805">
        <v>305</v>
      </c>
      <c r="F805">
        <v>105</v>
      </c>
      <c r="G805">
        <v>7</v>
      </c>
      <c r="H805">
        <v>448.84899999999999</v>
      </c>
      <c r="I805">
        <v>3141.9430000000002</v>
      </c>
      <c r="J805">
        <v>596.9692</v>
      </c>
      <c r="K805">
        <v>2023</v>
      </c>
      <c r="L805">
        <v>4</v>
      </c>
      <c r="M805" t="b">
        <v>0</v>
      </c>
      <c r="N805" t="s">
        <v>4057</v>
      </c>
      <c r="O805" s="30">
        <v>19</v>
      </c>
      <c r="P805" t="s">
        <v>5272</v>
      </c>
    </row>
    <row r="806" spans="1:16" x14ac:dyDescent="0.3">
      <c r="A806">
        <v>2967</v>
      </c>
      <c r="B806">
        <v>201</v>
      </c>
      <c r="C806" t="s">
        <v>3199</v>
      </c>
      <c r="D806" t="s">
        <v>16</v>
      </c>
      <c r="E806">
        <v>302</v>
      </c>
      <c r="F806">
        <v>103</v>
      </c>
      <c r="G806">
        <v>6</v>
      </c>
      <c r="H806">
        <v>483.41399999999999</v>
      </c>
      <c r="I806">
        <v>2900.4839999999999</v>
      </c>
      <c r="J806">
        <v>435.07260000000002</v>
      </c>
      <c r="K806">
        <v>2023</v>
      </c>
      <c r="L806">
        <v>11</v>
      </c>
      <c r="M806" t="b">
        <v>0</v>
      </c>
      <c r="N806" t="s">
        <v>4058</v>
      </c>
      <c r="O806" s="30">
        <v>15</v>
      </c>
      <c r="P806" t="s">
        <v>5271</v>
      </c>
    </row>
    <row r="807" spans="1:16" x14ac:dyDescent="0.3">
      <c r="A807">
        <v>2970</v>
      </c>
      <c r="B807">
        <v>201</v>
      </c>
      <c r="C807" t="s">
        <v>3202</v>
      </c>
      <c r="D807" t="s">
        <v>31</v>
      </c>
      <c r="E807">
        <v>303</v>
      </c>
      <c r="F807">
        <v>103</v>
      </c>
      <c r="G807">
        <v>7</v>
      </c>
      <c r="H807">
        <v>328.63099999999997</v>
      </c>
      <c r="I807">
        <v>2300.4169999999999</v>
      </c>
      <c r="J807">
        <v>483.08760000000001</v>
      </c>
      <c r="K807">
        <v>2023</v>
      </c>
      <c r="L807">
        <v>5</v>
      </c>
      <c r="M807" t="b">
        <v>0</v>
      </c>
      <c r="N807" t="s">
        <v>4059</v>
      </c>
      <c r="O807" s="30">
        <v>21</v>
      </c>
      <c r="P807" t="s">
        <v>5267</v>
      </c>
    </row>
    <row r="808" spans="1:16" x14ac:dyDescent="0.3">
      <c r="A808">
        <v>2971</v>
      </c>
      <c r="B808">
        <v>201</v>
      </c>
      <c r="C808" t="s">
        <v>3203</v>
      </c>
      <c r="D808" t="s">
        <v>26</v>
      </c>
      <c r="E808">
        <v>305</v>
      </c>
      <c r="F808">
        <v>105</v>
      </c>
      <c r="G808">
        <v>8</v>
      </c>
      <c r="H808">
        <v>440.97500000000002</v>
      </c>
      <c r="I808">
        <v>3527.8</v>
      </c>
      <c r="J808">
        <v>881.95</v>
      </c>
      <c r="K808">
        <v>2023</v>
      </c>
      <c r="L808">
        <v>12</v>
      </c>
      <c r="M808" t="b">
        <v>0</v>
      </c>
      <c r="N808" t="s">
        <v>4060</v>
      </c>
      <c r="O808" s="30">
        <v>25</v>
      </c>
      <c r="P808" t="s">
        <v>5274</v>
      </c>
    </row>
    <row r="809" spans="1:16" x14ac:dyDescent="0.3">
      <c r="A809">
        <v>1018</v>
      </c>
      <c r="B809">
        <v>202</v>
      </c>
      <c r="C809" t="s">
        <v>1251</v>
      </c>
      <c r="D809" t="s">
        <v>28</v>
      </c>
      <c r="E809">
        <v>301</v>
      </c>
      <c r="F809">
        <v>104</v>
      </c>
      <c r="G809">
        <v>7</v>
      </c>
      <c r="H809">
        <v>864.125</v>
      </c>
      <c r="I809">
        <v>6048.875</v>
      </c>
      <c r="J809">
        <v>1028.3088</v>
      </c>
      <c r="K809">
        <v>2023</v>
      </c>
      <c r="L809">
        <v>3</v>
      </c>
      <c r="M809" t="b">
        <v>1</v>
      </c>
      <c r="N809" t="s">
        <v>4061</v>
      </c>
      <c r="O809" s="30">
        <v>17</v>
      </c>
      <c r="P809" t="s">
        <v>5277</v>
      </c>
    </row>
    <row r="810" spans="1:16" x14ac:dyDescent="0.3">
      <c r="A810">
        <v>1020</v>
      </c>
      <c r="B810">
        <v>202</v>
      </c>
      <c r="C810" t="s">
        <v>1253</v>
      </c>
      <c r="D810" t="s">
        <v>22</v>
      </c>
      <c r="E810">
        <v>303</v>
      </c>
      <c r="F810">
        <v>102</v>
      </c>
      <c r="G810">
        <v>10</v>
      </c>
      <c r="H810">
        <v>699.42200000000003</v>
      </c>
      <c r="I810">
        <v>6994.22</v>
      </c>
      <c r="J810">
        <v>1468.7862</v>
      </c>
      <c r="K810">
        <v>2023</v>
      </c>
      <c r="L810">
        <v>3</v>
      </c>
      <c r="M810" t="b">
        <v>1</v>
      </c>
      <c r="N810" t="s">
        <v>4062</v>
      </c>
      <c r="O810" s="30">
        <v>21</v>
      </c>
      <c r="P810" t="s">
        <v>5277</v>
      </c>
    </row>
    <row r="811" spans="1:16" x14ac:dyDescent="0.3">
      <c r="A811">
        <v>1022</v>
      </c>
      <c r="B811">
        <v>201</v>
      </c>
      <c r="C811" t="s">
        <v>1255</v>
      </c>
      <c r="D811" t="s">
        <v>18</v>
      </c>
      <c r="E811">
        <v>301</v>
      </c>
      <c r="F811">
        <v>104</v>
      </c>
      <c r="G811">
        <v>2</v>
      </c>
      <c r="H811">
        <v>800.947</v>
      </c>
      <c r="I811">
        <v>1601.894</v>
      </c>
      <c r="J811">
        <v>480.56819999999999</v>
      </c>
      <c r="K811">
        <v>2023</v>
      </c>
      <c r="L811">
        <v>8</v>
      </c>
      <c r="M811" t="b">
        <v>1</v>
      </c>
      <c r="N811" t="s">
        <v>4063</v>
      </c>
      <c r="O811" s="30">
        <v>30</v>
      </c>
      <c r="P811" t="s">
        <v>5266</v>
      </c>
    </row>
    <row r="812" spans="1:16" x14ac:dyDescent="0.3">
      <c r="A812">
        <v>1043</v>
      </c>
      <c r="B812">
        <v>201</v>
      </c>
      <c r="C812" t="s">
        <v>1276</v>
      </c>
      <c r="D812" t="s">
        <v>22</v>
      </c>
      <c r="E812">
        <v>303</v>
      </c>
      <c r="F812">
        <v>103</v>
      </c>
      <c r="G812">
        <v>4</v>
      </c>
      <c r="H812">
        <v>301.32</v>
      </c>
      <c r="I812">
        <v>1205.28</v>
      </c>
      <c r="J812">
        <v>229.00319999999999</v>
      </c>
      <c r="K812">
        <v>2023</v>
      </c>
      <c r="L812">
        <v>12</v>
      </c>
      <c r="M812" t="b">
        <v>1</v>
      </c>
      <c r="N812" t="s">
        <v>4064</v>
      </c>
      <c r="O812" s="30">
        <v>19</v>
      </c>
      <c r="P812" t="s">
        <v>5274</v>
      </c>
    </row>
    <row r="813" spans="1:16" x14ac:dyDescent="0.3">
      <c r="A813">
        <v>1056</v>
      </c>
      <c r="B813">
        <v>203</v>
      </c>
      <c r="C813" t="s">
        <v>1289</v>
      </c>
      <c r="D813" t="s">
        <v>20</v>
      </c>
      <c r="E813">
        <v>303</v>
      </c>
      <c r="F813">
        <v>101</v>
      </c>
      <c r="G813">
        <v>8</v>
      </c>
      <c r="H813">
        <v>268.52199999999999</v>
      </c>
      <c r="I813">
        <v>2148.1759999999999</v>
      </c>
      <c r="J813">
        <v>451.11700000000002</v>
      </c>
      <c r="K813">
        <v>2023</v>
      </c>
      <c r="L813">
        <v>8</v>
      </c>
      <c r="M813" t="b">
        <v>1</v>
      </c>
      <c r="N813" t="s">
        <v>4065</v>
      </c>
      <c r="O813" s="30">
        <v>21</v>
      </c>
      <c r="P813" t="s">
        <v>5266</v>
      </c>
    </row>
    <row r="814" spans="1:16" x14ac:dyDescent="0.3">
      <c r="A814">
        <v>1063</v>
      </c>
      <c r="B814">
        <v>203</v>
      </c>
      <c r="C814" t="s">
        <v>1296</v>
      </c>
      <c r="D814" t="s">
        <v>28</v>
      </c>
      <c r="E814">
        <v>301</v>
      </c>
      <c r="F814">
        <v>105</v>
      </c>
      <c r="G814">
        <v>8</v>
      </c>
      <c r="H814">
        <v>84.072000000000003</v>
      </c>
      <c r="I814">
        <v>672.57600000000002</v>
      </c>
      <c r="J814">
        <v>168.14400000000001</v>
      </c>
      <c r="K814">
        <v>2023</v>
      </c>
      <c r="L814">
        <v>7</v>
      </c>
      <c r="M814" t="b">
        <v>1</v>
      </c>
      <c r="N814" t="s">
        <v>4066</v>
      </c>
      <c r="O814" s="30">
        <v>25</v>
      </c>
      <c r="P814" t="s">
        <v>5273</v>
      </c>
    </row>
    <row r="815" spans="1:16" x14ac:dyDescent="0.3">
      <c r="A815">
        <v>1079</v>
      </c>
      <c r="B815">
        <v>203</v>
      </c>
      <c r="C815" t="s">
        <v>1312</v>
      </c>
      <c r="D815" t="s">
        <v>26</v>
      </c>
      <c r="E815">
        <v>305</v>
      </c>
      <c r="F815">
        <v>101</v>
      </c>
      <c r="G815">
        <v>3</v>
      </c>
      <c r="H815">
        <v>256.27699999999999</v>
      </c>
      <c r="I815">
        <v>768.83100000000002</v>
      </c>
      <c r="J815">
        <v>146.0779</v>
      </c>
      <c r="K815">
        <v>2023</v>
      </c>
      <c r="L815">
        <v>10</v>
      </c>
      <c r="M815" t="b">
        <v>1</v>
      </c>
      <c r="N815" t="s">
        <v>4067</v>
      </c>
      <c r="O815" s="30">
        <v>19</v>
      </c>
      <c r="P815" t="s">
        <v>5275</v>
      </c>
    </row>
    <row r="816" spans="1:16" x14ac:dyDescent="0.3">
      <c r="A816">
        <v>1094</v>
      </c>
      <c r="B816">
        <v>204</v>
      </c>
      <c r="C816" t="s">
        <v>1327</v>
      </c>
      <c r="D816" t="s">
        <v>18</v>
      </c>
      <c r="E816">
        <v>301</v>
      </c>
      <c r="F816">
        <v>104</v>
      </c>
      <c r="G816">
        <v>10</v>
      </c>
      <c r="H816">
        <v>198.214</v>
      </c>
      <c r="I816">
        <v>1982.14</v>
      </c>
      <c r="J816">
        <v>594.64200000000005</v>
      </c>
      <c r="K816">
        <v>2023</v>
      </c>
      <c r="L816">
        <v>8</v>
      </c>
      <c r="M816" t="b">
        <v>1</v>
      </c>
      <c r="N816" t="s">
        <v>4068</v>
      </c>
      <c r="O816" s="30">
        <v>30</v>
      </c>
      <c r="P816" t="s">
        <v>5266</v>
      </c>
    </row>
    <row r="817" spans="1:16" x14ac:dyDescent="0.3">
      <c r="A817">
        <v>1102</v>
      </c>
      <c r="B817">
        <v>203</v>
      </c>
      <c r="C817" t="s">
        <v>1335</v>
      </c>
      <c r="D817" t="s">
        <v>26</v>
      </c>
      <c r="E817">
        <v>305</v>
      </c>
      <c r="F817">
        <v>104</v>
      </c>
      <c r="G817">
        <v>9</v>
      </c>
      <c r="H817">
        <v>740.09400000000005</v>
      </c>
      <c r="I817">
        <v>6660.8459999999995</v>
      </c>
      <c r="J817">
        <v>1132.3438000000001</v>
      </c>
      <c r="K817">
        <v>2023</v>
      </c>
      <c r="L817">
        <v>7</v>
      </c>
      <c r="M817" t="b">
        <v>1</v>
      </c>
      <c r="N817" t="s">
        <v>4069</v>
      </c>
      <c r="O817" s="30">
        <v>17</v>
      </c>
      <c r="P817" t="s">
        <v>5273</v>
      </c>
    </row>
    <row r="818" spans="1:16" x14ac:dyDescent="0.3">
      <c r="A818">
        <v>1105</v>
      </c>
      <c r="B818">
        <v>202</v>
      </c>
      <c r="C818" t="s">
        <v>1338</v>
      </c>
      <c r="D818" t="s">
        <v>31</v>
      </c>
      <c r="E818">
        <v>304</v>
      </c>
      <c r="F818">
        <v>105</v>
      </c>
      <c r="G818">
        <v>8</v>
      </c>
      <c r="H818">
        <v>299.64600000000002</v>
      </c>
      <c r="I818">
        <v>2397.1680000000001</v>
      </c>
      <c r="J818">
        <v>599.29200000000003</v>
      </c>
      <c r="K818">
        <v>2023</v>
      </c>
      <c r="L818">
        <v>10</v>
      </c>
      <c r="M818" t="b">
        <v>1</v>
      </c>
      <c r="N818" t="s">
        <v>4070</v>
      </c>
      <c r="O818" s="30">
        <v>25</v>
      </c>
      <c r="P818" t="s">
        <v>5275</v>
      </c>
    </row>
    <row r="819" spans="1:16" x14ac:dyDescent="0.3">
      <c r="A819">
        <v>1113</v>
      </c>
      <c r="B819">
        <v>203</v>
      </c>
      <c r="C819" t="s">
        <v>1346</v>
      </c>
      <c r="D819" t="s">
        <v>18</v>
      </c>
      <c r="E819">
        <v>305</v>
      </c>
      <c r="F819">
        <v>102</v>
      </c>
      <c r="G819">
        <v>8</v>
      </c>
      <c r="H819">
        <v>365.02499999999998</v>
      </c>
      <c r="I819">
        <v>2920.2</v>
      </c>
      <c r="J819">
        <v>438.03</v>
      </c>
      <c r="K819">
        <v>2023</v>
      </c>
      <c r="L819">
        <v>9</v>
      </c>
      <c r="M819" t="b">
        <v>1</v>
      </c>
      <c r="N819" t="s">
        <v>4071</v>
      </c>
      <c r="O819" s="30">
        <v>15</v>
      </c>
      <c r="P819" t="s">
        <v>5268</v>
      </c>
    </row>
    <row r="820" spans="1:16" x14ac:dyDescent="0.3">
      <c r="A820">
        <v>1126</v>
      </c>
      <c r="B820">
        <v>202</v>
      </c>
      <c r="C820" t="s">
        <v>1359</v>
      </c>
      <c r="D820" t="s">
        <v>20</v>
      </c>
      <c r="E820">
        <v>303</v>
      </c>
      <c r="F820">
        <v>102</v>
      </c>
      <c r="G820">
        <v>10</v>
      </c>
      <c r="H820">
        <v>859.78499999999997</v>
      </c>
      <c r="I820">
        <v>8597.85</v>
      </c>
      <c r="J820">
        <v>1461.6344999999999</v>
      </c>
      <c r="K820">
        <v>2023</v>
      </c>
      <c r="L820">
        <v>3</v>
      </c>
      <c r="M820" t="b">
        <v>1</v>
      </c>
      <c r="N820" t="s">
        <v>4072</v>
      </c>
      <c r="O820" s="30">
        <v>17</v>
      </c>
      <c r="P820" t="s">
        <v>5277</v>
      </c>
    </row>
    <row r="821" spans="1:16" x14ac:dyDescent="0.3">
      <c r="A821">
        <v>1131</v>
      </c>
      <c r="B821">
        <v>201</v>
      </c>
      <c r="C821" t="s">
        <v>1364</v>
      </c>
      <c r="D821" t="s">
        <v>31</v>
      </c>
      <c r="E821">
        <v>303</v>
      </c>
      <c r="F821">
        <v>102</v>
      </c>
      <c r="G821">
        <v>10</v>
      </c>
      <c r="H821">
        <v>602.14400000000001</v>
      </c>
      <c r="I821">
        <v>6021.44</v>
      </c>
      <c r="J821">
        <v>903.21600000000001</v>
      </c>
      <c r="K821">
        <v>2023</v>
      </c>
      <c r="L821">
        <v>10</v>
      </c>
      <c r="M821" t="b">
        <v>1</v>
      </c>
      <c r="N821" t="s">
        <v>4073</v>
      </c>
      <c r="O821" s="30">
        <v>15</v>
      </c>
      <c r="P821" t="s">
        <v>5275</v>
      </c>
    </row>
    <row r="822" spans="1:16" x14ac:dyDescent="0.3">
      <c r="A822">
        <v>1136</v>
      </c>
      <c r="B822">
        <v>203</v>
      </c>
      <c r="C822" t="s">
        <v>1369</v>
      </c>
      <c r="D822" t="s">
        <v>16</v>
      </c>
      <c r="E822">
        <v>303</v>
      </c>
      <c r="F822">
        <v>101</v>
      </c>
      <c r="G822">
        <v>6</v>
      </c>
      <c r="H822">
        <v>146.25800000000001</v>
      </c>
      <c r="I822">
        <v>877.548</v>
      </c>
      <c r="J822">
        <v>263.26440000000002</v>
      </c>
      <c r="K822">
        <v>2023</v>
      </c>
      <c r="L822">
        <v>3</v>
      </c>
      <c r="M822" t="b">
        <v>1</v>
      </c>
      <c r="N822" t="s">
        <v>4074</v>
      </c>
      <c r="O822" s="30">
        <v>30</v>
      </c>
      <c r="P822" t="s">
        <v>5277</v>
      </c>
    </row>
    <row r="823" spans="1:16" x14ac:dyDescent="0.3">
      <c r="A823">
        <v>1139</v>
      </c>
      <c r="B823">
        <v>201</v>
      </c>
      <c r="C823" t="s">
        <v>1372</v>
      </c>
      <c r="D823" t="s">
        <v>16</v>
      </c>
      <c r="E823">
        <v>301</v>
      </c>
      <c r="F823">
        <v>104</v>
      </c>
      <c r="G823">
        <v>2</v>
      </c>
      <c r="H823">
        <v>813.65700000000004</v>
      </c>
      <c r="I823">
        <v>1627.3140000000001</v>
      </c>
      <c r="J823">
        <v>309.18970000000002</v>
      </c>
      <c r="K823">
        <v>2023</v>
      </c>
      <c r="L823">
        <v>9</v>
      </c>
      <c r="M823" t="b">
        <v>1</v>
      </c>
      <c r="N823" t="s">
        <v>4075</v>
      </c>
      <c r="O823" s="30">
        <v>19</v>
      </c>
      <c r="P823" t="s">
        <v>5268</v>
      </c>
    </row>
    <row r="824" spans="1:16" x14ac:dyDescent="0.3">
      <c r="A824">
        <v>1156</v>
      </c>
      <c r="B824">
        <v>205</v>
      </c>
      <c r="C824" t="s">
        <v>1389</v>
      </c>
      <c r="D824" t="s">
        <v>22</v>
      </c>
      <c r="E824">
        <v>301</v>
      </c>
      <c r="F824">
        <v>102</v>
      </c>
      <c r="G824">
        <v>3</v>
      </c>
      <c r="H824">
        <v>93.992000000000004</v>
      </c>
      <c r="I824">
        <v>281.976</v>
      </c>
      <c r="J824">
        <v>47.935899999999997</v>
      </c>
      <c r="K824">
        <v>2023</v>
      </c>
      <c r="L824">
        <v>7</v>
      </c>
      <c r="M824" t="b">
        <v>1</v>
      </c>
      <c r="N824" t="s">
        <v>4076</v>
      </c>
      <c r="O824" s="30">
        <v>17</v>
      </c>
      <c r="P824" t="s">
        <v>5273</v>
      </c>
    </row>
    <row r="825" spans="1:16" x14ac:dyDescent="0.3">
      <c r="A825">
        <v>1157</v>
      </c>
      <c r="B825">
        <v>202</v>
      </c>
      <c r="C825" t="s">
        <v>1390</v>
      </c>
      <c r="D825" t="s">
        <v>31</v>
      </c>
      <c r="E825">
        <v>305</v>
      </c>
      <c r="F825">
        <v>104</v>
      </c>
      <c r="G825">
        <v>2</v>
      </c>
      <c r="H825">
        <v>527.62</v>
      </c>
      <c r="I825">
        <v>1055.24</v>
      </c>
      <c r="J825">
        <v>200.4956</v>
      </c>
      <c r="K825">
        <v>2023</v>
      </c>
      <c r="L825">
        <v>11</v>
      </c>
      <c r="M825" t="b">
        <v>1</v>
      </c>
      <c r="N825" t="s">
        <v>4077</v>
      </c>
      <c r="O825" s="30">
        <v>19</v>
      </c>
      <c r="P825" t="s">
        <v>5271</v>
      </c>
    </row>
    <row r="826" spans="1:16" x14ac:dyDescent="0.3">
      <c r="A826">
        <v>1175</v>
      </c>
      <c r="B826">
        <v>203</v>
      </c>
      <c r="C826" t="s">
        <v>1408</v>
      </c>
      <c r="D826" t="s">
        <v>20</v>
      </c>
      <c r="E826">
        <v>305</v>
      </c>
      <c r="F826">
        <v>103</v>
      </c>
      <c r="G826">
        <v>5</v>
      </c>
      <c r="H826">
        <v>349.37</v>
      </c>
      <c r="I826">
        <v>1746.85</v>
      </c>
      <c r="J826">
        <v>331.9015</v>
      </c>
      <c r="K826">
        <v>2023</v>
      </c>
      <c r="L826">
        <v>4</v>
      </c>
      <c r="M826" t="b">
        <v>1</v>
      </c>
      <c r="N826" t="s">
        <v>4078</v>
      </c>
      <c r="O826" s="30">
        <v>19</v>
      </c>
      <c r="P826" t="s">
        <v>5272</v>
      </c>
    </row>
    <row r="827" spans="1:16" x14ac:dyDescent="0.3">
      <c r="A827">
        <v>1180</v>
      </c>
      <c r="B827">
        <v>205</v>
      </c>
      <c r="C827" t="s">
        <v>1413</v>
      </c>
      <c r="D827" t="s">
        <v>20</v>
      </c>
      <c r="E827">
        <v>304</v>
      </c>
      <c r="F827">
        <v>102</v>
      </c>
      <c r="G827">
        <v>9</v>
      </c>
      <c r="H827">
        <v>82.335999999999999</v>
      </c>
      <c r="I827">
        <v>741.024</v>
      </c>
      <c r="J827">
        <v>125.97410000000001</v>
      </c>
      <c r="K827">
        <v>2023</v>
      </c>
      <c r="L827">
        <v>3</v>
      </c>
      <c r="M827" t="b">
        <v>1</v>
      </c>
      <c r="N827" t="s">
        <v>4079</v>
      </c>
      <c r="O827" s="30">
        <v>17</v>
      </c>
      <c r="P827" t="s">
        <v>5277</v>
      </c>
    </row>
    <row r="828" spans="1:16" x14ac:dyDescent="0.3">
      <c r="A828">
        <v>1186</v>
      </c>
      <c r="B828">
        <v>201</v>
      </c>
      <c r="C828" t="s">
        <v>1419</v>
      </c>
      <c r="D828" t="s">
        <v>22</v>
      </c>
      <c r="E828">
        <v>305</v>
      </c>
      <c r="F828">
        <v>101</v>
      </c>
      <c r="G828">
        <v>5</v>
      </c>
      <c r="H828">
        <v>761.577</v>
      </c>
      <c r="I828">
        <v>3807.8850000000002</v>
      </c>
      <c r="J828">
        <v>647.34040000000005</v>
      </c>
      <c r="K828">
        <v>2023</v>
      </c>
      <c r="L828">
        <v>5</v>
      </c>
      <c r="M828" t="b">
        <v>1</v>
      </c>
      <c r="N828" t="s">
        <v>4080</v>
      </c>
      <c r="O828" s="30">
        <v>17</v>
      </c>
      <c r="P828" t="s">
        <v>5267</v>
      </c>
    </row>
    <row r="829" spans="1:16" x14ac:dyDescent="0.3">
      <c r="A829">
        <v>1196</v>
      </c>
      <c r="B829">
        <v>201</v>
      </c>
      <c r="C829" t="s">
        <v>1429</v>
      </c>
      <c r="D829" t="s">
        <v>26</v>
      </c>
      <c r="E829">
        <v>303</v>
      </c>
      <c r="F829">
        <v>104</v>
      </c>
      <c r="G829">
        <v>4</v>
      </c>
      <c r="H829">
        <v>774.34900000000005</v>
      </c>
      <c r="I829">
        <v>3097.3960000000002</v>
      </c>
      <c r="J829">
        <v>929.21879999999999</v>
      </c>
      <c r="K829">
        <v>2023</v>
      </c>
      <c r="L829">
        <v>7</v>
      </c>
      <c r="M829" t="b">
        <v>1</v>
      </c>
      <c r="N829" t="s">
        <v>4081</v>
      </c>
      <c r="O829" s="30">
        <v>30</v>
      </c>
      <c r="P829" t="s">
        <v>5273</v>
      </c>
    </row>
    <row r="830" spans="1:16" x14ac:dyDescent="0.3">
      <c r="A830">
        <v>1197</v>
      </c>
      <c r="B830">
        <v>201</v>
      </c>
      <c r="C830" t="s">
        <v>1430</v>
      </c>
      <c r="D830" t="s">
        <v>28</v>
      </c>
      <c r="E830">
        <v>303</v>
      </c>
      <c r="F830">
        <v>102</v>
      </c>
      <c r="G830">
        <v>5</v>
      </c>
      <c r="H830">
        <v>85.590999999999994</v>
      </c>
      <c r="I830">
        <v>427.95499999999998</v>
      </c>
      <c r="J830">
        <v>64.193200000000004</v>
      </c>
      <c r="K830">
        <v>2023</v>
      </c>
      <c r="L830">
        <v>12</v>
      </c>
      <c r="M830" t="b">
        <v>1</v>
      </c>
      <c r="N830" t="s">
        <v>4082</v>
      </c>
      <c r="O830" s="30">
        <v>15</v>
      </c>
      <c r="P830" t="s">
        <v>5274</v>
      </c>
    </row>
    <row r="831" spans="1:16" x14ac:dyDescent="0.3">
      <c r="A831">
        <v>1198</v>
      </c>
      <c r="B831">
        <v>203</v>
      </c>
      <c r="C831" t="s">
        <v>1431</v>
      </c>
      <c r="D831" t="s">
        <v>22</v>
      </c>
      <c r="E831">
        <v>305</v>
      </c>
      <c r="F831">
        <v>101</v>
      </c>
      <c r="G831">
        <v>6</v>
      </c>
      <c r="H831">
        <v>674.93200000000002</v>
      </c>
      <c r="I831">
        <v>4049.5920000000001</v>
      </c>
      <c r="J831">
        <v>688.43060000000003</v>
      </c>
      <c r="K831">
        <v>2023</v>
      </c>
      <c r="L831">
        <v>12</v>
      </c>
      <c r="M831" t="b">
        <v>1</v>
      </c>
      <c r="N831" t="s">
        <v>4083</v>
      </c>
      <c r="O831" s="30">
        <v>17</v>
      </c>
      <c r="P831" t="s">
        <v>5274</v>
      </c>
    </row>
    <row r="832" spans="1:16" x14ac:dyDescent="0.3">
      <c r="A832">
        <v>1218</v>
      </c>
      <c r="B832">
        <v>204</v>
      </c>
      <c r="C832" t="s">
        <v>1451</v>
      </c>
      <c r="D832" t="s">
        <v>26</v>
      </c>
      <c r="E832">
        <v>301</v>
      </c>
      <c r="F832">
        <v>102</v>
      </c>
      <c r="G832">
        <v>4</v>
      </c>
      <c r="H832">
        <v>286.68799999999999</v>
      </c>
      <c r="I832">
        <v>1146.752</v>
      </c>
      <c r="J832">
        <v>240.81790000000001</v>
      </c>
      <c r="K832">
        <v>2023</v>
      </c>
      <c r="L832">
        <v>9</v>
      </c>
      <c r="M832" t="b">
        <v>1</v>
      </c>
      <c r="N832" t="s">
        <v>4084</v>
      </c>
      <c r="O832" s="30">
        <v>21</v>
      </c>
      <c r="P832" t="s">
        <v>5268</v>
      </c>
    </row>
    <row r="833" spans="1:16" x14ac:dyDescent="0.3">
      <c r="A833">
        <v>1225</v>
      </c>
      <c r="B833">
        <v>205</v>
      </c>
      <c r="C833" t="s">
        <v>1458</v>
      </c>
      <c r="D833" t="s">
        <v>31</v>
      </c>
      <c r="E833">
        <v>302</v>
      </c>
      <c r="F833">
        <v>103</v>
      </c>
      <c r="G833">
        <v>9</v>
      </c>
      <c r="H833">
        <v>161.13800000000001</v>
      </c>
      <c r="I833">
        <v>1450.242</v>
      </c>
      <c r="J833">
        <v>362.56049999999999</v>
      </c>
      <c r="K833">
        <v>2023</v>
      </c>
      <c r="L833">
        <v>1</v>
      </c>
      <c r="M833" t="b">
        <v>1</v>
      </c>
      <c r="N833" t="s">
        <v>4085</v>
      </c>
      <c r="O833" s="30">
        <v>25</v>
      </c>
      <c r="P833" t="s">
        <v>5269</v>
      </c>
    </row>
    <row r="834" spans="1:16" x14ac:dyDescent="0.3">
      <c r="A834">
        <v>1263</v>
      </c>
      <c r="B834">
        <v>204</v>
      </c>
      <c r="C834" t="s">
        <v>1496</v>
      </c>
      <c r="D834" t="s">
        <v>16</v>
      </c>
      <c r="E834">
        <v>301</v>
      </c>
      <c r="F834">
        <v>101</v>
      </c>
      <c r="G834">
        <v>8</v>
      </c>
      <c r="H834">
        <v>659.43200000000002</v>
      </c>
      <c r="I834">
        <v>5275.4560000000001</v>
      </c>
      <c r="J834">
        <v>791.3184</v>
      </c>
      <c r="K834">
        <v>2023</v>
      </c>
      <c r="L834">
        <v>7</v>
      </c>
      <c r="M834" t="b">
        <v>1</v>
      </c>
      <c r="N834" t="s">
        <v>4086</v>
      </c>
      <c r="O834" s="30">
        <v>15</v>
      </c>
      <c r="P834" t="s">
        <v>5273</v>
      </c>
    </row>
    <row r="835" spans="1:16" x14ac:dyDescent="0.3">
      <c r="A835">
        <v>1264</v>
      </c>
      <c r="B835">
        <v>202</v>
      </c>
      <c r="C835" t="s">
        <v>1497</v>
      </c>
      <c r="D835" t="s">
        <v>22</v>
      </c>
      <c r="E835">
        <v>302</v>
      </c>
      <c r="F835">
        <v>104</v>
      </c>
      <c r="G835">
        <v>6</v>
      </c>
      <c r="H835">
        <v>280.209</v>
      </c>
      <c r="I835">
        <v>1681.2539999999999</v>
      </c>
      <c r="J835">
        <v>285.81319999999999</v>
      </c>
      <c r="K835">
        <v>2023</v>
      </c>
      <c r="L835">
        <v>10</v>
      </c>
      <c r="M835" t="b">
        <v>1</v>
      </c>
      <c r="N835" t="s">
        <v>4087</v>
      </c>
      <c r="O835" s="30">
        <v>17</v>
      </c>
      <c r="P835" t="s">
        <v>5275</v>
      </c>
    </row>
    <row r="836" spans="1:16" x14ac:dyDescent="0.3">
      <c r="A836">
        <v>1268</v>
      </c>
      <c r="B836">
        <v>204</v>
      </c>
      <c r="C836" t="s">
        <v>1501</v>
      </c>
      <c r="D836" t="s">
        <v>31</v>
      </c>
      <c r="E836">
        <v>305</v>
      </c>
      <c r="F836">
        <v>105</v>
      </c>
      <c r="G836">
        <v>5</v>
      </c>
      <c r="H836">
        <v>102.021</v>
      </c>
      <c r="I836">
        <v>510.10500000000002</v>
      </c>
      <c r="J836">
        <v>153.03149999999999</v>
      </c>
      <c r="K836">
        <v>2023</v>
      </c>
      <c r="L836">
        <v>5</v>
      </c>
      <c r="M836" t="b">
        <v>1</v>
      </c>
      <c r="N836" t="s">
        <v>4088</v>
      </c>
      <c r="O836" s="30">
        <v>30</v>
      </c>
      <c r="P836" t="s">
        <v>5267</v>
      </c>
    </row>
    <row r="837" spans="1:16" x14ac:dyDescent="0.3">
      <c r="A837">
        <v>1270</v>
      </c>
      <c r="B837">
        <v>204</v>
      </c>
      <c r="C837" t="s">
        <v>1503</v>
      </c>
      <c r="D837" t="s">
        <v>20</v>
      </c>
      <c r="E837">
        <v>304</v>
      </c>
      <c r="F837">
        <v>103</v>
      </c>
      <c r="G837">
        <v>9</v>
      </c>
      <c r="H837">
        <v>504.80399999999997</v>
      </c>
      <c r="I837">
        <v>4543.2359999999999</v>
      </c>
      <c r="J837">
        <v>772.3501</v>
      </c>
      <c r="K837">
        <v>2023</v>
      </c>
      <c r="L837">
        <v>9</v>
      </c>
      <c r="M837" t="b">
        <v>1</v>
      </c>
      <c r="N837" t="s">
        <v>4089</v>
      </c>
      <c r="O837" s="30">
        <v>17</v>
      </c>
      <c r="P837" t="s">
        <v>5268</v>
      </c>
    </row>
    <row r="838" spans="1:16" x14ac:dyDescent="0.3">
      <c r="A838">
        <v>1304</v>
      </c>
      <c r="B838">
        <v>203</v>
      </c>
      <c r="C838" t="s">
        <v>1537</v>
      </c>
      <c r="D838" t="s">
        <v>22</v>
      </c>
      <c r="E838">
        <v>301</v>
      </c>
      <c r="F838">
        <v>101</v>
      </c>
      <c r="G838">
        <v>7</v>
      </c>
      <c r="H838">
        <v>642.351</v>
      </c>
      <c r="I838">
        <v>4496.4570000000003</v>
      </c>
      <c r="J838">
        <v>1348.9371000000001</v>
      </c>
      <c r="K838">
        <v>2023</v>
      </c>
      <c r="L838">
        <v>5</v>
      </c>
      <c r="M838" t="b">
        <v>1</v>
      </c>
      <c r="N838" t="s">
        <v>4090</v>
      </c>
      <c r="O838" s="30">
        <v>30</v>
      </c>
      <c r="P838" t="s">
        <v>5267</v>
      </c>
    </row>
    <row r="839" spans="1:16" x14ac:dyDescent="0.3">
      <c r="A839">
        <v>1305</v>
      </c>
      <c r="B839">
        <v>203</v>
      </c>
      <c r="C839" t="s">
        <v>1538</v>
      </c>
      <c r="D839" t="s">
        <v>16</v>
      </c>
      <c r="E839">
        <v>301</v>
      </c>
      <c r="F839">
        <v>101</v>
      </c>
      <c r="G839">
        <v>4</v>
      </c>
      <c r="H839">
        <v>674.93200000000002</v>
      </c>
      <c r="I839">
        <v>2699.7280000000001</v>
      </c>
      <c r="J839">
        <v>404.95920000000001</v>
      </c>
      <c r="K839">
        <v>2023</v>
      </c>
      <c r="L839">
        <v>9</v>
      </c>
      <c r="M839" t="b">
        <v>1</v>
      </c>
      <c r="N839" t="s">
        <v>4091</v>
      </c>
      <c r="O839" s="30">
        <v>15</v>
      </c>
      <c r="P839" t="s">
        <v>5268</v>
      </c>
    </row>
    <row r="840" spans="1:16" x14ac:dyDescent="0.3">
      <c r="A840">
        <v>1312</v>
      </c>
      <c r="B840">
        <v>203</v>
      </c>
      <c r="C840" t="s">
        <v>1545</v>
      </c>
      <c r="D840" t="s">
        <v>28</v>
      </c>
      <c r="E840">
        <v>304</v>
      </c>
      <c r="F840">
        <v>101</v>
      </c>
      <c r="G840">
        <v>6</v>
      </c>
      <c r="H840">
        <v>420.14299999999997</v>
      </c>
      <c r="I840">
        <v>2520.8580000000002</v>
      </c>
      <c r="J840">
        <v>428.54590000000002</v>
      </c>
      <c r="K840">
        <v>2023</v>
      </c>
      <c r="L840">
        <v>8</v>
      </c>
      <c r="M840" t="b">
        <v>1</v>
      </c>
      <c r="N840" t="s">
        <v>4092</v>
      </c>
      <c r="O840" s="30">
        <v>17</v>
      </c>
      <c r="P840" t="s">
        <v>5266</v>
      </c>
    </row>
    <row r="841" spans="1:16" x14ac:dyDescent="0.3">
      <c r="A841">
        <v>1321</v>
      </c>
      <c r="B841">
        <v>205</v>
      </c>
      <c r="C841" t="s">
        <v>1554</v>
      </c>
      <c r="D841" t="s">
        <v>31</v>
      </c>
      <c r="E841">
        <v>302</v>
      </c>
      <c r="F841">
        <v>105</v>
      </c>
      <c r="G841">
        <v>9</v>
      </c>
      <c r="H841">
        <v>574.21299999999997</v>
      </c>
      <c r="I841">
        <v>5167.9170000000004</v>
      </c>
      <c r="J841">
        <v>1291.9792</v>
      </c>
      <c r="K841">
        <v>2023</v>
      </c>
      <c r="L841">
        <v>11</v>
      </c>
      <c r="M841" t="b">
        <v>1</v>
      </c>
      <c r="N841" t="s">
        <v>4093</v>
      </c>
      <c r="O841" s="30">
        <v>25</v>
      </c>
      <c r="P841" t="s">
        <v>5271</v>
      </c>
    </row>
    <row r="842" spans="1:16" x14ac:dyDescent="0.3">
      <c r="A842">
        <v>1330</v>
      </c>
      <c r="B842">
        <v>205</v>
      </c>
      <c r="C842" t="s">
        <v>1563</v>
      </c>
      <c r="D842" t="s">
        <v>20</v>
      </c>
      <c r="E842">
        <v>304</v>
      </c>
      <c r="F842">
        <v>104</v>
      </c>
      <c r="G842">
        <v>1</v>
      </c>
      <c r="H842">
        <v>853.02700000000004</v>
      </c>
      <c r="I842">
        <v>853.02700000000004</v>
      </c>
      <c r="J842">
        <v>145.0146</v>
      </c>
      <c r="K842">
        <v>2023</v>
      </c>
      <c r="L842">
        <v>11</v>
      </c>
      <c r="M842" t="b">
        <v>1</v>
      </c>
      <c r="N842" t="s">
        <v>4094</v>
      </c>
      <c r="O842" s="30">
        <v>17</v>
      </c>
      <c r="P842" t="s">
        <v>5271</v>
      </c>
    </row>
    <row r="843" spans="1:16" x14ac:dyDescent="0.3">
      <c r="A843">
        <v>1338</v>
      </c>
      <c r="B843">
        <v>203</v>
      </c>
      <c r="C843" t="s">
        <v>1571</v>
      </c>
      <c r="D843" t="s">
        <v>16</v>
      </c>
      <c r="E843">
        <v>305</v>
      </c>
      <c r="F843">
        <v>103</v>
      </c>
      <c r="G843">
        <v>1</v>
      </c>
      <c r="H843">
        <v>304.54399999999998</v>
      </c>
      <c r="I843">
        <v>304.54399999999998</v>
      </c>
      <c r="J843">
        <v>63.9542</v>
      </c>
      <c r="K843">
        <v>2023</v>
      </c>
      <c r="L843">
        <v>4</v>
      </c>
      <c r="M843" t="b">
        <v>1</v>
      </c>
      <c r="N843" t="s">
        <v>4095</v>
      </c>
      <c r="O843" s="30">
        <v>21</v>
      </c>
      <c r="P843" t="s">
        <v>5272</v>
      </c>
    </row>
    <row r="844" spans="1:16" x14ac:dyDescent="0.3">
      <c r="A844">
        <v>1342</v>
      </c>
      <c r="B844">
        <v>201</v>
      </c>
      <c r="C844" t="s">
        <v>1575</v>
      </c>
      <c r="D844" t="s">
        <v>31</v>
      </c>
      <c r="E844">
        <v>303</v>
      </c>
      <c r="F844">
        <v>102</v>
      </c>
      <c r="G844">
        <v>3</v>
      </c>
      <c r="H844">
        <v>254.51</v>
      </c>
      <c r="I844">
        <v>763.53</v>
      </c>
      <c r="J844">
        <v>129.80009999999999</v>
      </c>
      <c r="K844">
        <v>2023</v>
      </c>
      <c r="L844">
        <v>9</v>
      </c>
      <c r="M844" t="b">
        <v>1</v>
      </c>
      <c r="N844" t="s">
        <v>4096</v>
      </c>
      <c r="O844" s="30">
        <v>17</v>
      </c>
      <c r="P844" t="s">
        <v>5268</v>
      </c>
    </row>
    <row r="845" spans="1:16" x14ac:dyDescent="0.3">
      <c r="A845">
        <v>1372</v>
      </c>
      <c r="B845">
        <v>203</v>
      </c>
      <c r="C845" t="s">
        <v>1605</v>
      </c>
      <c r="D845" t="s">
        <v>28</v>
      </c>
      <c r="E845">
        <v>302</v>
      </c>
      <c r="F845">
        <v>103</v>
      </c>
      <c r="G845">
        <v>3</v>
      </c>
      <c r="H845">
        <v>342.767</v>
      </c>
      <c r="I845">
        <v>1028.3009999999999</v>
      </c>
      <c r="J845">
        <v>174.81120000000001</v>
      </c>
      <c r="K845">
        <v>2023</v>
      </c>
      <c r="L845">
        <v>2</v>
      </c>
      <c r="M845" t="b">
        <v>1</v>
      </c>
      <c r="N845" t="s">
        <v>4097</v>
      </c>
      <c r="O845" s="30">
        <v>17</v>
      </c>
      <c r="P845" t="s">
        <v>5276</v>
      </c>
    </row>
    <row r="846" spans="1:16" x14ac:dyDescent="0.3">
      <c r="A846">
        <v>1390</v>
      </c>
      <c r="B846">
        <v>204</v>
      </c>
      <c r="C846" t="s">
        <v>1623</v>
      </c>
      <c r="D846" t="s">
        <v>26</v>
      </c>
      <c r="E846">
        <v>301</v>
      </c>
      <c r="F846">
        <v>103</v>
      </c>
      <c r="G846">
        <v>10</v>
      </c>
      <c r="H846">
        <v>74.555000000000007</v>
      </c>
      <c r="I846">
        <v>745.55</v>
      </c>
      <c r="J846">
        <v>126.7435</v>
      </c>
      <c r="K846">
        <v>2023</v>
      </c>
      <c r="L846">
        <v>7</v>
      </c>
      <c r="M846" t="b">
        <v>1</v>
      </c>
      <c r="N846" t="s">
        <v>4098</v>
      </c>
      <c r="O846" s="30">
        <v>17</v>
      </c>
      <c r="P846" t="s">
        <v>5273</v>
      </c>
    </row>
    <row r="847" spans="1:16" x14ac:dyDescent="0.3">
      <c r="A847">
        <v>1391</v>
      </c>
      <c r="B847">
        <v>204</v>
      </c>
      <c r="C847" t="s">
        <v>1624</v>
      </c>
      <c r="D847" t="s">
        <v>26</v>
      </c>
      <c r="E847">
        <v>303</v>
      </c>
      <c r="F847">
        <v>103</v>
      </c>
      <c r="G847">
        <v>5</v>
      </c>
      <c r="H847">
        <v>179.95500000000001</v>
      </c>
      <c r="I847">
        <v>899.77499999999998</v>
      </c>
      <c r="J847">
        <v>170.9572</v>
      </c>
      <c r="K847">
        <v>2023</v>
      </c>
      <c r="L847">
        <v>11</v>
      </c>
      <c r="M847" t="b">
        <v>1</v>
      </c>
      <c r="N847" t="s">
        <v>4099</v>
      </c>
      <c r="O847" s="30">
        <v>19</v>
      </c>
      <c r="P847" t="s">
        <v>5271</v>
      </c>
    </row>
    <row r="848" spans="1:16" x14ac:dyDescent="0.3">
      <c r="A848">
        <v>1419</v>
      </c>
      <c r="B848">
        <v>204</v>
      </c>
      <c r="C848" t="s">
        <v>1652</v>
      </c>
      <c r="D848" t="s">
        <v>26</v>
      </c>
      <c r="E848">
        <v>301</v>
      </c>
      <c r="F848">
        <v>105</v>
      </c>
      <c r="G848">
        <v>7</v>
      </c>
      <c r="H848">
        <v>247.50399999999999</v>
      </c>
      <c r="I848">
        <v>1732.528</v>
      </c>
      <c r="J848">
        <v>259.87920000000003</v>
      </c>
      <c r="K848">
        <v>2023</v>
      </c>
      <c r="L848">
        <v>8</v>
      </c>
      <c r="M848" t="b">
        <v>1</v>
      </c>
      <c r="N848" t="s">
        <v>4100</v>
      </c>
      <c r="O848" s="30">
        <v>15</v>
      </c>
      <c r="P848" t="s">
        <v>5266</v>
      </c>
    </row>
    <row r="849" spans="1:16" x14ac:dyDescent="0.3">
      <c r="A849">
        <v>1420</v>
      </c>
      <c r="B849">
        <v>204</v>
      </c>
      <c r="C849" t="s">
        <v>1653</v>
      </c>
      <c r="D849" t="s">
        <v>18</v>
      </c>
      <c r="E849">
        <v>305</v>
      </c>
      <c r="F849">
        <v>104</v>
      </c>
      <c r="G849">
        <v>8</v>
      </c>
      <c r="H849">
        <v>571.67100000000005</v>
      </c>
      <c r="I849">
        <v>4573.3680000000004</v>
      </c>
      <c r="J849">
        <v>777.47260000000006</v>
      </c>
      <c r="K849">
        <v>2023</v>
      </c>
      <c r="L849">
        <v>4</v>
      </c>
      <c r="M849" t="b">
        <v>1</v>
      </c>
      <c r="N849" t="s">
        <v>4101</v>
      </c>
      <c r="O849" s="30">
        <v>17</v>
      </c>
      <c r="P849" t="s">
        <v>5272</v>
      </c>
    </row>
    <row r="850" spans="1:16" x14ac:dyDescent="0.3">
      <c r="A850">
        <v>1427</v>
      </c>
      <c r="B850">
        <v>204</v>
      </c>
      <c r="C850" t="s">
        <v>1660</v>
      </c>
      <c r="D850" t="s">
        <v>28</v>
      </c>
      <c r="E850">
        <v>304</v>
      </c>
      <c r="F850">
        <v>105</v>
      </c>
      <c r="G850">
        <v>4</v>
      </c>
      <c r="H850">
        <v>282.00700000000001</v>
      </c>
      <c r="I850">
        <v>1128.028</v>
      </c>
      <c r="J850">
        <v>214.3253</v>
      </c>
      <c r="K850">
        <v>2023</v>
      </c>
      <c r="L850">
        <v>9</v>
      </c>
      <c r="M850" t="b">
        <v>1</v>
      </c>
      <c r="N850" t="s">
        <v>4102</v>
      </c>
      <c r="O850" s="30">
        <v>19</v>
      </c>
      <c r="P850" t="s">
        <v>5268</v>
      </c>
    </row>
    <row r="851" spans="1:16" x14ac:dyDescent="0.3">
      <c r="A851">
        <v>1432</v>
      </c>
      <c r="B851">
        <v>201</v>
      </c>
      <c r="C851" t="s">
        <v>1665</v>
      </c>
      <c r="D851" t="s">
        <v>31</v>
      </c>
      <c r="E851">
        <v>301</v>
      </c>
      <c r="F851">
        <v>105</v>
      </c>
      <c r="G851">
        <v>1</v>
      </c>
      <c r="H851">
        <v>547.77</v>
      </c>
      <c r="I851">
        <v>547.77</v>
      </c>
      <c r="J851">
        <v>93.120900000000006</v>
      </c>
      <c r="K851">
        <v>2023</v>
      </c>
      <c r="L851">
        <v>1</v>
      </c>
      <c r="M851" t="b">
        <v>1</v>
      </c>
      <c r="N851" t="s">
        <v>4103</v>
      </c>
      <c r="O851" s="30">
        <v>17</v>
      </c>
      <c r="P851" t="s">
        <v>5269</v>
      </c>
    </row>
    <row r="852" spans="1:16" x14ac:dyDescent="0.3">
      <c r="A852">
        <v>1444</v>
      </c>
      <c r="B852">
        <v>202</v>
      </c>
      <c r="C852" t="s">
        <v>1677</v>
      </c>
      <c r="D852" t="s">
        <v>16</v>
      </c>
      <c r="E852">
        <v>302</v>
      </c>
      <c r="F852">
        <v>104</v>
      </c>
      <c r="G852">
        <v>3</v>
      </c>
      <c r="H852">
        <v>458.36599999999999</v>
      </c>
      <c r="I852">
        <v>1375.098</v>
      </c>
      <c r="J852">
        <v>233.76669999999999</v>
      </c>
      <c r="K852">
        <v>2023</v>
      </c>
      <c r="L852">
        <v>1</v>
      </c>
      <c r="M852" t="b">
        <v>1</v>
      </c>
      <c r="N852" t="s">
        <v>4104</v>
      </c>
      <c r="O852" s="30">
        <v>17</v>
      </c>
      <c r="P852" t="s">
        <v>5269</v>
      </c>
    </row>
    <row r="853" spans="1:16" x14ac:dyDescent="0.3">
      <c r="A853">
        <v>1471</v>
      </c>
      <c r="B853">
        <v>203</v>
      </c>
      <c r="C853" t="s">
        <v>1704</v>
      </c>
      <c r="D853" t="s">
        <v>20</v>
      </c>
      <c r="E853">
        <v>302</v>
      </c>
      <c r="F853">
        <v>104</v>
      </c>
      <c r="G853">
        <v>6</v>
      </c>
      <c r="H853">
        <v>674.529</v>
      </c>
      <c r="I853">
        <v>4047.174</v>
      </c>
      <c r="J853">
        <v>1011.7935</v>
      </c>
      <c r="K853">
        <v>2023</v>
      </c>
      <c r="L853">
        <v>3</v>
      </c>
      <c r="M853" t="b">
        <v>1</v>
      </c>
      <c r="N853" t="s">
        <v>4105</v>
      </c>
      <c r="O853" s="30">
        <v>25</v>
      </c>
      <c r="P853" t="s">
        <v>5277</v>
      </c>
    </row>
    <row r="854" spans="1:16" x14ac:dyDescent="0.3">
      <c r="A854">
        <v>1491</v>
      </c>
      <c r="B854">
        <v>205</v>
      </c>
      <c r="C854" t="s">
        <v>1724</v>
      </c>
      <c r="D854" t="s">
        <v>20</v>
      </c>
      <c r="E854">
        <v>301</v>
      </c>
      <c r="F854">
        <v>101</v>
      </c>
      <c r="G854">
        <v>3</v>
      </c>
      <c r="H854">
        <v>522.16399999999999</v>
      </c>
      <c r="I854">
        <v>1566.492</v>
      </c>
      <c r="J854">
        <v>234.97380000000001</v>
      </c>
      <c r="K854">
        <v>2023</v>
      </c>
      <c r="L854">
        <v>6</v>
      </c>
      <c r="M854" t="b">
        <v>1</v>
      </c>
      <c r="N854" t="s">
        <v>4106</v>
      </c>
      <c r="O854" s="30">
        <v>15</v>
      </c>
      <c r="P854" t="s">
        <v>5270</v>
      </c>
    </row>
    <row r="855" spans="1:16" x14ac:dyDescent="0.3">
      <c r="A855">
        <v>1500</v>
      </c>
      <c r="B855">
        <v>201</v>
      </c>
      <c r="C855" t="s">
        <v>1733</v>
      </c>
      <c r="D855" t="s">
        <v>18</v>
      </c>
      <c r="E855">
        <v>305</v>
      </c>
      <c r="F855">
        <v>102</v>
      </c>
      <c r="G855">
        <v>3</v>
      </c>
      <c r="H855">
        <v>155.09299999999999</v>
      </c>
      <c r="I855">
        <v>465.279</v>
      </c>
      <c r="J855">
        <v>97.708600000000004</v>
      </c>
      <c r="K855">
        <v>2023</v>
      </c>
      <c r="L855">
        <v>9</v>
      </c>
      <c r="M855" t="b">
        <v>1</v>
      </c>
      <c r="N855" t="s">
        <v>4107</v>
      </c>
      <c r="O855" s="30">
        <v>21</v>
      </c>
      <c r="P855" t="s">
        <v>5268</v>
      </c>
    </row>
    <row r="856" spans="1:16" x14ac:dyDescent="0.3">
      <c r="A856">
        <v>1524</v>
      </c>
      <c r="B856">
        <v>205</v>
      </c>
      <c r="C856" t="s">
        <v>1757</v>
      </c>
      <c r="D856" t="s">
        <v>20</v>
      </c>
      <c r="E856">
        <v>303</v>
      </c>
      <c r="F856">
        <v>104</v>
      </c>
      <c r="G856">
        <v>4</v>
      </c>
      <c r="H856">
        <v>333.28100000000001</v>
      </c>
      <c r="I856">
        <v>1333.124</v>
      </c>
      <c r="J856">
        <v>279.95600000000002</v>
      </c>
      <c r="K856">
        <v>2023</v>
      </c>
      <c r="L856">
        <v>4</v>
      </c>
      <c r="M856" t="b">
        <v>1</v>
      </c>
      <c r="N856" t="s">
        <v>4108</v>
      </c>
      <c r="O856" s="30">
        <v>21</v>
      </c>
      <c r="P856" t="s">
        <v>5272</v>
      </c>
    </row>
    <row r="857" spans="1:16" x14ac:dyDescent="0.3">
      <c r="A857">
        <v>1525</v>
      </c>
      <c r="B857">
        <v>204</v>
      </c>
      <c r="C857" t="s">
        <v>1758</v>
      </c>
      <c r="D857" t="s">
        <v>16</v>
      </c>
      <c r="E857">
        <v>305</v>
      </c>
      <c r="F857">
        <v>101</v>
      </c>
      <c r="G857">
        <v>9</v>
      </c>
      <c r="H857">
        <v>513.82500000000005</v>
      </c>
      <c r="I857">
        <v>4624.4250000000002</v>
      </c>
      <c r="J857">
        <v>1156.1061999999999</v>
      </c>
      <c r="K857">
        <v>2023</v>
      </c>
      <c r="L857">
        <v>8</v>
      </c>
      <c r="M857" t="b">
        <v>1</v>
      </c>
      <c r="N857" t="s">
        <v>4109</v>
      </c>
      <c r="O857" s="30">
        <v>25</v>
      </c>
      <c r="P857" t="s">
        <v>5266</v>
      </c>
    </row>
    <row r="858" spans="1:16" x14ac:dyDescent="0.3">
      <c r="A858">
        <v>1527</v>
      </c>
      <c r="B858">
        <v>203</v>
      </c>
      <c r="C858" t="s">
        <v>1760</v>
      </c>
      <c r="D858" t="s">
        <v>28</v>
      </c>
      <c r="E858">
        <v>304</v>
      </c>
      <c r="F858">
        <v>105</v>
      </c>
      <c r="G858">
        <v>7</v>
      </c>
      <c r="H858">
        <v>714.42600000000004</v>
      </c>
      <c r="I858">
        <v>5000.982</v>
      </c>
      <c r="J858">
        <v>750.14729999999997</v>
      </c>
      <c r="K858">
        <v>2023</v>
      </c>
      <c r="L858">
        <v>11</v>
      </c>
      <c r="M858" t="b">
        <v>1</v>
      </c>
      <c r="N858" t="s">
        <v>4110</v>
      </c>
      <c r="O858" s="30">
        <v>15</v>
      </c>
      <c r="P858" t="s">
        <v>5271</v>
      </c>
    </row>
    <row r="859" spans="1:16" x14ac:dyDescent="0.3">
      <c r="A859">
        <v>1586</v>
      </c>
      <c r="B859">
        <v>205</v>
      </c>
      <c r="C859" t="s">
        <v>1818</v>
      </c>
      <c r="D859" t="s">
        <v>31</v>
      </c>
      <c r="E859">
        <v>304</v>
      </c>
      <c r="F859">
        <v>105</v>
      </c>
      <c r="G859">
        <v>5</v>
      </c>
      <c r="H859">
        <v>686.154</v>
      </c>
      <c r="I859">
        <v>3430.77</v>
      </c>
      <c r="J859">
        <v>1029.231</v>
      </c>
      <c r="K859">
        <v>2023</v>
      </c>
      <c r="L859">
        <v>12</v>
      </c>
      <c r="M859" t="b">
        <v>1</v>
      </c>
      <c r="N859" t="s">
        <v>4111</v>
      </c>
      <c r="O859" s="30">
        <v>30</v>
      </c>
      <c r="P859" t="s">
        <v>5274</v>
      </c>
    </row>
    <row r="860" spans="1:16" x14ac:dyDescent="0.3">
      <c r="A860">
        <v>1591</v>
      </c>
      <c r="B860">
        <v>202</v>
      </c>
      <c r="C860" t="s">
        <v>1823</v>
      </c>
      <c r="D860" t="s">
        <v>20</v>
      </c>
      <c r="E860">
        <v>305</v>
      </c>
      <c r="F860">
        <v>104</v>
      </c>
      <c r="G860">
        <v>5</v>
      </c>
      <c r="H860">
        <v>239.506</v>
      </c>
      <c r="I860">
        <v>1197.53</v>
      </c>
      <c r="J860">
        <v>299.38249999999999</v>
      </c>
      <c r="K860">
        <v>2023</v>
      </c>
      <c r="L860">
        <v>4</v>
      </c>
      <c r="M860" t="b">
        <v>1</v>
      </c>
      <c r="N860" t="s">
        <v>4112</v>
      </c>
      <c r="O860" s="30">
        <v>25</v>
      </c>
      <c r="P860" t="s">
        <v>5272</v>
      </c>
    </row>
    <row r="861" spans="1:16" x14ac:dyDescent="0.3">
      <c r="A861">
        <v>1593</v>
      </c>
      <c r="B861">
        <v>202</v>
      </c>
      <c r="C861" t="s">
        <v>1825</v>
      </c>
      <c r="D861" t="s">
        <v>16</v>
      </c>
      <c r="E861">
        <v>303</v>
      </c>
      <c r="F861">
        <v>102</v>
      </c>
      <c r="G861">
        <v>1</v>
      </c>
      <c r="H861">
        <v>420.608</v>
      </c>
      <c r="I861">
        <v>420.608</v>
      </c>
      <c r="J861">
        <v>63.091200000000001</v>
      </c>
      <c r="K861">
        <v>2023</v>
      </c>
      <c r="L861">
        <v>6</v>
      </c>
      <c r="M861" t="b">
        <v>1</v>
      </c>
      <c r="N861" t="s">
        <v>4113</v>
      </c>
      <c r="O861" s="30">
        <v>15</v>
      </c>
      <c r="P861" t="s">
        <v>5270</v>
      </c>
    </row>
    <row r="862" spans="1:16" x14ac:dyDescent="0.3">
      <c r="A862">
        <v>1599</v>
      </c>
      <c r="B862">
        <v>205</v>
      </c>
      <c r="C862" t="s">
        <v>1831</v>
      </c>
      <c r="D862" t="s">
        <v>28</v>
      </c>
      <c r="E862">
        <v>303</v>
      </c>
      <c r="F862">
        <v>105</v>
      </c>
      <c r="G862">
        <v>1</v>
      </c>
      <c r="H862">
        <v>901.63499999999999</v>
      </c>
      <c r="I862">
        <v>901.63499999999999</v>
      </c>
      <c r="J862">
        <v>135.24520000000001</v>
      </c>
      <c r="K862">
        <v>2023</v>
      </c>
      <c r="L862">
        <v>4</v>
      </c>
      <c r="M862" t="b">
        <v>1</v>
      </c>
      <c r="N862" t="s">
        <v>4114</v>
      </c>
      <c r="O862" s="30">
        <v>15</v>
      </c>
      <c r="P862" t="s">
        <v>5272</v>
      </c>
    </row>
    <row r="863" spans="1:16" x14ac:dyDescent="0.3">
      <c r="A863">
        <v>1606</v>
      </c>
      <c r="B863">
        <v>202</v>
      </c>
      <c r="C863" t="s">
        <v>1838</v>
      </c>
      <c r="D863" t="s">
        <v>22</v>
      </c>
      <c r="E863">
        <v>303</v>
      </c>
      <c r="F863">
        <v>105</v>
      </c>
      <c r="G863">
        <v>4</v>
      </c>
      <c r="H863">
        <v>397.048</v>
      </c>
      <c r="I863">
        <v>1588.192</v>
      </c>
      <c r="J863">
        <v>269.99259999999998</v>
      </c>
      <c r="K863">
        <v>2023</v>
      </c>
      <c r="L863">
        <v>12</v>
      </c>
      <c r="M863" t="b">
        <v>1</v>
      </c>
      <c r="N863" t="s">
        <v>4115</v>
      </c>
      <c r="O863" s="30">
        <v>17</v>
      </c>
      <c r="P863" t="s">
        <v>5274</v>
      </c>
    </row>
    <row r="864" spans="1:16" x14ac:dyDescent="0.3">
      <c r="A864">
        <v>1609</v>
      </c>
      <c r="B864">
        <v>204</v>
      </c>
      <c r="C864" t="s">
        <v>1841</v>
      </c>
      <c r="D864" t="s">
        <v>18</v>
      </c>
      <c r="E864">
        <v>302</v>
      </c>
      <c r="F864">
        <v>102</v>
      </c>
      <c r="G864">
        <v>8</v>
      </c>
      <c r="H864">
        <v>900.92200000000003</v>
      </c>
      <c r="I864">
        <v>7207.3760000000002</v>
      </c>
      <c r="J864">
        <v>1801.8440000000001</v>
      </c>
      <c r="K864">
        <v>2023</v>
      </c>
      <c r="L864">
        <v>5</v>
      </c>
      <c r="M864" t="b">
        <v>1</v>
      </c>
      <c r="N864" t="s">
        <v>4116</v>
      </c>
      <c r="O864" s="30">
        <v>25</v>
      </c>
      <c r="P864" t="s">
        <v>5267</v>
      </c>
    </row>
    <row r="865" spans="1:16" x14ac:dyDescent="0.3">
      <c r="A865">
        <v>1611</v>
      </c>
      <c r="B865">
        <v>203</v>
      </c>
      <c r="C865" t="s">
        <v>1843</v>
      </c>
      <c r="D865" t="s">
        <v>20</v>
      </c>
      <c r="E865">
        <v>301</v>
      </c>
      <c r="F865">
        <v>102</v>
      </c>
      <c r="G865">
        <v>10</v>
      </c>
      <c r="H865">
        <v>282.75099999999998</v>
      </c>
      <c r="I865">
        <v>2827.51</v>
      </c>
      <c r="J865">
        <v>424.12650000000002</v>
      </c>
      <c r="K865">
        <v>2023</v>
      </c>
      <c r="L865">
        <v>4</v>
      </c>
      <c r="M865" t="b">
        <v>1</v>
      </c>
      <c r="N865" t="s">
        <v>4117</v>
      </c>
      <c r="O865" s="30">
        <v>15</v>
      </c>
      <c r="P865" t="s">
        <v>5272</v>
      </c>
    </row>
    <row r="866" spans="1:16" x14ac:dyDescent="0.3">
      <c r="A866">
        <v>1625</v>
      </c>
      <c r="B866">
        <v>205</v>
      </c>
      <c r="C866" t="s">
        <v>1857</v>
      </c>
      <c r="D866" t="s">
        <v>26</v>
      </c>
      <c r="E866">
        <v>303</v>
      </c>
      <c r="F866">
        <v>101</v>
      </c>
      <c r="G866">
        <v>8</v>
      </c>
      <c r="H866">
        <v>698.98800000000006</v>
      </c>
      <c r="I866">
        <v>5591.9040000000005</v>
      </c>
      <c r="J866">
        <v>1062.4618</v>
      </c>
      <c r="K866">
        <v>2023</v>
      </c>
      <c r="L866">
        <v>12</v>
      </c>
      <c r="M866" t="b">
        <v>1</v>
      </c>
      <c r="N866" t="s">
        <v>4118</v>
      </c>
      <c r="O866" s="30">
        <v>19</v>
      </c>
      <c r="P866" t="s">
        <v>5274</v>
      </c>
    </row>
    <row r="867" spans="1:16" x14ac:dyDescent="0.3">
      <c r="A867">
        <v>1627</v>
      </c>
      <c r="B867">
        <v>201</v>
      </c>
      <c r="C867" t="s">
        <v>1859</v>
      </c>
      <c r="D867" t="s">
        <v>26</v>
      </c>
      <c r="E867">
        <v>304</v>
      </c>
      <c r="F867">
        <v>104</v>
      </c>
      <c r="G867">
        <v>10</v>
      </c>
      <c r="H867">
        <v>106.64</v>
      </c>
      <c r="I867">
        <v>1066.4000000000001</v>
      </c>
      <c r="J867">
        <v>266.60000000000002</v>
      </c>
      <c r="K867">
        <v>2023</v>
      </c>
      <c r="L867">
        <v>10</v>
      </c>
      <c r="M867" t="b">
        <v>1</v>
      </c>
      <c r="N867" t="s">
        <v>4119</v>
      </c>
      <c r="O867" s="30">
        <v>25</v>
      </c>
      <c r="P867" t="s">
        <v>5275</v>
      </c>
    </row>
    <row r="868" spans="1:16" x14ac:dyDescent="0.3">
      <c r="A868">
        <v>1632</v>
      </c>
      <c r="B868">
        <v>202</v>
      </c>
      <c r="C868" t="s">
        <v>1864</v>
      </c>
      <c r="D868" t="s">
        <v>28</v>
      </c>
      <c r="E868">
        <v>302</v>
      </c>
      <c r="F868">
        <v>104</v>
      </c>
      <c r="G868">
        <v>10</v>
      </c>
      <c r="H868">
        <v>838.76700000000005</v>
      </c>
      <c r="I868">
        <v>8387.67</v>
      </c>
      <c r="J868">
        <v>1761.4106999999999</v>
      </c>
      <c r="K868">
        <v>2023</v>
      </c>
      <c r="L868">
        <v>2</v>
      </c>
      <c r="M868" t="b">
        <v>1</v>
      </c>
      <c r="N868" t="s">
        <v>4120</v>
      </c>
      <c r="O868" s="30">
        <v>21</v>
      </c>
      <c r="P868" t="s">
        <v>5276</v>
      </c>
    </row>
    <row r="869" spans="1:16" x14ac:dyDescent="0.3">
      <c r="A869">
        <v>1645</v>
      </c>
      <c r="B869">
        <v>205</v>
      </c>
      <c r="C869" t="s">
        <v>1877</v>
      </c>
      <c r="D869" t="s">
        <v>31</v>
      </c>
      <c r="E869">
        <v>305</v>
      </c>
      <c r="F869">
        <v>104</v>
      </c>
      <c r="G869">
        <v>3</v>
      </c>
      <c r="H869">
        <v>452.44499999999999</v>
      </c>
      <c r="I869">
        <v>1357.335</v>
      </c>
      <c r="J869">
        <v>339.3338</v>
      </c>
      <c r="K869">
        <v>2023</v>
      </c>
      <c r="L869">
        <v>3</v>
      </c>
      <c r="M869" t="b">
        <v>1</v>
      </c>
      <c r="N869" t="s">
        <v>4121</v>
      </c>
      <c r="O869" s="30">
        <v>25</v>
      </c>
      <c r="P869" t="s">
        <v>5277</v>
      </c>
    </row>
    <row r="870" spans="1:16" x14ac:dyDescent="0.3">
      <c r="A870">
        <v>1677</v>
      </c>
      <c r="B870">
        <v>202</v>
      </c>
      <c r="C870" t="s">
        <v>1909</v>
      </c>
      <c r="D870" t="s">
        <v>26</v>
      </c>
      <c r="E870">
        <v>303</v>
      </c>
      <c r="F870">
        <v>104</v>
      </c>
      <c r="G870">
        <v>9</v>
      </c>
      <c r="H870">
        <v>660.23800000000006</v>
      </c>
      <c r="I870">
        <v>5942.1419999999998</v>
      </c>
      <c r="J870">
        <v>891.32129999999995</v>
      </c>
      <c r="K870">
        <v>2023</v>
      </c>
      <c r="L870">
        <v>8</v>
      </c>
      <c r="M870" t="b">
        <v>1</v>
      </c>
      <c r="N870" t="s">
        <v>4122</v>
      </c>
      <c r="O870" s="30">
        <v>15</v>
      </c>
      <c r="P870" t="s">
        <v>5266</v>
      </c>
    </row>
    <row r="871" spans="1:16" x14ac:dyDescent="0.3">
      <c r="A871">
        <v>1678</v>
      </c>
      <c r="B871">
        <v>204</v>
      </c>
      <c r="C871" t="s">
        <v>1910</v>
      </c>
      <c r="D871" t="s">
        <v>16</v>
      </c>
      <c r="E871">
        <v>303</v>
      </c>
      <c r="F871">
        <v>105</v>
      </c>
      <c r="G871">
        <v>6</v>
      </c>
      <c r="H871">
        <v>762.81700000000001</v>
      </c>
      <c r="I871">
        <v>4576.902</v>
      </c>
      <c r="J871">
        <v>778.07330000000002</v>
      </c>
      <c r="K871">
        <v>2023</v>
      </c>
      <c r="L871">
        <v>1</v>
      </c>
      <c r="M871" t="b">
        <v>1</v>
      </c>
      <c r="N871" t="s">
        <v>4123</v>
      </c>
      <c r="O871" s="30">
        <v>17</v>
      </c>
      <c r="P871" t="s">
        <v>5269</v>
      </c>
    </row>
    <row r="872" spans="1:16" x14ac:dyDescent="0.3">
      <c r="A872">
        <v>1710</v>
      </c>
      <c r="B872">
        <v>201</v>
      </c>
      <c r="C872" t="s">
        <v>1942</v>
      </c>
      <c r="D872" t="s">
        <v>28</v>
      </c>
      <c r="E872">
        <v>304</v>
      </c>
      <c r="F872">
        <v>102</v>
      </c>
      <c r="G872">
        <v>6</v>
      </c>
      <c r="H872">
        <v>448.911</v>
      </c>
      <c r="I872">
        <v>2693.4659999999999</v>
      </c>
      <c r="J872">
        <v>565.62789999999995</v>
      </c>
      <c r="K872">
        <v>2023</v>
      </c>
      <c r="L872">
        <v>7</v>
      </c>
      <c r="M872" t="b">
        <v>1</v>
      </c>
      <c r="N872" t="s">
        <v>4124</v>
      </c>
      <c r="O872" s="30">
        <v>21</v>
      </c>
      <c r="P872" t="s">
        <v>5273</v>
      </c>
    </row>
    <row r="873" spans="1:16" x14ac:dyDescent="0.3">
      <c r="A873">
        <v>1716</v>
      </c>
      <c r="B873">
        <v>203</v>
      </c>
      <c r="C873" t="s">
        <v>1948</v>
      </c>
      <c r="D873" t="s">
        <v>16</v>
      </c>
      <c r="E873">
        <v>302</v>
      </c>
      <c r="F873">
        <v>105</v>
      </c>
      <c r="G873">
        <v>2</v>
      </c>
      <c r="H873">
        <v>300.88600000000002</v>
      </c>
      <c r="I873">
        <v>601.77200000000005</v>
      </c>
      <c r="J873">
        <v>126.3721</v>
      </c>
      <c r="K873">
        <v>2023</v>
      </c>
      <c r="L873">
        <v>6</v>
      </c>
      <c r="M873" t="b">
        <v>1</v>
      </c>
      <c r="N873" t="s">
        <v>4125</v>
      </c>
      <c r="O873" s="30">
        <v>21</v>
      </c>
      <c r="P873" t="s">
        <v>5270</v>
      </c>
    </row>
    <row r="874" spans="1:16" x14ac:dyDescent="0.3">
      <c r="A874">
        <v>1720</v>
      </c>
      <c r="B874">
        <v>204</v>
      </c>
      <c r="C874" t="s">
        <v>1952</v>
      </c>
      <c r="D874" t="s">
        <v>31</v>
      </c>
      <c r="E874">
        <v>302</v>
      </c>
      <c r="F874">
        <v>105</v>
      </c>
      <c r="G874">
        <v>10</v>
      </c>
      <c r="H874">
        <v>103.788</v>
      </c>
      <c r="I874">
        <v>1037.8800000000001</v>
      </c>
      <c r="J874">
        <v>176.43960000000001</v>
      </c>
      <c r="K874">
        <v>2023</v>
      </c>
      <c r="L874">
        <v>10</v>
      </c>
      <c r="M874" t="b">
        <v>1</v>
      </c>
      <c r="N874" t="s">
        <v>4126</v>
      </c>
      <c r="O874" s="30">
        <v>17</v>
      </c>
      <c r="P874" t="s">
        <v>5275</v>
      </c>
    </row>
    <row r="875" spans="1:16" x14ac:dyDescent="0.3">
      <c r="A875">
        <v>1729</v>
      </c>
      <c r="B875">
        <v>204</v>
      </c>
      <c r="C875" t="s">
        <v>1961</v>
      </c>
      <c r="D875" t="s">
        <v>22</v>
      </c>
      <c r="E875">
        <v>301</v>
      </c>
      <c r="F875">
        <v>104</v>
      </c>
      <c r="G875">
        <v>2</v>
      </c>
      <c r="H875">
        <v>304.48200000000003</v>
      </c>
      <c r="I875">
        <v>608.96400000000006</v>
      </c>
      <c r="J875">
        <v>152.24100000000001</v>
      </c>
      <c r="K875">
        <v>2023</v>
      </c>
      <c r="L875">
        <v>11</v>
      </c>
      <c r="M875" t="b">
        <v>1</v>
      </c>
      <c r="N875" t="s">
        <v>4127</v>
      </c>
      <c r="O875" s="30">
        <v>25</v>
      </c>
      <c r="P875" t="s">
        <v>5271</v>
      </c>
    </row>
    <row r="876" spans="1:16" x14ac:dyDescent="0.3">
      <c r="A876">
        <v>1738</v>
      </c>
      <c r="B876">
        <v>202</v>
      </c>
      <c r="C876" t="s">
        <v>1970</v>
      </c>
      <c r="D876" t="s">
        <v>16</v>
      </c>
      <c r="E876">
        <v>303</v>
      </c>
      <c r="F876">
        <v>105</v>
      </c>
      <c r="G876">
        <v>7</v>
      </c>
      <c r="H876">
        <v>195.95099999999999</v>
      </c>
      <c r="I876">
        <v>1371.6569999999999</v>
      </c>
      <c r="J876">
        <v>233.18170000000001</v>
      </c>
      <c r="K876">
        <v>2023</v>
      </c>
      <c r="L876">
        <v>9</v>
      </c>
      <c r="M876" t="b">
        <v>1</v>
      </c>
      <c r="N876" t="s">
        <v>4128</v>
      </c>
      <c r="O876" s="30">
        <v>17</v>
      </c>
      <c r="P876" t="s">
        <v>5268</v>
      </c>
    </row>
    <row r="877" spans="1:16" x14ac:dyDescent="0.3">
      <c r="A877">
        <v>1740</v>
      </c>
      <c r="B877">
        <v>204</v>
      </c>
      <c r="C877" t="s">
        <v>1972</v>
      </c>
      <c r="D877" t="s">
        <v>22</v>
      </c>
      <c r="E877">
        <v>301</v>
      </c>
      <c r="F877">
        <v>104</v>
      </c>
      <c r="G877">
        <v>3</v>
      </c>
      <c r="H877">
        <v>663.71</v>
      </c>
      <c r="I877">
        <v>1991.13</v>
      </c>
      <c r="J877">
        <v>418.13729999999998</v>
      </c>
      <c r="K877">
        <v>2023</v>
      </c>
      <c r="L877">
        <v>12</v>
      </c>
      <c r="M877" t="b">
        <v>1</v>
      </c>
      <c r="N877" t="s">
        <v>4129</v>
      </c>
      <c r="O877" s="30">
        <v>21</v>
      </c>
      <c r="P877" t="s">
        <v>5274</v>
      </c>
    </row>
    <row r="878" spans="1:16" x14ac:dyDescent="0.3">
      <c r="A878">
        <v>1745</v>
      </c>
      <c r="B878">
        <v>202</v>
      </c>
      <c r="C878" t="s">
        <v>1977</v>
      </c>
      <c r="D878" t="s">
        <v>16</v>
      </c>
      <c r="E878">
        <v>304</v>
      </c>
      <c r="F878">
        <v>104</v>
      </c>
      <c r="G878">
        <v>6</v>
      </c>
      <c r="H878">
        <v>542.43799999999999</v>
      </c>
      <c r="I878">
        <v>3254.6280000000002</v>
      </c>
      <c r="J878">
        <v>618.37929999999994</v>
      </c>
      <c r="K878">
        <v>2023</v>
      </c>
      <c r="L878">
        <v>1</v>
      </c>
      <c r="M878" t="b">
        <v>1</v>
      </c>
      <c r="N878" t="s">
        <v>4130</v>
      </c>
      <c r="O878" s="30">
        <v>19</v>
      </c>
      <c r="P878" t="s">
        <v>5269</v>
      </c>
    </row>
    <row r="879" spans="1:16" x14ac:dyDescent="0.3">
      <c r="A879">
        <v>1754</v>
      </c>
      <c r="B879">
        <v>201</v>
      </c>
      <c r="C879" t="s">
        <v>1986</v>
      </c>
      <c r="D879" t="s">
        <v>28</v>
      </c>
      <c r="E879">
        <v>305</v>
      </c>
      <c r="F879">
        <v>101</v>
      </c>
      <c r="G879">
        <v>2</v>
      </c>
      <c r="H879">
        <v>683.95299999999997</v>
      </c>
      <c r="I879">
        <v>1367.9059999999999</v>
      </c>
      <c r="J879">
        <v>410.37180000000001</v>
      </c>
      <c r="K879">
        <v>2023</v>
      </c>
      <c r="L879">
        <v>12</v>
      </c>
      <c r="M879" t="b">
        <v>1</v>
      </c>
      <c r="N879" t="s">
        <v>4131</v>
      </c>
      <c r="O879" s="30">
        <v>30</v>
      </c>
      <c r="P879" t="s">
        <v>5274</v>
      </c>
    </row>
    <row r="880" spans="1:16" x14ac:dyDescent="0.3">
      <c r="A880">
        <v>1755</v>
      </c>
      <c r="B880">
        <v>202</v>
      </c>
      <c r="C880" t="s">
        <v>1987</v>
      </c>
      <c r="D880" t="s">
        <v>26</v>
      </c>
      <c r="E880">
        <v>304</v>
      </c>
      <c r="F880">
        <v>102</v>
      </c>
      <c r="G880">
        <v>1</v>
      </c>
      <c r="H880">
        <v>671.46</v>
      </c>
      <c r="I880">
        <v>671.46</v>
      </c>
      <c r="J880">
        <v>100.71899999999999</v>
      </c>
      <c r="K880">
        <v>2023</v>
      </c>
      <c r="L880">
        <v>6</v>
      </c>
      <c r="M880" t="b">
        <v>1</v>
      </c>
      <c r="N880" t="s">
        <v>4132</v>
      </c>
      <c r="O880" s="30">
        <v>15</v>
      </c>
      <c r="P880" t="s">
        <v>5270</v>
      </c>
    </row>
    <row r="881" spans="1:16" x14ac:dyDescent="0.3">
      <c r="A881">
        <v>1773</v>
      </c>
      <c r="B881">
        <v>205</v>
      </c>
      <c r="C881" t="s">
        <v>2005</v>
      </c>
      <c r="D881" t="s">
        <v>22</v>
      </c>
      <c r="E881">
        <v>301</v>
      </c>
      <c r="F881">
        <v>105</v>
      </c>
      <c r="G881">
        <v>6</v>
      </c>
      <c r="H881">
        <v>209.839</v>
      </c>
      <c r="I881">
        <v>1259.0340000000001</v>
      </c>
      <c r="J881">
        <v>188.85509999999999</v>
      </c>
      <c r="K881">
        <v>2023</v>
      </c>
      <c r="L881">
        <v>2</v>
      </c>
      <c r="M881" t="b">
        <v>1</v>
      </c>
      <c r="N881" t="s">
        <v>4133</v>
      </c>
      <c r="O881" s="30">
        <v>15</v>
      </c>
      <c r="P881" t="s">
        <v>5276</v>
      </c>
    </row>
    <row r="882" spans="1:16" x14ac:dyDescent="0.3">
      <c r="A882">
        <v>1776</v>
      </c>
      <c r="B882">
        <v>205</v>
      </c>
      <c r="C882" t="s">
        <v>2008</v>
      </c>
      <c r="D882" t="s">
        <v>22</v>
      </c>
      <c r="E882">
        <v>305</v>
      </c>
      <c r="F882">
        <v>101</v>
      </c>
      <c r="G882">
        <v>8</v>
      </c>
      <c r="H882">
        <v>135.315</v>
      </c>
      <c r="I882">
        <v>1082.52</v>
      </c>
      <c r="J882">
        <v>227.32919999999999</v>
      </c>
      <c r="K882">
        <v>2023</v>
      </c>
      <c r="L882">
        <v>6</v>
      </c>
      <c r="M882" t="b">
        <v>1</v>
      </c>
      <c r="N882" t="s">
        <v>4134</v>
      </c>
      <c r="O882" s="30">
        <v>21</v>
      </c>
      <c r="P882" t="s">
        <v>5270</v>
      </c>
    </row>
    <row r="883" spans="1:16" x14ac:dyDescent="0.3">
      <c r="A883">
        <v>1783</v>
      </c>
      <c r="B883">
        <v>204</v>
      </c>
      <c r="C883" t="s">
        <v>2015</v>
      </c>
      <c r="D883" t="s">
        <v>22</v>
      </c>
      <c r="E883">
        <v>304</v>
      </c>
      <c r="F883">
        <v>103</v>
      </c>
      <c r="G883">
        <v>5</v>
      </c>
      <c r="H883">
        <v>180.88499999999999</v>
      </c>
      <c r="I883">
        <v>904.42499999999995</v>
      </c>
      <c r="J883">
        <v>226.1062</v>
      </c>
      <c r="K883">
        <v>2023</v>
      </c>
      <c r="L883">
        <v>7</v>
      </c>
      <c r="M883" t="b">
        <v>1</v>
      </c>
      <c r="N883" t="s">
        <v>4135</v>
      </c>
      <c r="O883" s="30">
        <v>25</v>
      </c>
      <c r="P883" t="s">
        <v>5273</v>
      </c>
    </row>
    <row r="884" spans="1:16" x14ac:dyDescent="0.3">
      <c r="A884">
        <v>1806</v>
      </c>
      <c r="B884">
        <v>204</v>
      </c>
      <c r="C884" t="s">
        <v>2038</v>
      </c>
      <c r="D884" t="s">
        <v>20</v>
      </c>
      <c r="E884">
        <v>305</v>
      </c>
      <c r="F884">
        <v>103</v>
      </c>
      <c r="G884">
        <v>5</v>
      </c>
      <c r="H884">
        <v>689.37800000000004</v>
      </c>
      <c r="I884">
        <v>3446.89</v>
      </c>
      <c r="J884">
        <v>723.84690000000001</v>
      </c>
      <c r="K884">
        <v>2023</v>
      </c>
      <c r="L884">
        <v>8</v>
      </c>
      <c r="M884" t="b">
        <v>1</v>
      </c>
      <c r="N884" t="s">
        <v>4136</v>
      </c>
      <c r="O884" s="30">
        <v>21</v>
      </c>
      <c r="P884" t="s">
        <v>5266</v>
      </c>
    </row>
    <row r="885" spans="1:16" x14ac:dyDescent="0.3">
      <c r="A885">
        <v>1810</v>
      </c>
      <c r="B885">
        <v>202</v>
      </c>
      <c r="C885" t="s">
        <v>2042</v>
      </c>
      <c r="D885" t="s">
        <v>28</v>
      </c>
      <c r="E885">
        <v>303</v>
      </c>
      <c r="F885">
        <v>101</v>
      </c>
      <c r="G885">
        <v>4</v>
      </c>
      <c r="H885">
        <v>311.92200000000003</v>
      </c>
      <c r="I885">
        <v>1247.6880000000001</v>
      </c>
      <c r="J885">
        <v>212.107</v>
      </c>
      <c r="K885">
        <v>2023</v>
      </c>
      <c r="L885">
        <v>2</v>
      </c>
      <c r="M885" t="b">
        <v>1</v>
      </c>
      <c r="N885" t="s">
        <v>4137</v>
      </c>
      <c r="O885" s="30">
        <v>17</v>
      </c>
      <c r="P885" t="s">
        <v>5276</v>
      </c>
    </row>
    <row r="886" spans="1:16" x14ac:dyDescent="0.3">
      <c r="A886">
        <v>1813</v>
      </c>
      <c r="B886">
        <v>202</v>
      </c>
      <c r="C886" t="s">
        <v>2045</v>
      </c>
      <c r="D886" t="s">
        <v>18</v>
      </c>
      <c r="E886">
        <v>302</v>
      </c>
      <c r="F886">
        <v>105</v>
      </c>
      <c r="G886">
        <v>1</v>
      </c>
      <c r="H886">
        <v>286.22300000000001</v>
      </c>
      <c r="I886">
        <v>286.22300000000001</v>
      </c>
      <c r="J886">
        <v>71.555800000000005</v>
      </c>
      <c r="K886">
        <v>2023</v>
      </c>
      <c r="L886">
        <v>5</v>
      </c>
      <c r="M886" t="b">
        <v>1</v>
      </c>
      <c r="N886" t="s">
        <v>4138</v>
      </c>
      <c r="O886" s="30">
        <v>25</v>
      </c>
      <c r="P886" t="s">
        <v>5267</v>
      </c>
    </row>
    <row r="887" spans="1:16" x14ac:dyDescent="0.3">
      <c r="A887">
        <v>1819</v>
      </c>
      <c r="B887">
        <v>204</v>
      </c>
      <c r="C887" t="s">
        <v>2051</v>
      </c>
      <c r="D887" t="s">
        <v>18</v>
      </c>
      <c r="E887">
        <v>301</v>
      </c>
      <c r="F887">
        <v>103</v>
      </c>
      <c r="G887">
        <v>2</v>
      </c>
      <c r="H887">
        <v>922.09500000000003</v>
      </c>
      <c r="I887">
        <v>1844.19</v>
      </c>
      <c r="J887">
        <v>461.04750000000001</v>
      </c>
      <c r="K887">
        <v>2023</v>
      </c>
      <c r="L887">
        <v>6</v>
      </c>
      <c r="M887" t="b">
        <v>1</v>
      </c>
      <c r="N887" t="s">
        <v>4139</v>
      </c>
      <c r="O887" s="30">
        <v>25</v>
      </c>
      <c r="P887" t="s">
        <v>5270</v>
      </c>
    </row>
    <row r="888" spans="1:16" x14ac:dyDescent="0.3">
      <c r="A888">
        <v>1836</v>
      </c>
      <c r="B888">
        <v>205</v>
      </c>
      <c r="C888" t="s">
        <v>2068</v>
      </c>
      <c r="D888" t="s">
        <v>20</v>
      </c>
      <c r="E888">
        <v>301</v>
      </c>
      <c r="F888">
        <v>102</v>
      </c>
      <c r="G888">
        <v>6</v>
      </c>
      <c r="H888">
        <v>90.581999999999994</v>
      </c>
      <c r="I888">
        <v>543.49199999999996</v>
      </c>
      <c r="J888">
        <v>114.13330000000001</v>
      </c>
      <c r="K888">
        <v>2023</v>
      </c>
      <c r="L888">
        <v>5</v>
      </c>
      <c r="M888" t="b">
        <v>1</v>
      </c>
      <c r="N888" t="s">
        <v>4140</v>
      </c>
      <c r="O888" s="30">
        <v>21</v>
      </c>
      <c r="P888" t="s">
        <v>5267</v>
      </c>
    </row>
    <row r="889" spans="1:16" x14ac:dyDescent="0.3">
      <c r="A889">
        <v>1868</v>
      </c>
      <c r="B889">
        <v>202</v>
      </c>
      <c r="C889" t="s">
        <v>2100</v>
      </c>
      <c r="D889" t="s">
        <v>18</v>
      </c>
      <c r="E889">
        <v>305</v>
      </c>
      <c r="F889">
        <v>103</v>
      </c>
      <c r="G889">
        <v>4</v>
      </c>
      <c r="H889">
        <v>512.89499999999998</v>
      </c>
      <c r="I889">
        <v>2051.58</v>
      </c>
      <c r="J889">
        <v>615.47400000000005</v>
      </c>
      <c r="K889">
        <v>2023</v>
      </c>
      <c r="L889">
        <v>3</v>
      </c>
      <c r="M889" t="b">
        <v>1</v>
      </c>
      <c r="N889" t="s">
        <v>4141</v>
      </c>
      <c r="O889" s="30">
        <v>30</v>
      </c>
      <c r="P889" t="s">
        <v>5277</v>
      </c>
    </row>
    <row r="890" spans="1:16" x14ac:dyDescent="0.3">
      <c r="A890">
        <v>1877</v>
      </c>
      <c r="B890">
        <v>203</v>
      </c>
      <c r="C890" t="s">
        <v>2109</v>
      </c>
      <c r="D890" t="s">
        <v>20</v>
      </c>
      <c r="E890">
        <v>303</v>
      </c>
      <c r="F890">
        <v>102</v>
      </c>
      <c r="G890">
        <v>4</v>
      </c>
      <c r="H890">
        <v>820.01199999999994</v>
      </c>
      <c r="I890">
        <v>3280.0479999999998</v>
      </c>
      <c r="J890">
        <v>623.20910000000003</v>
      </c>
      <c r="K890">
        <v>2023</v>
      </c>
      <c r="L890">
        <v>1</v>
      </c>
      <c r="M890" t="b">
        <v>1</v>
      </c>
      <c r="N890" t="s">
        <v>4142</v>
      </c>
      <c r="O890" s="30">
        <v>19</v>
      </c>
      <c r="P890" t="s">
        <v>5269</v>
      </c>
    </row>
    <row r="891" spans="1:16" x14ac:dyDescent="0.3">
      <c r="A891">
        <v>1888</v>
      </c>
      <c r="B891">
        <v>202</v>
      </c>
      <c r="C891" t="s">
        <v>2120</v>
      </c>
      <c r="D891" t="s">
        <v>20</v>
      </c>
      <c r="E891">
        <v>301</v>
      </c>
      <c r="F891">
        <v>101</v>
      </c>
      <c r="G891">
        <v>5</v>
      </c>
      <c r="H891">
        <v>272.86200000000002</v>
      </c>
      <c r="I891">
        <v>1364.31</v>
      </c>
      <c r="J891">
        <v>231.93270000000001</v>
      </c>
      <c r="K891">
        <v>2023</v>
      </c>
      <c r="L891">
        <v>1</v>
      </c>
      <c r="M891" t="b">
        <v>1</v>
      </c>
      <c r="N891" t="s">
        <v>4143</v>
      </c>
      <c r="O891" s="30">
        <v>17</v>
      </c>
      <c r="P891" t="s">
        <v>5269</v>
      </c>
    </row>
    <row r="892" spans="1:16" x14ac:dyDescent="0.3">
      <c r="A892">
        <v>1901</v>
      </c>
      <c r="B892">
        <v>204</v>
      </c>
      <c r="C892" t="s">
        <v>2133</v>
      </c>
      <c r="D892" t="s">
        <v>16</v>
      </c>
      <c r="E892">
        <v>304</v>
      </c>
      <c r="F892">
        <v>103</v>
      </c>
      <c r="G892">
        <v>3</v>
      </c>
      <c r="H892">
        <v>404.767</v>
      </c>
      <c r="I892">
        <v>1214.3009999999999</v>
      </c>
      <c r="J892">
        <v>230.71719999999999</v>
      </c>
      <c r="K892">
        <v>2023</v>
      </c>
      <c r="L892">
        <v>10</v>
      </c>
      <c r="M892" t="b">
        <v>1</v>
      </c>
      <c r="N892" t="s">
        <v>4144</v>
      </c>
      <c r="O892" s="30">
        <v>19</v>
      </c>
      <c r="P892" t="s">
        <v>5275</v>
      </c>
    </row>
    <row r="893" spans="1:16" x14ac:dyDescent="0.3">
      <c r="A893">
        <v>1902</v>
      </c>
      <c r="B893">
        <v>203</v>
      </c>
      <c r="C893" t="s">
        <v>2134</v>
      </c>
      <c r="D893" t="s">
        <v>22</v>
      </c>
      <c r="E893">
        <v>304</v>
      </c>
      <c r="F893">
        <v>105</v>
      </c>
      <c r="G893">
        <v>9</v>
      </c>
      <c r="H893">
        <v>718.20799999999997</v>
      </c>
      <c r="I893">
        <v>6463.8720000000003</v>
      </c>
      <c r="J893">
        <v>1357.4131</v>
      </c>
      <c r="K893">
        <v>2023</v>
      </c>
      <c r="L893">
        <v>8</v>
      </c>
      <c r="M893" t="b">
        <v>1</v>
      </c>
      <c r="N893" t="s">
        <v>4145</v>
      </c>
      <c r="O893" s="30">
        <v>21</v>
      </c>
      <c r="P893" t="s">
        <v>5266</v>
      </c>
    </row>
    <row r="894" spans="1:16" x14ac:dyDescent="0.3">
      <c r="A894">
        <v>1908</v>
      </c>
      <c r="B894">
        <v>201</v>
      </c>
      <c r="C894" t="s">
        <v>2140</v>
      </c>
      <c r="D894" t="s">
        <v>31</v>
      </c>
      <c r="E894">
        <v>302</v>
      </c>
      <c r="F894">
        <v>103</v>
      </c>
      <c r="G894">
        <v>5</v>
      </c>
      <c r="H894">
        <v>161.35499999999999</v>
      </c>
      <c r="I894">
        <v>806.77499999999998</v>
      </c>
      <c r="J894">
        <v>169.4228</v>
      </c>
      <c r="K894">
        <v>2023</v>
      </c>
      <c r="L894">
        <v>6</v>
      </c>
      <c r="M894" t="b">
        <v>1</v>
      </c>
      <c r="N894" t="s">
        <v>4146</v>
      </c>
      <c r="O894" s="30">
        <v>21</v>
      </c>
      <c r="P894" t="s">
        <v>5270</v>
      </c>
    </row>
    <row r="895" spans="1:16" x14ac:dyDescent="0.3">
      <c r="A895">
        <v>1927</v>
      </c>
      <c r="B895">
        <v>203</v>
      </c>
      <c r="C895" t="s">
        <v>2159</v>
      </c>
      <c r="D895" t="s">
        <v>26</v>
      </c>
      <c r="E895">
        <v>303</v>
      </c>
      <c r="F895">
        <v>102</v>
      </c>
      <c r="G895">
        <v>3</v>
      </c>
      <c r="H895">
        <v>736.87</v>
      </c>
      <c r="I895">
        <v>2210.61</v>
      </c>
      <c r="J895">
        <v>552.65250000000003</v>
      </c>
      <c r="K895">
        <v>2023</v>
      </c>
      <c r="L895">
        <v>10</v>
      </c>
      <c r="M895" t="b">
        <v>1</v>
      </c>
      <c r="N895" t="s">
        <v>4147</v>
      </c>
      <c r="O895" s="30">
        <v>25</v>
      </c>
      <c r="P895" t="s">
        <v>5275</v>
      </c>
    </row>
    <row r="896" spans="1:16" x14ac:dyDescent="0.3">
      <c r="A896">
        <v>2004</v>
      </c>
      <c r="B896">
        <v>205</v>
      </c>
      <c r="C896" t="s">
        <v>2236</v>
      </c>
      <c r="D896" t="s">
        <v>31</v>
      </c>
      <c r="E896">
        <v>301</v>
      </c>
      <c r="F896">
        <v>104</v>
      </c>
      <c r="G896">
        <v>8</v>
      </c>
      <c r="H896">
        <v>700.38300000000004</v>
      </c>
      <c r="I896">
        <v>5603.0640000000003</v>
      </c>
      <c r="J896">
        <v>1176.6433999999999</v>
      </c>
      <c r="K896">
        <v>2023</v>
      </c>
      <c r="L896">
        <v>5</v>
      </c>
      <c r="M896" t="b">
        <v>1</v>
      </c>
      <c r="N896" t="s">
        <v>4148</v>
      </c>
      <c r="O896" s="30">
        <v>21</v>
      </c>
      <c r="P896" t="s">
        <v>5267</v>
      </c>
    </row>
    <row r="897" spans="1:16" x14ac:dyDescent="0.3">
      <c r="A897">
        <v>2015</v>
      </c>
      <c r="B897">
        <v>203</v>
      </c>
      <c r="C897" t="s">
        <v>2247</v>
      </c>
      <c r="D897" t="s">
        <v>22</v>
      </c>
      <c r="E897">
        <v>304</v>
      </c>
      <c r="F897">
        <v>101</v>
      </c>
      <c r="G897">
        <v>4</v>
      </c>
      <c r="H897">
        <v>380.40100000000001</v>
      </c>
      <c r="I897">
        <v>1521.604</v>
      </c>
      <c r="J897">
        <v>289.10480000000001</v>
      </c>
      <c r="K897">
        <v>2023</v>
      </c>
      <c r="L897">
        <v>7</v>
      </c>
      <c r="M897" t="b">
        <v>1</v>
      </c>
      <c r="N897" t="s">
        <v>4149</v>
      </c>
      <c r="O897" s="30">
        <v>19</v>
      </c>
      <c r="P897" t="s">
        <v>5273</v>
      </c>
    </row>
    <row r="898" spans="1:16" x14ac:dyDescent="0.3">
      <c r="A898">
        <v>2018</v>
      </c>
      <c r="B898">
        <v>202</v>
      </c>
      <c r="C898" t="s">
        <v>2250</v>
      </c>
      <c r="D898" t="s">
        <v>20</v>
      </c>
      <c r="E898">
        <v>301</v>
      </c>
      <c r="F898">
        <v>102</v>
      </c>
      <c r="G898">
        <v>4</v>
      </c>
      <c r="H898">
        <v>508.834</v>
      </c>
      <c r="I898">
        <v>2035.336</v>
      </c>
      <c r="J898">
        <v>610.60080000000005</v>
      </c>
      <c r="K898">
        <v>2023</v>
      </c>
      <c r="L898">
        <v>5</v>
      </c>
      <c r="M898" t="b">
        <v>1</v>
      </c>
      <c r="N898" t="s">
        <v>4150</v>
      </c>
      <c r="O898" s="30">
        <v>30</v>
      </c>
      <c r="P898" t="s">
        <v>5267</v>
      </c>
    </row>
    <row r="899" spans="1:16" x14ac:dyDescent="0.3">
      <c r="A899">
        <v>2024</v>
      </c>
      <c r="B899">
        <v>203</v>
      </c>
      <c r="C899" t="s">
        <v>2256</v>
      </c>
      <c r="D899" t="s">
        <v>26</v>
      </c>
      <c r="E899">
        <v>302</v>
      </c>
      <c r="F899">
        <v>104</v>
      </c>
      <c r="G899">
        <v>10</v>
      </c>
      <c r="H899">
        <v>294.99599999999998</v>
      </c>
      <c r="I899">
        <v>2949.96</v>
      </c>
      <c r="J899">
        <v>884.98800000000006</v>
      </c>
      <c r="K899">
        <v>2023</v>
      </c>
      <c r="L899">
        <v>5</v>
      </c>
      <c r="M899" t="b">
        <v>1</v>
      </c>
      <c r="N899" t="s">
        <v>4151</v>
      </c>
      <c r="O899" s="30">
        <v>30</v>
      </c>
      <c r="P899" t="s">
        <v>5267</v>
      </c>
    </row>
    <row r="900" spans="1:16" x14ac:dyDescent="0.3">
      <c r="A900">
        <v>2039</v>
      </c>
      <c r="B900">
        <v>204</v>
      </c>
      <c r="C900" t="s">
        <v>2271</v>
      </c>
      <c r="D900" t="s">
        <v>22</v>
      </c>
      <c r="E900">
        <v>301</v>
      </c>
      <c r="F900">
        <v>105</v>
      </c>
      <c r="G900">
        <v>2</v>
      </c>
      <c r="H900">
        <v>819.702</v>
      </c>
      <c r="I900">
        <v>1639.404</v>
      </c>
      <c r="J900">
        <v>311.48680000000002</v>
      </c>
      <c r="K900">
        <v>2023</v>
      </c>
      <c r="L900">
        <v>1</v>
      </c>
      <c r="M900" t="b">
        <v>1</v>
      </c>
      <c r="N900" t="s">
        <v>4152</v>
      </c>
      <c r="O900" s="30">
        <v>19</v>
      </c>
      <c r="P900" t="s">
        <v>5269</v>
      </c>
    </row>
    <row r="901" spans="1:16" x14ac:dyDescent="0.3">
      <c r="A901">
        <v>2060</v>
      </c>
      <c r="B901">
        <v>202</v>
      </c>
      <c r="C901" t="s">
        <v>2292</v>
      </c>
      <c r="D901" t="s">
        <v>16</v>
      </c>
      <c r="E901">
        <v>301</v>
      </c>
      <c r="F901">
        <v>105</v>
      </c>
      <c r="G901">
        <v>9</v>
      </c>
      <c r="H901">
        <v>747.78200000000004</v>
      </c>
      <c r="I901">
        <v>6730.0379999999996</v>
      </c>
      <c r="J901">
        <v>2019.0114000000001</v>
      </c>
      <c r="K901">
        <v>2023</v>
      </c>
      <c r="L901">
        <v>7</v>
      </c>
      <c r="M901" t="b">
        <v>1</v>
      </c>
      <c r="N901" t="s">
        <v>4153</v>
      </c>
      <c r="O901" s="30">
        <v>30</v>
      </c>
      <c r="P901" t="s">
        <v>5273</v>
      </c>
    </row>
    <row r="902" spans="1:16" x14ac:dyDescent="0.3">
      <c r="A902">
        <v>2061</v>
      </c>
      <c r="B902">
        <v>201</v>
      </c>
      <c r="C902" t="s">
        <v>2293</v>
      </c>
      <c r="D902" t="s">
        <v>22</v>
      </c>
      <c r="E902">
        <v>304</v>
      </c>
      <c r="F902">
        <v>102</v>
      </c>
      <c r="G902">
        <v>10</v>
      </c>
      <c r="H902">
        <v>556.38800000000003</v>
      </c>
      <c r="I902">
        <v>5563.88</v>
      </c>
      <c r="J902">
        <v>834.58199999999999</v>
      </c>
      <c r="K902">
        <v>2023</v>
      </c>
      <c r="L902">
        <v>2</v>
      </c>
      <c r="M902" t="b">
        <v>1</v>
      </c>
      <c r="N902" t="s">
        <v>4154</v>
      </c>
      <c r="O902" s="30">
        <v>15</v>
      </c>
      <c r="P902" t="s">
        <v>5276</v>
      </c>
    </row>
    <row r="903" spans="1:16" x14ac:dyDescent="0.3">
      <c r="A903">
        <v>2070</v>
      </c>
      <c r="B903">
        <v>202</v>
      </c>
      <c r="C903" t="s">
        <v>2302</v>
      </c>
      <c r="D903" t="s">
        <v>31</v>
      </c>
      <c r="E903">
        <v>304</v>
      </c>
      <c r="F903">
        <v>101</v>
      </c>
      <c r="G903">
        <v>3</v>
      </c>
      <c r="H903">
        <v>144.119</v>
      </c>
      <c r="I903">
        <v>432.35700000000003</v>
      </c>
      <c r="J903">
        <v>90.795000000000002</v>
      </c>
      <c r="K903">
        <v>2023</v>
      </c>
      <c r="L903">
        <v>2</v>
      </c>
      <c r="M903" t="b">
        <v>1</v>
      </c>
      <c r="N903" t="s">
        <v>4155</v>
      </c>
      <c r="O903" s="30">
        <v>21</v>
      </c>
      <c r="P903" t="s">
        <v>5276</v>
      </c>
    </row>
    <row r="904" spans="1:16" x14ac:dyDescent="0.3">
      <c r="A904">
        <v>2094</v>
      </c>
      <c r="B904">
        <v>205</v>
      </c>
      <c r="C904" t="s">
        <v>2326</v>
      </c>
      <c r="D904" t="s">
        <v>26</v>
      </c>
      <c r="E904">
        <v>301</v>
      </c>
      <c r="F904">
        <v>103</v>
      </c>
      <c r="G904">
        <v>4</v>
      </c>
      <c r="H904">
        <v>234.11199999999999</v>
      </c>
      <c r="I904">
        <v>936.44799999999998</v>
      </c>
      <c r="J904">
        <v>196.6541</v>
      </c>
      <c r="K904">
        <v>2023</v>
      </c>
      <c r="L904">
        <v>3</v>
      </c>
      <c r="M904" t="b">
        <v>1</v>
      </c>
      <c r="N904" t="s">
        <v>4156</v>
      </c>
      <c r="O904" s="30">
        <v>21</v>
      </c>
      <c r="P904" t="s">
        <v>5277</v>
      </c>
    </row>
    <row r="905" spans="1:16" x14ac:dyDescent="0.3">
      <c r="A905">
        <v>2100</v>
      </c>
      <c r="B905">
        <v>205</v>
      </c>
      <c r="C905" t="s">
        <v>2332</v>
      </c>
      <c r="D905" t="s">
        <v>31</v>
      </c>
      <c r="E905">
        <v>302</v>
      </c>
      <c r="F905">
        <v>103</v>
      </c>
      <c r="G905">
        <v>2</v>
      </c>
      <c r="H905">
        <v>627.78099999999995</v>
      </c>
      <c r="I905">
        <v>1255.5619999999999</v>
      </c>
      <c r="J905">
        <v>263.66800000000001</v>
      </c>
      <c r="K905">
        <v>2023</v>
      </c>
      <c r="L905">
        <v>3</v>
      </c>
      <c r="M905" t="b">
        <v>1</v>
      </c>
      <c r="N905" t="s">
        <v>4157</v>
      </c>
      <c r="O905" s="30">
        <v>21</v>
      </c>
      <c r="P905" t="s">
        <v>5277</v>
      </c>
    </row>
    <row r="906" spans="1:16" x14ac:dyDescent="0.3">
      <c r="A906">
        <v>2108</v>
      </c>
      <c r="B906">
        <v>205</v>
      </c>
      <c r="C906" t="s">
        <v>2340</v>
      </c>
      <c r="D906" t="s">
        <v>20</v>
      </c>
      <c r="E906">
        <v>301</v>
      </c>
      <c r="F906">
        <v>102</v>
      </c>
      <c r="G906">
        <v>3</v>
      </c>
      <c r="H906">
        <v>754.88099999999997</v>
      </c>
      <c r="I906">
        <v>2264.643</v>
      </c>
      <c r="J906">
        <v>679.39290000000005</v>
      </c>
      <c r="K906">
        <v>2023</v>
      </c>
      <c r="L906">
        <v>3</v>
      </c>
      <c r="M906" t="b">
        <v>1</v>
      </c>
      <c r="N906" t="s">
        <v>4158</v>
      </c>
      <c r="O906" s="30">
        <v>30</v>
      </c>
      <c r="P906" t="s">
        <v>5277</v>
      </c>
    </row>
    <row r="907" spans="1:16" x14ac:dyDescent="0.3">
      <c r="A907">
        <v>2116</v>
      </c>
      <c r="B907">
        <v>204</v>
      </c>
      <c r="C907" t="s">
        <v>2348</v>
      </c>
      <c r="D907" t="s">
        <v>22</v>
      </c>
      <c r="E907">
        <v>303</v>
      </c>
      <c r="F907">
        <v>105</v>
      </c>
      <c r="G907">
        <v>1</v>
      </c>
      <c r="H907">
        <v>230.45400000000001</v>
      </c>
      <c r="I907">
        <v>230.45400000000001</v>
      </c>
      <c r="J907">
        <v>39.177199999999999</v>
      </c>
      <c r="K907">
        <v>2023</v>
      </c>
      <c r="L907">
        <v>11</v>
      </c>
      <c r="M907" t="b">
        <v>1</v>
      </c>
      <c r="N907" t="s">
        <v>4159</v>
      </c>
      <c r="O907" s="30">
        <v>17</v>
      </c>
      <c r="P907" t="s">
        <v>5271</v>
      </c>
    </row>
    <row r="908" spans="1:16" x14ac:dyDescent="0.3">
      <c r="A908">
        <v>2129</v>
      </c>
      <c r="B908">
        <v>202</v>
      </c>
      <c r="C908" t="s">
        <v>2361</v>
      </c>
      <c r="D908" t="s">
        <v>18</v>
      </c>
      <c r="E908">
        <v>303</v>
      </c>
      <c r="F908">
        <v>105</v>
      </c>
      <c r="G908">
        <v>6</v>
      </c>
      <c r="H908">
        <v>126.697</v>
      </c>
      <c r="I908">
        <v>760.18200000000002</v>
      </c>
      <c r="J908">
        <v>144.43459999999999</v>
      </c>
      <c r="K908">
        <v>2023</v>
      </c>
      <c r="L908">
        <v>10</v>
      </c>
      <c r="M908" t="b">
        <v>1</v>
      </c>
      <c r="N908" t="s">
        <v>4160</v>
      </c>
      <c r="O908" s="30">
        <v>19</v>
      </c>
      <c r="P908" t="s">
        <v>5275</v>
      </c>
    </row>
    <row r="909" spans="1:16" x14ac:dyDescent="0.3">
      <c r="A909">
        <v>2142</v>
      </c>
      <c r="B909">
        <v>204</v>
      </c>
      <c r="C909" t="s">
        <v>2374</v>
      </c>
      <c r="D909" t="s">
        <v>20</v>
      </c>
      <c r="E909">
        <v>302</v>
      </c>
      <c r="F909">
        <v>104</v>
      </c>
      <c r="G909">
        <v>4</v>
      </c>
      <c r="H909">
        <v>114.35899999999999</v>
      </c>
      <c r="I909">
        <v>457.43599999999998</v>
      </c>
      <c r="J909">
        <v>96.061599999999999</v>
      </c>
      <c r="K909">
        <v>2023</v>
      </c>
      <c r="L909">
        <v>2</v>
      </c>
      <c r="M909" t="b">
        <v>1</v>
      </c>
      <c r="N909" t="s">
        <v>4161</v>
      </c>
      <c r="O909" s="30">
        <v>21</v>
      </c>
      <c r="P909" t="s">
        <v>5276</v>
      </c>
    </row>
    <row r="910" spans="1:16" x14ac:dyDescent="0.3">
      <c r="A910">
        <v>2148</v>
      </c>
      <c r="B910">
        <v>205</v>
      </c>
      <c r="C910" t="s">
        <v>2380</v>
      </c>
      <c r="D910" t="s">
        <v>22</v>
      </c>
      <c r="E910">
        <v>302</v>
      </c>
      <c r="F910">
        <v>104</v>
      </c>
      <c r="G910">
        <v>6</v>
      </c>
      <c r="H910">
        <v>655.30899999999997</v>
      </c>
      <c r="I910">
        <v>3931.8539999999998</v>
      </c>
      <c r="J910">
        <v>825.6893</v>
      </c>
      <c r="K910">
        <v>2023</v>
      </c>
      <c r="L910">
        <v>5</v>
      </c>
      <c r="M910" t="b">
        <v>1</v>
      </c>
      <c r="N910" t="s">
        <v>4162</v>
      </c>
      <c r="O910" s="30">
        <v>21</v>
      </c>
      <c r="P910" t="s">
        <v>5267</v>
      </c>
    </row>
    <row r="911" spans="1:16" x14ac:dyDescent="0.3">
      <c r="A911">
        <v>2159</v>
      </c>
      <c r="B911">
        <v>204</v>
      </c>
      <c r="C911" t="s">
        <v>2391</v>
      </c>
      <c r="D911" t="s">
        <v>31</v>
      </c>
      <c r="E911">
        <v>304</v>
      </c>
      <c r="F911">
        <v>101</v>
      </c>
      <c r="G911">
        <v>5</v>
      </c>
      <c r="H911">
        <v>897.79100000000005</v>
      </c>
      <c r="I911">
        <v>4488.9549999999999</v>
      </c>
      <c r="J911">
        <v>852.90139999999997</v>
      </c>
      <c r="K911">
        <v>2023</v>
      </c>
      <c r="L911">
        <v>12</v>
      </c>
      <c r="M911" t="b">
        <v>1</v>
      </c>
      <c r="N911" t="s">
        <v>4163</v>
      </c>
      <c r="O911" s="30">
        <v>19</v>
      </c>
      <c r="P911" t="s">
        <v>5274</v>
      </c>
    </row>
    <row r="912" spans="1:16" x14ac:dyDescent="0.3">
      <c r="A912">
        <v>2161</v>
      </c>
      <c r="B912">
        <v>203</v>
      </c>
      <c r="C912" t="s">
        <v>2393</v>
      </c>
      <c r="D912" t="s">
        <v>22</v>
      </c>
      <c r="E912">
        <v>304</v>
      </c>
      <c r="F912">
        <v>103</v>
      </c>
      <c r="G912">
        <v>10</v>
      </c>
      <c r="H912">
        <v>108.68600000000001</v>
      </c>
      <c r="I912">
        <v>1086.8599999999999</v>
      </c>
      <c r="J912">
        <v>271.71499999999997</v>
      </c>
      <c r="K912">
        <v>2023</v>
      </c>
      <c r="L912">
        <v>2</v>
      </c>
      <c r="M912" t="b">
        <v>1</v>
      </c>
      <c r="N912" t="s">
        <v>4164</v>
      </c>
      <c r="O912" s="30">
        <v>25</v>
      </c>
      <c r="P912" t="s">
        <v>5276</v>
      </c>
    </row>
    <row r="913" spans="1:16" x14ac:dyDescent="0.3">
      <c r="A913">
        <v>2180</v>
      </c>
      <c r="B913">
        <v>201</v>
      </c>
      <c r="C913" t="s">
        <v>2412</v>
      </c>
      <c r="D913" t="s">
        <v>31</v>
      </c>
      <c r="E913">
        <v>304</v>
      </c>
      <c r="F913">
        <v>104</v>
      </c>
      <c r="G913">
        <v>3</v>
      </c>
      <c r="H913">
        <v>93.340999999999994</v>
      </c>
      <c r="I913">
        <v>280.02300000000002</v>
      </c>
      <c r="J913">
        <v>84.006900000000002</v>
      </c>
      <c r="K913">
        <v>2023</v>
      </c>
      <c r="L913">
        <v>7</v>
      </c>
      <c r="M913" t="b">
        <v>1</v>
      </c>
      <c r="N913" t="s">
        <v>4165</v>
      </c>
      <c r="O913" s="30">
        <v>30</v>
      </c>
      <c r="P913" t="s">
        <v>5273</v>
      </c>
    </row>
    <row r="914" spans="1:16" x14ac:dyDescent="0.3">
      <c r="A914">
        <v>2229</v>
      </c>
      <c r="B914">
        <v>205</v>
      </c>
      <c r="C914" t="s">
        <v>2461</v>
      </c>
      <c r="D914" t="s">
        <v>20</v>
      </c>
      <c r="E914">
        <v>301</v>
      </c>
      <c r="F914">
        <v>102</v>
      </c>
      <c r="G914">
        <v>2</v>
      </c>
      <c r="H914">
        <v>414.53199999999998</v>
      </c>
      <c r="I914">
        <v>829.06399999999996</v>
      </c>
      <c r="J914">
        <v>124.3596</v>
      </c>
      <c r="K914">
        <v>2023</v>
      </c>
      <c r="L914">
        <v>3</v>
      </c>
      <c r="M914" t="b">
        <v>1</v>
      </c>
      <c r="N914" t="s">
        <v>4166</v>
      </c>
      <c r="O914" s="30">
        <v>15</v>
      </c>
      <c r="P914" t="s">
        <v>5277</v>
      </c>
    </row>
    <row r="915" spans="1:16" x14ac:dyDescent="0.3">
      <c r="A915">
        <v>2234</v>
      </c>
      <c r="B915">
        <v>204</v>
      </c>
      <c r="C915" t="s">
        <v>2466</v>
      </c>
      <c r="D915" t="s">
        <v>26</v>
      </c>
      <c r="E915">
        <v>305</v>
      </c>
      <c r="F915">
        <v>102</v>
      </c>
      <c r="G915">
        <v>2</v>
      </c>
      <c r="H915">
        <v>541.13599999999997</v>
      </c>
      <c r="I915">
        <v>1082.2719999999999</v>
      </c>
      <c r="J915">
        <v>324.6816</v>
      </c>
      <c r="K915">
        <v>2023</v>
      </c>
      <c r="L915">
        <v>12</v>
      </c>
      <c r="M915" t="b">
        <v>1</v>
      </c>
      <c r="N915" t="s">
        <v>4167</v>
      </c>
      <c r="O915" s="30">
        <v>30</v>
      </c>
      <c r="P915" t="s">
        <v>5274</v>
      </c>
    </row>
    <row r="916" spans="1:16" x14ac:dyDescent="0.3">
      <c r="A916">
        <v>2248</v>
      </c>
      <c r="B916">
        <v>201</v>
      </c>
      <c r="C916" t="s">
        <v>2480</v>
      </c>
      <c r="D916" t="s">
        <v>26</v>
      </c>
      <c r="E916">
        <v>305</v>
      </c>
      <c r="F916">
        <v>103</v>
      </c>
      <c r="G916">
        <v>7</v>
      </c>
      <c r="H916">
        <v>402.47300000000001</v>
      </c>
      <c r="I916">
        <v>2817.3110000000001</v>
      </c>
      <c r="J916">
        <v>478.94290000000001</v>
      </c>
      <c r="K916">
        <v>2023</v>
      </c>
      <c r="L916">
        <v>1</v>
      </c>
      <c r="M916" t="b">
        <v>1</v>
      </c>
      <c r="N916" t="s">
        <v>4168</v>
      </c>
      <c r="O916" s="30">
        <v>17</v>
      </c>
      <c r="P916" t="s">
        <v>5269</v>
      </c>
    </row>
    <row r="917" spans="1:16" x14ac:dyDescent="0.3">
      <c r="A917">
        <v>2256</v>
      </c>
      <c r="B917">
        <v>204</v>
      </c>
      <c r="C917" t="s">
        <v>2488</v>
      </c>
      <c r="D917" t="s">
        <v>31</v>
      </c>
      <c r="E917">
        <v>304</v>
      </c>
      <c r="F917">
        <v>102</v>
      </c>
      <c r="G917">
        <v>2</v>
      </c>
      <c r="H917">
        <v>909.85</v>
      </c>
      <c r="I917">
        <v>1819.7</v>
      </c>
      <c r="J917">
        <v>382.137</v>
      </c>
      <c r="K917">
        <v>2023</v>
      </c>
      <c r="L917">
        <v>12</v>
      </c>
      <c r="M917" t="b">
        <v>1</v>
      </c>
      <c r="N917" t="s">
        <v>4169</v>
      </c>
      <c r="O917" s="30">
        <v>21</v>
      </c>
      <c r="P917" t="s">
        <v>5274</v>
      </c>
    </row>
    <row r="918" spans="1:16" x14ac:dyDescent="0.3">
      <c r="A918">
        <v>2266</v>
      </c>
      <c r="B918">
        <v>201</v>
      </c>
      <c r="C918" t="s">
        <v>2498</v>
      </c>
      <c r="D918" t="s">
        <v>26</v>
      </c>
      <c r="E918">
        <v>305</v>
      </c>
      <c r="F918">
        <v>102</v>
      </c>
      <c r="G918">
        <v>3</v>
      </c>
      <c r="H918">
        <v>761.08100000000002</v>
      </c>
      <c r="I918">
        <v>2283.2429999999999</v>
      </c>
      <c r="J918">
        <v>388.15129999999999</v>
      </c>
      <c r="K918">
        <v>2023</v>
      </c>
      <c r="L918">
        <v>10</v>
      </c>
      <c r="M918" t="b">
        <v>1</v>
      </c>
      <c r="N918" t="s">
        <v>4170</v>
      </c>
      <c r="O918" s="30">
        <v>17</v>
      </c>
      <c r="P918" t="s">
        <v>5275</v>
      </c>
    </row>
    <row r="919" spans="1:16" x14ac:dyDescent="0.3">
      <c r="A919">
        <v>2283</v>
      </c>
      <c r="B919">
        <v>205</v>
      </c>
      <c r="C919" t="s">
        <v>2515</v>
      </c>
      <c r="D919" t="s">
        <v>22</v>
      </c>
      <c r="E919">
        <v>302</v>
      </c>
      <c r="F919">
        <v>101</v>
      </c>
      <c r="G919">
        <v>8</v>
      </c>
      <c r="H919">
        <v>200.88</v>
      </c>
      <c r="I919">
        <v>1607.04</v>
      </c>
      <c r="J919">
        <v>241.05600000000001</v>
      </c>
      <c r="K919">
        <v>2023</v>
      </c>
      <c r="L919">
        <v>11</v>
      </c>
      <c r="M919" t="b">
        <v>1</v>
      </c>
      <c r="N919" t="s">
        <v>4171</v>
      </c>
      <c r="O919" s="30">
        <v>15</v>
      </c>
      <c r="P919" t="s">
        <v>5271</v>
      </c>
    </row>
    <row r="920" spans="1:16" x14ac:dyDescent="0.3">
      <c r="A920">
        <v>2306</v>
      </c>
      <c r="B920">
        <v>203</v>
      </c>
      <c r="C920" t="s">
        <v>2538</v>
      </c>
      <c r="D920" t="s">
        <v>31</v>
      </c>
      <c r="E920">
        <v>303</v>
      </c>
      <c r="F920">
        <v>105</v>
      </c>
      <c r="G920">
        <v>5</v>
      </c>
      <c r="H920">
        <v>153.44999999999999</v>
      </c>
      <c r="I920">
        <v>767.25</v>
      </c>
      <c r="J920">
        <v>230.17500000000001</v>
      </c>
      <c r="K920">
        <v>2023</v>
      </c>
      <c r="L920">
        <v>10</v>
      </c>
      <c r="M920" t="b">
        <v>1</v>
      </c>
      <c r="N920" t="s">
        <v>4172</v>
      </c>
      <c r="O920" s="30">
        <v>30</v>
      </c>
      <c r="P920" t="s">
        <v>5275</v>
      </c>
    </row>
    <row r="921" spans="1:16" x14ac:dyDescent="0.3">
      <c r="A921">
        <v>2333</v>
      </c>
      <c r="B921">
        <v>202</v>
      </c>
      <c r="C921" t="s">
        <v>2565</v>
      </c>
      <c r="D921" t="s">
        <v>26</v>
      </c>
      <c r="E921">
        <v>304</v>
      </c>
      <c r="F921">
        <v>105</v>
      </c>
      <c r="G921">
        <v>4</v>
      </c>
      <c r="H921">
        <v>235.352</v>
      </c>
      <c r="I921">
        <v>941.40800000000002</v>
      </c>
      <c r="J921">
        <v>178.86750000000001</v>
      </c>
      <c r="K921">
        <v>2023</v>
      </c>
      <c r="L921">
        <v>12</v>
      </c>
      <c r="M921" t="b">
        <v>1</v>
      </c>
      <c r="N921" t="s">
        <v>4173</v>
      </c>
      <c r="O921" s="30">
        <v>19</v>
      </c>
      <c r="P921" t="s">
        <v>5274</v>
      </c>
    </row>
    <row r="922" spans="1:16" x14ac:dyDescent="0.3">
      <c r="A922">
        <v>2371</v>
      </c>
      <c r="B922">
        <v>201</v>
      </c>
      <c r="C922" t="s">
        <v>2603</v>
      </c>
      <c r="D922" t="s">
        <v>18</v>
      </c>
      <c r="E922">
        <v>303</v>
      </c>
      <c r="F922">
        <v>101</v>
      </c>
      <c r="G922">
        <v>10</v>
      </c>
      <c r="H922">
        <v>808.697</v>
      </c>
      <c r="I922">
        <v>8086.97</v>
      </c>
      <c r="J922">
        <v>2021.7425000000001</v>
      </c>
      <c r="K922">
        <v>2023</v>
      </c>
      <c r="L922">
        <v>3</v>
      </c>
      <c r="M922" t="b">
        <v>1</v>
      </c>
      <c r="N922" t="s">
        <v>4174</v>
      </c>
      <c r="O922" s="30">
        <v>25</v>
      </c>
      <c r="P922" t="s">
        <v>5277</v>
      </c>
    </row>
    <row r="923" spans="1:16" x14ac:dyDescent="0.3">
      <c r="A923">
        <v>2372</v>
      </c>
      <c r="B923">
        <v>202</v>
      </c>
      <c r="C923" t="s">
        <v>2604</v>
      </c>
      <c r="D923" t="s">
        <v>20</v>
      </c>
      <c r="E923">
        <v>303</v>
      </c>
      <c r="F923">
        <v>102</v>
      </c>
      <c r="G923">
        <v>2</v>
      </c>
      <c r="H923">
        <v>912.60900000000004</v>
      </c>
      <c r="I923">
        <v>1825.2180000000001</v>
      </c>
      <c r="J923">
        <v>547.56539999999995</v>
      </c>
      <c r="K923">
        <v>2023</v>
      </c>
      <c r="L923">
        <v>2</v>
      </c>
      <c r="M923" t="b">
        <v>1</v>
      </c>
      <c r="N923" t="s">
        <v>4175</v>
      </c>
      <c r="O923" s="30">
        <v>30</v>
      </c>
      <c r="P923" t="s">
        <v>5276</v>
      </c>
    </row>
    <row r="924" spans="1:16" x14ac:dyDescent="0.3">
      <c r="A924">
        <v>2375</v>
      </c>
      <c r="B924">
        <v>205</v>
      </c>
      <c r="C924" t="s">
        <v>2607</v>
      </c>
      <c r="D924" t="s">
        <v>16</v>
      </c>
      <c r="E924">
        <v>304</v>
      </c>
      <c r="F924">
        <v>101</v>
      </c>
      <c r="G924">
        <v>10</v>
      </c>
      <c r="H924">
        <v>221.27799999999999</v>
      </c>
      <c r="I924">
        <v>2212.7800000000002</v>
      </c>
      <c r="J924">
        <v>420.4282</v>
      </c>
      <c r="K924">
        <v>2023</v>
      </c>
      <c r="L924">
        <v>6</v>
      </c>
      <c r="M924" t="b">
        <v>1</v>
      </c>
      <c r="N924" t="s">
        <v>4176</v>
      </c>
      <c r="O924" s="30">
        <v>19</v>
      </c>
      <c r="P924" t="s">
        <v>5270</v>
      </c>
    </row>
    <row r="925" spans="1:16" x14ac:dyDescent="0.3">
      <c r="A925">
        <v>2380</v>
      </c>
      <c r="B925">
        <v>201</v>
      </c>
      <c r="C925" t="s">
        <v>2612</v>
      </c>
      <c r="D925" t="s">
        <v>28</v>
      </c>
      <c r="E925">
        <v>304</v>
      </c>
      <c r="F925">
        <v>101</v>
      </c>
      <c r="G925">
        <v>6</v>
      </c>
      <c r="H925">
        <v>292.79500000000002</v>
      </c>
      <c r="I925">
        <v>1756.77</v>
      </c>
      <c r="J925">
        <v>298.65089999999998</v>
      </c>
      <c r="K925">
        <v>2023</v>
      </c>
      <c r="L925">
        <v>6</v>
      </c>
      <c r="M925" t="b">
        <v>1</v>
      </c>
      <c r="N925" t="s">
        <v>4177</v>
      </c>
      <c r="O925" s="30">
        <v>17</v>
      </c>
      <c r="P925" t="s">
        <v>5270</v>
      </c>
    </row>
    <row r="926" spans="1:16" x14ac:dyDescent="0.3">
      <c r="A926">
        <v>2383</v>
      </c>
      <c r="B926">
        <v>201</v>
      </c>
      <c r="C926" t="s">
        <v>2615</v>
      </c>
      <c r="D926" t="s">
        <v>22</v>
      </c>
      <c r="E926">
        <v>303</v>
      </c>
      <c r="F926">
        <v>102</v>
      </c>
      <c r="G926">
        <v>5</v>
      </c>
      <c r="H926">
        <v>590.58100000000002</v>
      </c>
      <c r="I926">
        <v>2952.9050000000002</v>
      </c>
      <c r="J926">
        <v>738.22619999999995</v>
      </c>
      <c r="K926">
        <v>2023</v>
      </c>
      <c r="L926">
        <v>5</v>
      </c>
      <c r="M926" t="b">
        <v>1</v>
      </c>
      <c r="N926" t="s">
        <v>4178</v>
      </c>
      <c r="O926" s="30">
        <v>25</v>
      </c>
      <c r="P926" t="s">
        <v>5267</v>
      </c>
    </row>
    <row r="927" spans="1:16" x14ac:dyDescent="0.3">
      <c r="A927">
        <v>2392</v>
      </c>
      <c r="B927">
        <v>203</v>
      </c>
      <c r="C927" t="s">
        <v>2624</v>
      </c>
      <c r="D927" t="s">
        <v>16</v>
      </c>
      <c r="E927">
        <v>301</v>
      </c>
      <c r="F927">
        <v>101</v>
      </c>
      <c r="G927">
        <v>9</v>
      </c>
      <c r="H927">
        <v>128.40199999999999</v>
      </c>
      <c r="I927">
        <v>1155.6179999999999</v>
      </c>
      <c r="J927">
        <v>196.45509999999999</v>
      </c>
      <c r="K927">
        <v>2023</v>
      </c>
      <c r="L927">
        <v>11</v>
      </c>
      <c r="M927" t="b">
        <v>1</v>
      </c>
      <c r="N927" t="s">
        <v>4179</v>
      </c>
      <c r="O927" s="30">
        <v>17</v>
      </c>
      <c r="P927" t="s">
        <v>5271</v>
      </c>
    </row>
    <row r="928" spans="1:16" x14ac:dyDescent="0.3">
      <c r="A928">
        <v>2394</v>
      </c>
      <c r="B928">
        <v>202</v>
      </c>
      <c r="C928" t="s">
        <v>2626</v>
      </c>
      <c r="D928" t="s">
        <v>26</v>
      </c>
      <c r="E928">
        <v>304</v>
      </c>
      <c r="F928">
        <v>102</v>
      </c>
      <c r="G928">
        <v>5</v>
      </c>
      <c r="H928">
        <v>520.30399999999997</v>
      </c>
      <c r="I928">
        <v>2601.52</v>
      </c>
      <c r="J928">
        <v>546.31920000000002</v>
      </c>
      <c r="K928">
        <v>2023</v>
      </c>
      <c r="L928">
        <v>1</v>
      </c>
      <c r="M928" t="b">
        <v>1</v>
      </c>
      <c r="N928" t="s">
        <v>4180</v>
      </c>
      <c r="O928" s="30">
        <v>21</v>
      </c>
      <c r="P928" t="s">
        <v>5269</v>
      </c>
    </row>
    <row r="929" spans="1:16" x14ac:dyDescent="0.3">
      <c r="A929">
        <v>2395</v>
      </c>
      <c r="B929">
        <v>204</v>
      </c>
      <c r="C929" t="s">
        <v>2627</v>
      </c>
      <c r="D929" t="s">
        <v>22</v>
      </c>
      <c r="E929">
        <v>303</v>
      </c>
      <c r="F929">
        <v>102</v>
      </c>
      <c r="G929">
        <v>9</v>
      </c>
      <c r="H929">
        <v>274.93900000000002</v>
      </c>
      <c r="I929">
        <v>2474.451</v>
      </c>
      <c r="J929">
        <v>618.61279999999999</v>
      </c>
      <c r="K929">
        <v>2023</v>
      </c>
      <c r="L929">
        <v>1</v>
      </c>
      <c r="M929" t="b">
        <v>1</v>
      </c>
      <c r="N929" t="s">
        <v>4181</v>
      </c>
      <c r="O929" s="30">
        <v>25</v>
      </c>
      <c r="P929" t="s">
        <v>5269</v>
      </c>
    </row>
    <row r="930" spans="1:16" x14ac:dyDescent="0.3">
      <c r="A930">
        <v>2406</v>
      </c>
      <c r="B930">
        <v>204</v>
      </c>
      <c r="C930" t="s">
        <v>2638</v>
      </c>
      <c r="D930" t="s">
        <v>26</v>
      </c>
      <c r="E930">
        <v>302</v>
      </c>
      <c r="F930">
        <v>103</v>
      </c>
      <c r="G930">
        <v>5</v>
      </c>
      <c r="H930">
        <v>183.67500000000001</v>
      </c>
      <c r="I930">
        <v>918.375</v>
      </c>
      <c r="J930">
        <v>192.8588</v>
      </c>
      <c r="K930">
        <v>2023</v>
      </c>
      <c r="L930">
        <v>4</v>
      </c>
      <c r="M930" t="b">
        <v>1</v>
      </c>
      <c r="N930" t="s">
        <v>4182</v>
      </c>
      <c r="O930" s="30">
        <v>21</v>
      </c>
      <c r="P930" t="s">
        <v>5272</v>
      </c>
    </row>
    <row r="931" spans="1:16" x14ac:dyDescent="0.3">
      <c r="A931">
        <v>2420</v>
      </c>
      <c r="B931">
        <v>202</v>
      </c>
      <c r="C931" t="s">
        <v>2652</v>
      </c>
      <c r="D931" t="s">
        <v>18</v>
      </c>
      <c r="E931">
        <v>303</v>
      </c>
      <c r="F931">
        <v>103</v>
      </c>
      <c r="G931">
        <v>7</v>
      </c>
      <c r="H931">
        <v>97.897999999999996</v>
      </c>
      <c r="I931">
        <v>685.28599999999994</v>
      </c>
      <c r="J931">
        <v>205.58580000000001</v>
      </c>
      <c r="K931">
        <v>2023</v>
      </c>
      <c r="L931">
        <v>9</v>
      </c>
      <c r="M931" t="b">
        <v>1</v>
      </c>
      <c r="N931" t="s">
        <v>4183</v>
      </c>
      <c r="O931" s="30">
        <v>30</v>
      </c>
      <c r="P931" t="s">
        <v>5268</v>
      </c>
    </row>
    <row r="932" spans="1:16" x14ac:dyDescent="0.3">
      <c r="A932">
        <v>2421</v>
      </c>
      <c r="B932">
        <v>202</v>
      </c>
      <c r="C932" t="s">
        <v>2653</v>
      </c>
      <c r="D932" t="s">
        <v>16</v>
      </c>
      <c r="E932">
        <v>302</v>
      </c>
      <c r="F932">
        <v>105</v>
      </c>
      <c r="G932">
        <v>2</v>
      </c>
      <c r="H932">
        <v>197.71799999999999</v>
      </c>
      <c r="I932">
        <v>395.43599999999998</v>
      </c>
      <c r="J932">
        <v>59.315399999999997</v>
      </c>
      <c r="K932">
        <v>2023</v>
      </c>
      <c r="L932">
        <v>5</v>
      </c>
      <c r="M932" t="b">
        <v>1</v>
      </c>
      <c r="N932" t="s">
        <v>4184</v>
      </c>
      <c r="O932" s="30">
        <v>15</v>
      </c>
      <c r="P932" t="s">
        <v>5267</v>
      </c>
    </row>
    <row r="933" spans="1:16" x14ac:dyDescent="0.3">
      <c r="A933">
        <v>2440</v>
      </c>
      <c r="B933">
        <v>203</v>
      </c>
      <c r="C933" t="s">
        <v>2672</v>
      </c>
      <c r="D933" t="s">
        <v>26</v>
      </c>
      <c r="E933">
        <v>305</v>
      </c>
      <c r="F933">
        <v>103</v>
      </c>
      <c r="G933">
        <v>7</v>
      </c>
      <c r="H933">
        <v>922.68399999999997</v>
      </c>
      <c r="I933">
        <v>6458.7879999999996</v>
      </c>
      <c r="J933">
        <v>1097.9939999999999</v>
      </c>
      <c r="K933">
        <v>2023</v>
      </c>
      <c r="L933">
        <v>7</v>
      </c>
      <c r="M933" t="b">
        <v>1</v>
      </c>
      <c r="N933" t="s">
        <v>4185</v>
      </c>
      <c r="O933" s="30">
        <v>17</v>
      </c>
      <c r="P933" t="s">
        <v>5273</v>
      </c>
    </row>
    <row r="934" spans="1:16" x14ac:dyDescent="0.3">
      <c r="A934">
        <v>2444</v>
      </c>
      <c r="B934">
        <v>204</v>
      </c>
      <c r="C934" t="s">
        <v>2676</v>
      </c>
      <c r="D934" t="s">
        <v>28</v>
      </c>
      <c r="E934">
        <v>304</v>
      </c>
      <c r="F934">
        <v>101</v>
      </c>
      <c r="G934">
        <v>10</v>
      </c>
      <c r="H934">
        <v>561.62699999999995</v>
      </c>
      <c r="I934">
        <v>5616.27</v>
      </c>
      <c r="J934">
        <v>1684.8810000000001</v>
      </c>
      <c r="K934">
        <v>2023</v>
      </c>
      <c r="L934">
        <v>9</v>
      </c>
      <c r="M934" t="b">
        <v>1</v>
      </c>
      <c r="N934" t="s">
        <v>4186</v>
      </c>
      <c r="O934" s="30">
        <v>30</v>
      </c>
      <c r="P934" t="s">
        <v>5268</v>
      </c>
    </row>
    <row r="935" spans="1:16" x14ac:dyDescent="0.3">
      <c r="A935">
        <v>2445</v>
      </c>
      <c r="B935">
        <v>201</v>
      </c>
      <c r="C935" t="s">
        <v>2677</v>
      </c>
      <c r="D935" t="s">
        <v>22</v>
      </c>
      <c r="E935">
        <v>304</v>
      </c>
      <c r="F935">
        <v>103</v>
      </c>
      <c r="G935">
        <v>10</v>
      </c>
      <c r="H935">
        <v>729.43</v>
      </c>
      <c r="I935">
        <v>7294.3</v>
      </c>
      <c r="J935">
        <v>1094.145</v>
      </c>
      <c r="K935">
        <v>2023</v>
      </c>
      <c r="L935">
        <v>10</v>
      </c>
      <c r="M935" t="b">
        <v>1</v>
      </c>
      <c r="N935" t="s">
        <v>4187</v>
      </c>
      <c r="O935" s="30">
        <v>15</v>
      </c>
      <c r="P935" t="s">
        <v>5275</v>
      </c>
    </row>
    <row r="936" spans="1:16" x14ac:dyDescent="0.3">
      <c r="A936">
        <v>2453</v>
      </c>
      <c r="B936">
        <v>201</v>
      </c>
      <c r="C936" t="s">
        <v>2685</v>
      </c>
      <c r="D936" t="s">
        <v>16</v>
      </c>
      <c r="E936">
        <v>302</v>
      </c>
      <c r="F936">
        <v>104</v>
      </c>
      <c r="G936">
        <v>5</v>
      </c>
      <c r="H936">
        <v>900.67399999999998</v>
      </c>
      <c r="I936">
        <v>4503.37</v>
      </c>
      <c r="J936">
        <v>855.64030000000002</v>
      </c>
      <c r="K936">
        <v>2023</v>
      </c>
      <c r="L936">
        <v>11</v>
      </c>
      <c r="M936" t="b">
        <v>1</v>
      </c>
      <c r="N936" t="s">
        <v>4188</v>
      </c>
      <c r="O936" s="30">
        <v>19</v>
      </c>
      <c r="P936" t="s">
        <v>5271</v>
      </c>
    </row>
    <row r="937" spans="1:16" x14ac:dyDescent="0.3">
      <c r="A937">
        <v>2454</v>
      </c>
      <c r="B937">
        <v>202</v>
      </c>
      <c r="C937" t="s">
        <v>2686</v>
      </c>
      <c r="D937" t="s">
        <v>18</v>
      </c>
      <c r="E937">
        <v>302</v>
      </c>
      <c r="F937">
        <v>105</v>
      </c>
      <c r="G937">
        <v>2</v>
      </c>
      <c r="H937">
        <v>614.11</v>
      </c>
      <c r="I937">
        <v>1228.22</v>
      </c>
      <c r="J937">
        <v>257.92619999999999</v>
      </c>
      <c r="K937">
        <v>2023</v>
      </c>
      <c r="L937">
        <v>5</v>
      </c>
      <c r="M937" t="b">
        <v>1</v>
      </c>
      <c r="N937" t="s">
        <v>4189</v>
      </c>
      <c r="O937" s="30">
        <v>21</v>
      </c>
      <c r="P937" t="s">
        <v>5267</v>
      </c>
    </row>
    <row r="938" spans="1:16" x14ac:dyDescent="0.3">
      <c r="A938">
        <v>2488</v>
      </c>
      <c r="B938">
        <v>201</v>
      </c>
      <c r="C938" t="s">
        <v>2720</v>
      </c>
      <c r="D938" t="s">
        <v>31</v>
      </c>
      <c r="E938">
        <v>304</v>
      </c>
      <c r="F938">
        <v>103</v>
      </c>
      <c r="G938">
        <v>1</v>
      </c>
      <c r="H938">
        <v>160.239</v>
      </c>
      <c r="I938">
        <v>160.239</v>
      </c>
      <c r="J938">
        <v>27.240600000000001</v>
      </c>
      <c r="K938">
        <v>2023</v>
      </c>
      <c r="L938">
        <v>10</v>
      </c>
      <c r="M938" t="b">
        <v>1</v>
      </c>
      <c r="N938" t="s">
        <v>4190</v>
      </c>
      <c r="O938" s="30">
        <v>17</v>
      </c>
      <c r="P938" t="s">
        <v>5275</v>
      </c>
    </row>
    <row r="939" spans="1:16" x14ac:dyDescent="0.3">
      <c r="A939">
        <v>2492</v>
      </c>
      <c r="B939">
        <v>204</v>
      </c>
      <c r="C939" t="s">
        <v>2724</v>
      </c>
      <c r="D939" t="s">
        <v>20</v>
      </c>
      <c r="E939">
        <v>303</v>
      </c>
      <c r="F939">
        <v>101</v>
      </c>
      <c r="G939">
        <v>4</v>
      </c>
      <c r="H939">
        <v>707.69899999999996</v>
      </c>
      <c r="I939">
        <v>2830.7959999999998</v>
      </c>
      <c r="J939">
        <v>849.23879999999997</v>
      </c>
      <c r="K939">
        <v>2023</v>
      </c>
      <c r="L939">
        <v>5</v>
      </c>
      <c r="M939" t="b">
        <v>1</v>
      </c>
      <c r="N939" t="s">
        <v>4191</v>
      </c>
      <c r="O939" s="30">
        <v>30</v>
      </c>
      <c r="P939" t="s">
        <v>5267</v>
      </c>
    </row>
    <row r="940" spans="1:16" x14ac:dyDescent="0.3">
      <c r="A940">
        <v>2507</v>
      </c>
      <c r="B940">
        <v>203</v>
      </c>
      <c r="C940" t="s">
        <v>2739</v>
      </c>
      <c r="D940" t="s">
        <v>20</v>
      </c>
      <c r="E940">
        <v>305</v>
      </c>
      <c r="F940">
        <v>103</v>
      </c>
      <c r="G940">
        <v>10</v>
      </c>
      <c r="H940">
        <v>681.22500000000002</v>
      </c>
      <c r="I940">
        <v>6812.25</v>
      </c>
      <c r="J940">
        <v>1294.3275000000001</v>
      </c>
      <c r="K940">
        <v>2023</v>
      </c>
      <c r="L940">
        <v>3</v>
      </c>
      <c r="M940" t="b">
        <v>1</v>
      </c>
      <c r="N940" t="s">
        <v>4192</v>
      </c>
      <c r="O940" s="30">
        <v>19</v>
      </c>
      <c r="P940" t="s">
        <v>5277</v>
      </c>
    </row>
    <row r="941" spans="1:16" x14ac:dyDescent="0.3">
      <c r="A941">
        <v>2516</v>
      </c>
      <c r="B941">
        <v>203</v>
      </c>
      <c r="C941" t="s">
        <v>2748</v>
      </c>
      <c r="D941" t="s">
        <v>26</v>
      </c>
      <c r="E941">
        <v>305</v>
      </c>
      <c r="F941">
        <v>104</v>
      </c>
      <c r="G941">
        <v>1</v>
      </c>
      <c r="H941">
        <v>489.27300000000002</v>
      </c>
      <c r="I941">
        <v>489.27300000000002</v>
      </c>
      <c r="J941">
        <v>146.78190000000001</v>
      </c>
      <c r="K941">
        <v>2023</v>
      </c>
      <c r="L941">
        <v>4</v>
      </c>
      <c r="M941" t="b">
        <v>1</v>
      </c>
      <c r="N941" t="s">
        <v>4193</v>
      </c>
      <c r="O941" s="30">
        <v>30</v>
      </c>
      <c r="P941" t="s">
        <v>5272</v>
      </c>
    </row>
    <row r="942" spans="1:16" x14ac:dyDescent="0.3">
      <c r="A942">
        <v>2518</v>
      </c>
      <c r="B942">
        <v>202</v>
      </c>
      <c r="C942" t="s">
        <v>2750</v>
      </c>
      <c r="D942" t="s">
        <v>26</v>
      </c>
      <c r="E942">
        <v>304</v>
      </c>
      <c r="F942">
        <v>102</v>
      </c>
      <c r="G942">
        <v>5</v>
      </c>
      <c r="H942">
        <v>335.60599999999999</v>
      </c>
      <c r="I942">
        <v>1678.03</v>
      </c>
      <c r="J942">
        <v>285.26510000000002</v>
      </c>
      <c r="K942">
        <v>2023</v>
      </c>
      <c r="L942">
        <v>9</v>
      </c>
      <c r="M942" t="b">
        <v>1</v>
      </c>
      <c r="N942" t="s">
        <v>4194</v>
      </c>
      <c r="O942" s="30">
        <v>17</v>
      </c>
      <c r="P942" t="s">
        <v>5268</v>
      </c>
    </row>
    <row r="943" spans="1:16" x14ac:dyDescent="0.3">
      <c r="A943">
        <v>2520</v>
      </c>
      <c r="B943">
        <v>204</v>
      </c>
      <c r="C943" t="s">
        <v>2752</v>
      </c>
      <c r="D943" t="s">
        <v>18</v>
      </c>
      <c r="E943">
        <v>304</v>
      </c>
      <c r="F943">
        <v>104</v>
      </c>
      <c r="G943">
        <v>6</v>
      </c>
      <c r="H943">
        <v>392.553</v>
      </c>
      <c r="I943">
        <v>2355.3180000000002</v>
      </c>
      <c r="J943">
        <v>494.61680000000001</v>
      </c>
      <c r="K943">
        <v>2023</v>
      </c>
      <c r="L943">
        <v>9</v>
      </c>
      <c r="M943" t="b">
        <v>1</v>
      </c>
      <c r="N943" t="s">
        <v>4195</v>
      </c>
      <c r="O943" s="30">
        <v>21</v>
      </c>
      <c r="P943" t="s">
        <v>5268</v>
      </c>
    </row>
    <row r="944" spans="1:16" x14ac:dyDescent="0.3">
      <c r="A944">
        <v>2521</v>
      </c>
      <c r="B944">
        <v>203</v>
      </c>
      <c r="C944" t="s">
        <v>2753</v>
      </c>
      <c r="D944" t="s">
        <v>20</v>
      </c>
      <c r="E944">
        <v>303</v>
      </c>
      <c r="F944">
        <v>104</v>
      </c>
      <c r="G944">
        <v>8</v>
      </c>
      <c r="H944">
        <v>840.41</v>
      </c>
      <c r="I944">
        <v>6723.28</v>
      </c>
      <c r="J944">
        <v>1680.82</v>
      </c>
      <c r="K944">
        <v>2023</v>
      </c>
      <c r="L944">
        <v>4</v>
      </c>
      <c r="M944" t="b">
        <v>1</v>
      </c>
      <c r="N944" t="s">
        <v>4196</v>
      </c>
      <c r="O944" s="30">
        <v>25</v>
      </c>
      <c r="P944" t="s">
        <v>5272</v>
      </c>
    </row>
    <row r="945" spans="1:16" x14ac:dyDescent="0.3">
      <c r="A945">
        <v>2572</v>
      </c>
      <c r="B945">
        <v>205</v>
      </c>
      <c r="C945" t="s">
        <v>2804</v>
      </c>
      <c r="D945" t="s">
        <v>20</v>
      </c>
      <c r="E945">
        <v>304</v>
      </c>
      <c r="F945">
        <v>103</v>
      </c>
      <c r="G945">
        <v>1</v>
      </c>
      <c r="H945">
        <v>236.93299999999999</v>
      </c>
      <c r="I945">
        <v>236.93299999999999</v>
      </c>
      <c r="J945">
        <v>40.278599999999997</v>
      </c>
      <c r="K945">
        <v>2023</v>
      </c>
      <c r="L945">
        <v>12</v>
      </c>
      <c r="M945" t="b">
        <v>1</v>
      </c>
      <c r="N945" t="s">
        <v>4197</v>
      </c>
      <c r="O945" s="30">
        <v>17</v>
      </c>
      <c r="P945" t="s">
        <v>5274</v>
      </c>
    </row>
    <row r="946" spans="1:16" x14ac:dyDescent="0.3">
      <c r="A946">
        <v>2591</v>
      </c>
      <c r="B946">
        <v>203</v>
      </c>
      <c r="C946" t="s">
        <v>2823</v>
      </c>
      <c r="D946" t="s">
        <v>16</v>
      </c>
      <c r="E946">
        <v>301</v>
      </c>
      <c r="F946">
        <v>103</v>
      </c>
      <c r="G946">
        <v>9</v>
      </c>
      <c r="H946">
        <v>125.953</v>
      </c>
      <c r="I946">
        <v>1133.577</v>
      </c>
      <c r="J946">
        <v>215.37960000000001</v>
      </c>
      <c r="K946">
        <v>2023</v>
      </c>
      <c r="L946">
        <v>8</v>
      </c>
      <c r="M946" t="b">
        <v>1</v>
      </c>
      <c r="N946" t="s">
        <v>4198</v>
      </c>
      <c r="O946" s="30">
        <v>19</v>
      </c>
      <c r="P946" t="s">
        <v>5266</v>
      </c>
    </row>
    <row r="947" spans="1:16" x14ac:dyDescent="0.3">
      <c r="A947">
        <v>2592</v>
      </c>
      <c r="B947">
        <v>201</v>
      </c>
      <c r="C947" t="s">
        <v>2824</v>
      </c>
      <c r="D947" t="s">
        <v>26</v>
      </c>
      <c r="E947">
        <v>302</v>
      </c>
      <c r="F947">
        <v>103</v>
      </c>
      <c r="G947">
        <v>4</v>
      </c>
      <c r="H947">
        <v>681.84500000000003</v>
      </c>
      <c r="I947">
        <v>2727.38</v>
      </c>
      <c r="J947">
        <v>572.74980000000005</v>
      </c>
      <c r="K947">
        <v>2023</v>
      </c>
      <c r="L947">
        <v>5</v>
      </c>
      <c r="M947" t="b">
        <v>1</v>
      </c>
      <c r="N947" t="s">
        <v>4199</v>
      </c>
      <c r="O947" s="30">
        <v>21</v>
      </c>
      <c r="P947" t="s">
        <v>5267</v>
      </c>
    </row>
    <row r="948" spans="1:16" x14ac:dyDescent="0.3">
      <c r="A948">
        <v>2600</v>
      </c>
      <c r="B948">
        <v>204</v>
      </c>
      <c r="C948" t="s">
        <v>2832</v>
      </c>
      <c r="D948" t="s">
        <v>28</v>
      </c>
      <c r="E948">
        <v>301</v>
      </c>
      <c r="F948">
        <v>103</v>
      </c>
      <c r="G948">
        <v>7</v>
      </c>
      <c r="H948">
        <v>453.74700000000001</v>
      </c>
      <c r="I948">
        <v>3176.2289999999998</v>
      </c>
      <c r="J948">
        <v>952.86869999999999</v>
      </c>
      <c r="K948">
        <v>2023</v>
      </c>
      <c r="L948">
        <v>11</v>
      </c>
      <c r="M948" t="b">
        <v>1</v>
      </c>
      <c r="N948" t="s">
        <v>4200</v>
      </c>
      <c r="O948" s="30">
        <v>30</v>
      </c>
      <c r="P948" t="s">
        <v>5271</v>
      </c>
    </row>
    <row r="949" spans="1:16" x14ac:dyDescent="0.3">
      <c r="A949">
        <v>2609</v>
      </c>
      <c r="B949">
        <v>205</v>
      </c>
      <c r="C949" t="s">
        <v>2841</v>
      </c>
      <c r="D949" t="s">
        <v>20</v>
      </c>
      <c r="E949">
        <v>304</v>
      </c>
      <c r="F949">
        <v>105</v>
      </c>
      <c r="G949">
        <v>2</v>
      </c>
      <c r="H949">
        <v>248.86799999999999</v>
      </c>
      <c r="I949">
        <v>497.73599999999999</v>
      </c>
      <c r="J949">
        <v>94.569800000000001</v>
      </c>
      <c r="K949">
        <v>2023</v>
      </c>
      <c r="L949">
        <v>3</v>
      </c>
      <c r="M949" t="b">
        <v>1</v>
      </c>
      <c r="N949" t="s">
        <v>4201</v>
      </c>
      <c r="O949" s="30">
        <v>19</v>
      </c>
      <c r="P949" t="s">
        <v>5277</v>
      </c>
    </row>
    <row r="950" spans="1:16" x14ac:dyDescent="0.3">
      <c r="A950">
        <v>2621</v>
      </c>
      <c r="B950">
        <v>201</v>
      </c>
      <c r="C950" t="s">
        <v>2853</v>
      </c>
      <c r="D950" t="s">
        <v>20</v>
      </c>
      <c r="E950">
        <v>305</v>
      </c>
      <c r="F950">
        <v>102</v>
      </c>
      <c r="G950">
        <v>3</v>
      </c>
      <c r="H950">
        <v>852.84100000000001</v>
      </c>
      <c r="I950">
        <v>2558.5230000000001</v>
      </c>
      <c r="J950">
        <v>486.11939999999998</v>
      </c>
      <c r="K950">
        <v>2023</v>
      </c>
      <c r="L950">
        <v>12</v>
      </c>
      <c r="M950" t="b">
        <v>1</v>
      </c>
      <c r="N950" t="s">
        <v>4202</v>
      </c>
      <c r="O950" s="30">
        <v>19</v>
      </c>
      <c r="P950" t="s">
        <v>5274</v>
      </c>
    </row>
    <row r="951" spans="1:16" x14ac:dyDescent="0.3">
      <c r="A951">
        <v>2631</v>
      </c>
      <c r="B951">
        <v>202</v>
      </c>
      <c r="C951" t="s">
        <v>2863</v>
      </c>
      <c r="D951" t="s">
        <v>18</v>
      </c>
      <c r="E951">
        <v>303</v>
      </c>
      <c r="F951">
        <v>101</v>
      </c>
      <c r="G951">
        <v>1</v>
      </c>
      <c r="H951">
        <v>275.09399999999999</v>
      </c>
      <c r="I951">
        <v>275.09399999999999</v>
      </c>
      <c r="J951">
        <v>41.264099999999999</v>
      </c>
      <c r="K951">
        <v>2023</v>
      </c>
      <c r="L951">
        <v>1</v>
      </c>
      <c r="M951" t="b">
        <v>1</v>
      </c>
      <c r="N951" t="s">
        <v>4203</v>
      </c>
      <c r="O951" s="30">
        <v>15</v>
      </c>
      <c r="P951" t="s">
        <v>5269</v>
      </c>
    </row>
    <row r="952" spans="1:16" x14ac:dyDescent="0.3">
      <c r="A952">
        <v>2652</v>
      </c>
      <c r="B952">
        <v>203</v>
      </c>
      <c r="C952" t="s">
        <v>2884</v>
      </c>
      <c r="D952" t="s">
        <v>18</v>
      </c>
      <c r="E952">
        <v>301</v>
      </c>
      <c r="F952">
        <v>101</v>
      </c>
      <c r="G952">
        <v>1</v>
      </c>
      <c r="H952">
        <v>137.33000000000001</v>
      </c>
      <c r="I952">
        <v>137.33000000000001</v>
      </c>
      <c r="J952">
        <v>28.839300000000001</v>
      </c>
      <c r="K952">
        <v>2023</v>
      </c>
      <c r="L952">
        <v>5</v>
      </c>
      <c r="M952" t="b">
        <v>1</v>
      </c>
      <c r="N952" t="s">
        <v>4204</v>
      </c>
      <c r="O952" s="30">
        <v>21</v>
      </c>
      <c r="P952" t="s">
        <v>5267</v>
      </c>
    </row>
    <row r="953" spans="1:16" x14ac:dyDescent="0.3">
      <c r="A953">
        <v>2654</v>
      </c>
      <c r="B953">
        <v>204</v>
      </c>
      <c r="C953" t="s">
        <v>2886</v>
      </c>
      <c r="D953" t="s">
        <v>20</v>
      </c>
      <c r="E953">
        <v>305</v>
      </c>
      <c r="F953">
        <v>101</v>
      </c>
      <c r="G953">
        <v>4</v>
      </c>
      <c r="H953">
        <v>908.61</v>
      </c>
      <c r="I953">
        <v>3634.44</v>
      </c>
      <c r="J953">
        <v>1090.3320000000001</v>
      </c>
      <c r="K953">
        <v>2023</v>
      </c>
      <c r="L953">
        <v>5</v>
      </c>
      <c r="M953" t="b">
        <v>1</v>
      </c>
      <c r="N953" t="s">
        <v>4205</v>
      </c>
      <c r="O953" s="30">
        <v>30</v>
      </c>
      <c r="P953" t="s">
        <v>5267</v>
      </c>
    </row>
    <row r="954" spans="1:16" x14ac:dyDescent="0.3">
      <c r="A954">
        <v>2687</v>
      </c>
      <c r="B954">
        <v>202</v>
      </c>
      <c r="C954" t="s">
        <v>2919</v>
      </c>
      <c r="D954" t="s">
        <v>18</v>
      </c>
      <c r="E954">
        <v>302</v>
      </c>
      <c r="F954">
        <v>102</v>
      </c>
      <c r="G954">
        <v>5</v>
      </c>
      <c r="H954">
        <v>552.82299999999998</v>
      </c>
      <c r="I954">
        <v>2764.1149999999998</v>
      </c>
      <c r="J954">
        <v>525.18179999999995</v>
      </c>
      <c r="K954">
        <v>2023</v>
      </c>
      <c r="L954">
        <v>9</v>
      </c>
      <c r="M954" t="b">
        <v>1</v>
      </c>
      <c r="N954" t="s">
        <v>4206</v>
      </c>
      <c r="O954" s="30">
        <v>19</v>
      </c>
      <c r="P954" t="s">
        <v>5268</v>
      </c>
    </row>
    <row r="955" spans="1:16" x14ac:dyDescent="0.3">
      <c r="A955">
        <v>2698</v>
      </c>
      <c r="B955">
        <v>201</v>
      </c>
      <c r="C955" t="s">
        <v>2930</v>
      </c>
      <c r="D955" t="s">
        <v>20</v>
      </c>
      <c r="E955">
        <v>301</v>
      </c>
      <c r="F955">
        <v>102</v>
      </c>
      <c r="G955">
        <v>2</v>
      </c>
      <c r="H955">
        <v>748.46400000000006</v>
      </c>
      <c r="I955">
        <v>1496.9280000000001</v>
      </c>
      <c r="J955">
        <v>254.4778</v>
      </c>
      <c r="K955">
        <v>2023</v>
      </c>
      <c r="L955">
        <v>6</v>
      </c>
      <c r="M955" t="b">
        <v>1</v>
      </c>
      <c r="N955" t="s">
        <v>4207</v>
      </c>
      <c r="O955" s="30">
        <v>17</v>
      </c>
      <c r="P955" t="s">
        <v>5270</v>
      </c>
    </row>
    <row r="956" spans="1:16" x14ac:dyDescent="0.3">
      <c r="A956">
        <v>2706</v>
      </c>
      <c r="B956">
        <v>204</v>
      </c>
      <c r="C956" t="s">
        <v>2938</v>
      </c>
      <c r="D956" t="s">
        <v>20</v>
      </c>
      <c r="E956">
        <v>304</v>
      </c>
      <c r="F956">
        <v>103</v>
      </c>
      <c r="G956">
        <v>4</v>
      </c>
      <c r="H956">
        <v>609.274</v>
      </c>
      <c r="I956">
        <v>2437.096</v>
      </c>
      <c r="J956">
        <v>511.79020000000003</v>
      </c>
      <c r="K956">
        <v>2023</v>
      </c>
      <c r="L956">
        <v>11</v>
      </c>
      <c r="M956" t="b">
        <v>1</v>
      </c>
      <c r="N956" t="s">
        <v>4208</v>
      </c>
      <c r="O956" s="30">
        <v>21</v>
      </c>
      <c r="P956" t="s">
        <v>5271</v>
      </c>
    </row>
    <row r="957" spans="1:16" x14ac:dyDescent="0.3">
      <c r="A957">
        <v>2707</v>
      </c>
      <c r="B957">
        <v>205</v>
      </c>
      <c r="C957" t="s">
        <v>2939</v>
      </c>
      <c r="D957" t="s">
        <v>16</v>
      </c>
      <c r="E957">
        <v>302</v>
      </c>
      <c r="F957">
        <v>103</v>
      </c>
      <c r="G957">
        <v>7</v>
      </c>
      <c r="H957">
        <v>209.62200000000001</v>
      </c>
      <c r="I957">
        <v>1467.354</v>
      </c>
      <c r="J957">
        <v>366.83850000000001</v>
      </c>
      <c r="K957">
        <v>2023</v>
      </c>
      <c r="L957">
        <v>2</v>
      </c>
      <c r="M957" t="b">
        <v>1</v>
      </c>
      <c r="N957" t="s">
        <v>4209</v>
      </c>
      <c r="O957" s="30">
        <v>25</v>
      </c>
      <c r="P957" t="s">
        <v>5276</v>
      </c>
    </row>
    <row r="958" spans="1:16" x14ac:dyDescent="0.3">
      <c r="A958">
        <v>2709</v>
      </c>
      <c r="B958">
        <v>205</v>
      </c>
      <c r="C958" t="s">
        <v>2941</v>
      </c>
      <c r="D958" t="s">
        <v>26</v>
      </c>
      <c r="E958">
        <v>303</v>
      </c>
      <c r="F958">
        <v>101</v>
      </c>
      <c r="G958">
        <v>2</v>
      </c>
      <c r="H958">
        <v>495.34899999999999</v>
      </c>
      <c r="I958">
        <v>990.69799999999998</v>
      </c>
      <c r="J958">
        <v>148.60470000000001</v>
      </c>
      <c r="K958">
        <v>2023</v>
      </c>
      <c r="L958">
        <v>4</v>
      </c>
      <c r="M958" t="b">
        <v>1</v>
      </c>
      <c r="N958" t="s">
        <v>4210</v>
      </c>
      <c r="O958" s="30">
        <v>15</v>
      </c>
      <c r="P958" t="s">
        <v>5272</v>
      </c>
    </row>
    <row r="959" spans="1:16" x14ac:dyDescent="0.3">
      <c r="A959">
        <v>2722</v>
      </c>
      <c r="B959">
        <v>201</v>
      </c>
      <c r="C959" t="s">
        <v>2954</v>
      </c>
      <c r="D959" t="s">
        <v>31</v>
      </c>
      <c r="E959">
        <v>302</v>
      </c>
      <c r="F959">
        <v>103</v>
      </c>
      <c r="G959">
        <v>1</v>
      </c>
      <c r="H959">
        <v>396.08699999999999</v>
      </c>
      <c r="I959">
        <v>396.08699999999999</v>
      </c>
      <c r="J959">
        <v>67.334800000000001</v>
      </c>
      <c r="K959">
        <v>2023</v>
      </c>
      <c r="L959">
        <v>2</v>
      </c>
      <c r="M959" t="b">
        <v>1</v>
      </c>
      <c r="N959" t="s">
        <v>4211</v>
      </c>
      <c r="O959" s="30">
        <v>17</v>
      </c>
      <c r="P959" t="s">
        <v>5276</v>
      </c>
    </row>
    <row r="960" spans="1:16" x14ac:dyDescent="0.3">
      <c r="A960">
        <v>2726</v>
      </c>
      <c r="B960">
        <v>203</v>
      </c>
      <c r="C960" t="s">
        <v>2958</v>
      </c>
      <c r="D960" t="s">
        <v>26</v>
      </c>
      <c r="E960">
        <v>301</v>
      </c>
      <c r="F960">
        <v>104</v>
      </c>
      <c r="G960">
        <v>4</v>
      </c>
      <c r="H960">
        <v>337.99299999999999</v>
      </c>
      <c r="I960">
        <v>1351.972</v>
      </c>
      <c r="J960">
        <v>405.59160000000003</v>
      </c>
      <c r="K960">
        <v>2023</v>
      </c>
      <c r="L960">
        <v>7</v>
      </c>
      <c r="M960" t="b">
        <v>1</v>
      </c>
      <c r="N960" t="s">
        <v>4212</v>
      </c>
      <c r="O960" s="30">
        <v>30</v>
      </c>
      <c r="P960" t="s">
        <v>5273</v>
      </c>
    </row>
    <row r="961" spans="1:16" x14ac:dyDescent="0.3">
      <c r="A961">
        <v>2736</v>
      </c>
      <c r="B961">
        <v>205</v>
      </c>
      <c r="C961" t="s">
        <v>2968</v>
      </c>
      <c r="D961" t="s">
        <v>18</v>
      </c>
      <c r="E961">
        <v>301</v>
      </c>
      <c r="F961">
        <v>104</v>
      </c>
      <c r="G961">
        <v>3</v>
      </c>
      <c r="H961">
        <v>855.476</v>
      </c>
      <c r="I961">
        <v>2566.4279999999999</v>
      </c>
      <c r="J961">
        <v>538.94989999999996</v>
      </c>
      <c r="K961">
        <v>2023</v>
      </c>
      <c r="L961">
        <v>10</v>
      </c>
      <c r="M961" t="b">
        <v>1</v>
      </c>
      <c r="N961" t="s">
        <v>4213</v>
      </c>
      <c r="O961" s="30">
        <v>21</v>
      </c>
      <c r="P961" t="s">
        <v>5275</v>
      </c>
    </row>
    <row r="962" spans="1:16" x14ac:dyDescent="0.3">
      <c r="A962">
        <v>2751</v>
      </c>
      <c r="B962">
        <v>201</v>
      </c>
      <c r="C962" t="s">
        <v>2983</v>
      </c>
      <c r="D962" t="s">
        <v>16</v>
      </c>
      <c r="E962">
        <v>302</v>
      </c>
      <c r="F962">
        <v>105</v>
      </c>
      <c r="G962">
        <v>4</v>
      </c>
      <c r="H962">
        <v>215.01599999999999</v>
      </c>
      <c r="I962">
        <v>860.06399999999996</v>
      </c>
      <c r="J962">
        <v>129.00960000000001</v>
      </c>
      <c r="K962">
        <v>2023</v>
      </c>
      <c r="L962">
        <v>11</v>
      </c>
      <c r="M962" t="b">
        <v>1</v>
      </c>
      <c r="N962" t="s">
        <v>4214</v>
      </c>
      <c r="O962" s="30">
        <v>15</v>
      </c>
      <c r="P962" t="s">
        <v>5271</v>
      </c>
    </row>
    <row r="963" spans="1:16" x14ac:dyDescent="0.3">
      <c r="A963">
        <v>2764</v>
      </c>
      <c r="B963">
        <v>202</v>
      </c>
      <c r="C963" t="s">
        <v>2996</v>
      </c>
      <c r="D963" t="s">
        <v>28</v>
      </c>
      <c r="E963">
        <v>301</v>
      </c>
      <c r="F963">
        <v>101</v>
      </c>
      <c r="G963">
        <v>8</v>
      </c>
      <c r="H963">
        <v>775.15499999999997</v>
      </c>
      <c r="I963">
        <v>6201.24</v>
      </c>
      <c r="J963">
        <v>1054.2108000000001</v>
      </c>
      <c r="K963">
        <v>2023</v>
      </c>
      <c r="L963">
        <v>10</v>
      </c>
      <c r="M963" t="b">
        <v>1</v>
      </c>
      <c r="N963" t="s">
        <v>4215</v>
      </c>
      <c r="O963" s="30">
        <v>17</v>
      </c>
      <c r="P963" t="s">
        <v>5275</v>
      </c>
    </row>
    <row r="964" spans="1:16" x14ac:dyDescent="0.3">
      <c r="A964">
        <v>2794</v>
      </c>
      <c r="B964">
        <v>204</v>
      </c>
      <c r="C964" t="s">
        <v>3026</v>
      </c>
      <c r="D964" t="s">
        <v>31</v>
      </c>
      <c r="E964">
        <v>303</v>
      </c>
      <c r="F964">
        <v>101</v>
      </c>
      <c r="G964">
        <v>9</v>
      </c>
      <c r="H964">
        <v>705.43600000000004</v>
      </c>
      <c r="I964">
        <v>6348.924</v>
      </c>
      <c r="J964">
        <v>1079.3171</v>
      </c>
      <c r="K964">
        <v>2023</v>
      </c>
      <c r="L964">
        <v>9</v>
      </c>
      <c r="M964" t="b">
        <v>1</v>
      </c>
      <c r="N964" t="s">
        <v>4216</v>
      </c>
      <c r="O964" s="30">
        <v>17</v>
      </c>
      <c r="P964" t="s">
        <v>5268</v>
      </c>
    </row>
    <row r="965" spans="1:16" x14ac:dyDescent="0.3">
      <c r="A965">
        <v>2804</v>
      </c>
      <c r="B965">
        <v>205</v>
      </c>
      <c r="C965" t="s">
        <v>3036</v>
      </c>
      <c r="D965" t="s">
        <v>18</v>
      </c>
      <c r="E965">
        <v>301</v>
      </c>
      <c r="F965">
        <v>102</v>
      </c>
      <c r="G965">
        <v>7</v>
      </c>
      <c r="H965">
        <v>717.99099999999999</v>
      </c>
      <c r="I965">
        <v>5025.9369999999999</v>
      </c>
      <c r="J965">
        <v>1507.7810999999999</v>
      </c>
      <c r="K965">
        <v>2023</v>
      </c>
      <c r="L965">
        <v>7</v>
      </c>
      <c r="M965" t="b">
        <v>1</v>
      </c>
      <c r="N965" t="s">
        <v>4217</v>
      </c>
      <c r="O965" s="30">
        <v>30</v>
      </c>
      <c r="P965" t="s">
        <v>5273</v>
      </c>
    </row>
    <row r="966" spans="1:16" x14ac:dyDescent="0.3">
      <c r="A966">
        <v>2807</v>
      </c>
      <c r="B966">
        <v>203</v>
      </c>
      <c r="C966" t="s">
        <v>3039</v>
      </c>
      <c r="D966" t="s">
        <v>16</v>
      </c>
      <c r="E966">
        <v>304</v>
      </c>
      <c r="F966">
        <v>103</v>
      </c>
      <c r="G966">
        <v>7</v>
      </c>
      <c r="H966">
        <v>751.06799999999998</v>
      </c>
      <c r="I966">
        <v>5257.4759999999997</v>
      </c>
      <c r="J966">
        <v>998.92039999999997</v>
      </c>
      <c r="K966">
        <v>2023</v>
      </c>
      <c r="L966">
        <v>11</v>
      </c>
      <c r="M966" t="b">
        <v>1</v>
      </c>
      <c r="N966" t="s">
        <v>4218</v>
      </c>
      <c r="O966" s="30">
        <v>19</v>
      </c>
      <c r="P966" t="s">
        <v>5271</v>
      </c>
    </row>
    <row r="967" spans="1:16" x14ac:dyDescent="0.3">
      <c r="A967">
        <v>2819</v>
      </c>
      <c r="B967">
        <v>201</v>
      </c>
      <c r="C967" t="s">
        <v>3051</v>
      </c>
      <c r="D967" t="s">
        <v>16</v>
      </c>
      <c r="E967">
        <v>305</v>
      </c>
      <c r="F967">
        <v>102</v>
      </c>
      <c r="G967">
        <v>6</v>
      </c>
      <c r="H967">
        <v>249.82900000000001</v>
      </c>
      <c r="I967">
        <v>1498.9739999999999</v>
      </c>
      <c r="J967">
        <v>284.80509999999998</v>
      </c>
      <c r="K967">
        <v>2023</v>
      </c>
      <c r="L967">
        <v>6</v>
      </c>
      <c r="M967" t="b">
        <v>1</v>
      </c>
      <c r="N967" t="s">
        <v>4219</v>
      </c>
      <c r="O967" s="30">
        <v>19</v>
      </c>
      <c r="P967" t="s">
        <v>5270</v>
      </c>
    </row>
    <row r="968" spans="1:16" x14ac:dyDescent="0.3">
      <c r="A968">
        <v>2820</v>
      </c>
      <c r="B968">
        <v>204</v>
      </c>
      <c r="C968" t="s">
        <v>3052</v>
      </c>
      <c r="D968" t="s">
        <v>26</v>
      </c>
      <c r="E968">
        <v>301</v>
      </c>
      <c r="F968">
        <v>102</v>
      </c>
      <c r="G968">
        <v>3</v>
      </c>
      <c r="H968">
        <v>757.79499999999996</v>
      </c>
      <c r="I968">
        <v>2273.3850000000002</v>
      </c>
      <c r="J968">
        <v>477.41079999999999</v>
      </c>
      <c r="K968">
        <v>2023</v>
      </c>
      <c r="L968">
        <v>9</v>
      </c>
      <c r="M968" t="b">
        <v>1</v>
      </c>
      <c r="N968" t="s">
        <v>4220</v>
      </c>
      <c r="O968" s="30">
        <v>21</v>
      </c>
      <c r="P968" t="s">
        <v>5268</v>
      </c>
    </row>
    <row r="969" spans="1:16" x14ac:dyDescent="0.3">
      <c r="A969">
        <v>2863</v>
      </c>
      <c r="B969">
        <v>201</v>
      </c>
      <c r="C969" t="s">
        <v>3095</v>
      </c>
      <c r="D969" t="s">
        <v>31</v>
      </c>
      <c r="E969">
        <v>305</v>
      </c>
      <c r="F969">
        <v>101</v>
      </c>
      <c r="G969">
        <v>3</v>
      </c>
      <c r="H969">
        <v>668.63900000000001</v>
      </c>
      <c r="I969">
        <v>2005.9169999999999</v>
      </c>
      <c r="J969">
        <v>501.47919999999999</v>
      </c>
      <c r="K969">
        <v>2023</v>
      </c>
      <c r="L969">
        <v>6</v>
      </c>
      <c r="M969" t="b">
        <v>1</v>
      </c>
      <c r="N969" t="s">
        <v>4221</v>
      </c>
      <c r="O969" s="30">
        <v>25</v>
      </c>
      <c r="P969" t="s">
        <v>5270</v>
      </c>
    </row>
    <row r="970" spans="1:16" x14ac:dyDescent="0.3">
      <c r="A970">
        <v>2869</v>
      </c>
      <c r="B970">
        <v>205</v>
      </c>
      <c r="C970" t="s">
        <v>3101</v>
      </c>
      <c r="D970" t="s">
        <v>22</v>
      </c>
      <c r="E970">
        <v>304</v>
      </c>
      <c r="F970">
        <v>102</v>
      </c>
      <c r="G970">
        <v>6</v>
      </c>
      <c r="H970">
        <v>162.34700000000001</v>
      </c>
      <c r="I970">
        <v>974.08199999999999</v>
      </c>
      <c r="J970">
        <v>243.5205</v>
      </c>
      <c r="K970">
        <v>2023</v>
      </c>
      <c r="L970">
        <v>11</v>
      </c>
      <c r="M970" t="b">
        <v>1</v>
      </c>
      <c r="N970" t="s">
        <v>4222</v>
      </c>
      <c r="O970" s="30">
        <v>25</v>
      </c>
      <c r="P970" t="s">
        <v>5271</v>
      </c>
    </row>
    <row r="971" spans="1:16" x14ac:dyDescent="0.3">
      <c r="A971">
        <v>2882</v>
      </c>
      <c r="B971">
        <v>204</v>
      </c>
      <c r="C971" t="s">
        <v>3114</v>
      </c>
      <c r="D971" t="s">
        <v>16</v>
      </c>
      <c r="E971">
        <v>301</v>
      </c>
      <c r="F971">
        <v>104</v>
      </c>
      <c r="G971">
        <v>9</v>
      </c>
      <c r="H971">
        <v>260.89600000000002</v>
      </c>
      <c r="I971">
        <v>2348.0639999999999</v>
      </c>
      <c r="J971">
        <v>704.41920000000005</v>
      </c>
      <c r="K971">
        <v>2023</v>
      </c>
      <c r="L971">
        <v>12</v>
      </c>
      <c r="M971" t="b">
        <v>1</v>
      </c>
      <c r="N971" t="s">
        <v>4223</v>
      </c>
      <c r="O971" s="30">
        <v>30</v>
      </c>
      <c r="P971" t="s">
        <v>5274</v>
      </c>
    </row>
    <row r="972" spans="1:16" x14ac:dyDescent="0.3">
      <c r="A972">
        <v>2890</v>
      </c>
      <c r="B972">
        <v>202</v>
      </c>
      <c r="C972" t="s">
        <v>3122</v>
      </c>
      <c r="D972" t="s">
        <v>26</v>
      </c>
      <c r="E972">
        <v>302</v>
      </c>
      <c r="F972">
        <v>101</v>
      </c>
      <c r="G972">
        <v>7</v>
      </c>
      <c r="H972">
        <v>702.49099999999999</v>
      </c>
      <c r="I972">
        <v>4917.4369999999999</v>
      </c>
      <c r="J972">
        <v>835.96429999999998</v>
      </c>
      <c r="K972">
        <v>2023</v>
      </c>
      <c r="L972">
        <v>4</v>
      </c>
      <c r="M972" t="b">
        <v>1</v>
      </c>
      <c r="N972" t="s">
        <v>4224</v>
      </c>
      <c r="O972" s="30">
        <v>17</v>
      </c>
      <c r="P972" t="s">
        <v>5272</v>
      </c>
    </row>
    <row r="973" spans="1:16" x14ac:dyDescent="0.3">
      <c r="A973">
        <v>2893</v>
      </c>
      <c r="B973">
        <v>202</v>
      </c>
      <c r="C973" t="s">
        <v>3125</v>
      </c>
      <c r="D973" t="s">
        <v>22</v>
      </c>
      <c r="E973">
        <v>303</v>
      </c>
      <c r="F973">
        <v>103</v>
      </c>
      <c r="G973">
        <v>10</v>
      </c>
      <c r="H973">
        <v>731.07299999999998</v>
      </c>
      <c r="I973">
        <v>7310.73</v>
      </c>
      <c r="J973">
        <v>1827.6824999999999</v>
      </c>
      <c r="K973">
        <v>2023</v>
      </c>
      <c r="L973">
        <v>8</v>
      </c>
      <c r="M973" t="b">
        <v>1</v>
      </c>
      <c r="N973" t="s">
        <v>4225</v>
      </c>
      <c r="O973" s="30">
        <v>25</v>
      </c>
      <c r="P973" t="s">
        <v>5266</v>
      </c>
    </row>
    <row r="974" spans="1:16" x14ac:dyDescent="0.3">
      <c r="A974">
        <v>2907</v>
      </c>
      <c r="B974">
        <v>203</v>
      </c>
      <c r="C974" t="s">
        <v>3139</v>
      </c>
      <c r="D974" t="s">
        <v>28</v>
      </c>
      <c r="E974">
        <v>301</v>
      </c>
      <c r="F974">
        <v>103</v>
      </c>
      <c r="G974">
        <v>1</v>
      </c>
      <c r="H974">
        <v>846.98199999999997</v>
      </c>
      <c r="I974">
        <v>846.98199999999997</v>
      </c>
      <c r="J974">
        <v>127.04730000000001</v>
      </c>
      <c r="K974">
        <v>2023</v>
      </c>
      <c r="L974">
        <v>2</v>
      </c>
      <c r="M974" t="b">
        <v>1</v>
      </c>
      <c r="N974" t="s">
        <v>4226</v>
      </c>
      <c r="O974" s="30">
        <v>15</v>
      </c>
      <c r="P974" t="s">
        <v>5276</v>
      </c>
    </row>
    <row r="975" spans="1:16" x14ac:dyDescent="0.3">
      <c r="A975">
        <v>2910</v>
      </c>
      <c r="B975">
        <v>204</v>
      </c>
      <c r="C975" t="s">
        <v>3142</v>
      </c>
      <c r="D975" t="s">
        <v>18</v>
      </c>
      <c r="E975">
        <v>304</v>
      </c>
      <c r="F975">
        <v>104</v>
      </c>
      <c r="G975">
        <v>3</v>
      </c>
      <c r="H975">
        <v>476.78</v>
      </c>
      <c r="I975">
        <v>1430.34</v>
      </c>
      <c r="J975">
        <v>300.37139999999999</v>
      </c>
      <c r="K975">
        <v>2023</v>
      </c>
      <c r="L975">
        <v>7</v>
      </c>
      <c r="M975" t="b">
        <v>1</v>
      </c>
      <c r="N975" t="s">
        <v>4227</v>
      </c>
      <c r="O975" s="30">
        <v>21</v>
      </c>
      <c r="P975" t="s">
        <v>5273</v>
      </c>
    </row>
    <row r="976" spans="1:16" x14ac:dyDescent="0.3">
      <c r="A976">
        <v>2916</v>
      </c>
      <c r="B976">
        <v>204</v>
      </c>
      <c r="C976" t="s">
        <v>3148</v>
      </c>
      <c r="D976" t="s">
        <v>18</v>
      </c>
      <c r="E976">
        <v>301</v>
      </c>
      <c r="F976">
        <v>101</v>
      </c>
      <c r="G976">
        <v>5</v>
      </c>
      <c r="H976">
        <v>347.78899999999999</v>
      </c>
      <c r="I976">
        <v>1738.9449999999999</v>
      </c>
      <c r="J976">
        <v>365.17840000000001</v>
      </c>
      <c r="K976">
        <v>2023</v>
      </c>
      <c r="L976">
        <v>5</v>
      </c>
      <c r="M976" t="b">
        <v>1</v>
      </c>
      <c r="N976" t="s">
        <v>4228</v>
      </c>
      <c r="O976" s="30">
        <v>21</v>
      </c>
      <c r="P976" t="s">
        <v>5267</v>
      </c>
    </row>
    <row r="977" spans="1:16" x14ac:dyDescent="0.3">
      <c r="A977">
        <v>2917</v>
      </c>
      <c r="B977">
        <v>201</v>
      </c>
      <c r="C977" t="s">
        <v>3149</v>
      </c>
      <c r="D977" t="s">
        <v>20</v>
      </c>
      <c r="E977">
        <v>302</v>
      </c>
      <c r="F977">
        <v>101</v>
      </c>
      <c r="G977">
        <v>5</v>
      </c>
      <c r="H977">
        <v>545.56899999999996</v>
      </c>
      <c r="I977">
        <v>2727.8449999999998</v>
      </c>
      <c r="J977">
        <v>681.96119999999996</v>
      </c>
      <c r="K977">
        <v>2023</v>
      </c>
      <c r="L977">
        <v>3</v>
      </c>
      <c r="M977" t="b">
        <v>1</v>
      </c>
      <c r="N977" t="s">
        <v>4229</v>
      </c>
      <c r="O977" s="30">
        <v>25</v>
      </c>
      <c r="P977" t="s">
        <v>5277</v>
      </c>
    </row>
    <row r="978" spans="1:16" x14ac:dyDescent="0.3">
      <c r="A978">
        <v>2921</v>
      </c>
      <c r="B978">
        <v>203</v>
      </c>
      <c r="C978" t="s">
        <v>3153</v>
      </c>
      <c r="D978" t="s">
        <v>22</v>
      </c>
      <c r="E978">
        <v>305</v>
      </c>
      <c r="F978">
        <v>105</v>
      </c>
      <c r="G978">
        <v>6</v>
      </c>
      <c r="H978">
        <v>90.457999999999998</v>
      </c>
      <c r="I978">
        <v>542.74800000000005</v>
      </c>
      <c r="J978">
        <v>103.1221</v>
      </c>
      <c r="K978">
        <v>2023</v>
      </c>
      <c r="L978">
        <v>1</v>
      </c>
      <c r="M978" t="b">
        <v>1</v>
      </c>
      <c r="N978" t="s">
        <v>4230</v>
      </c>
      <c r="O978" s="30">
        <v>19</v>
      </c>
      <c r="P978" t="s">
        <v>5269</v>
      </c>
    </row>
    <row r="979" spans="1:16" x14ac:dyDescent="0.3">
      <c r="A979">
        <v>2932</v>
      </c>
      <c r="B979">
        <v>203</v>
      </c>
      <c r="C979" t="s">
        <v>3164</v>
      </c>
      <c r="D979" t="s">
        <v>16</v>
      </c>
      <c r="E979">
        <v>301</v>
      </c>
      <c r="F979">
        <v>102</v>
      </c>
      <c r="G979">
        <v>5</v>
      </c>
      <c r="H979">
        <v>251.441</v>
      </c>
      <c r="I979">
        <v>1257.2049999999999</v>
      </c>
      <c r="J979">
        <v>213.72479999999999</v>
      </c>
      <c r="K979">
        <v>2023</v>
      </c>
      <c r="L979">
        <v>3</v>
      </c>
      <c r="M979" t="b">
        <v>1</v>
      </c>
      <c r="N979" t="s">
        <v>4231</v>
      </c>
      <c r="O979" s="30">
        <v>17</v>
      </c>
      <c r="P979" t="s">
        <v>5277</v>
      </c>
    </row>
    <row r="980" spans="1:16" x14ac:dyDescent="0.3">
      <c r="A980">
        <v>2935</v>
      </c>
      <c r="B980">
        <v>202</v>
      </c>
      <c r="C980" t="s">
        <v>3167</v>
      </c>
      <c r="D980" t="s">
        <v>31</v>
      </c>
      <c r="E980">
        <v>303</v>
      </c>
      <c r="F980">
        <v>105</v>
      </c>
      <c r="G980">
        <v>10</v>
      </c>
      <c r="H980">
        <v>868.279</v>
      </c>
      <c r="I980">
        <v>8682.7900000000009</v>
      </c>
      <c r="J980">
        <v>2170.6975000000002</v>
      </c>
      <c r="K980">
        <v>2023</v>
      </c>
      <c r="L980">
        <v>7</v>
      </c>
      <c r="M980" t="b">
        <v>1</v>
      </c>
      <c r="N980" t="s">
        <v>4232</v>
      </c>
      <c r="O980" s="30">
        <v>25</v>
      </c>
      <c r="P980" t="s">
        <v>5273</v>
      </c>
    </row>
    <row r="981" spans="1:16" x14ac:dyDescent="0.3">
      <c r="A981">
        <v>2942</v>
      </c>
      <c r="B981">
        <v>202</v>
      </c>
      <c r="C981" t="s">
        <v>3174</v>
      </c>
      <c r="D981" t="s">
        <v>26</v>
      </c>
      <c r="E981">
        <v>302</v>
      </c>
      <c r="F981">
        <v>104</v>
      </c>
      <c r="G981">
        <v>4</v>
      </c>
      <c r="H981">
        <v>554.55899999999997</v>
      </c>
      <c r="I981">
        <v>2218.2359999999999</v>
      </c>
      <c r="J981">
        <v>665.47080000000005</v>
      </c>
      <c r="K981">
        <v>2023</v>
      </c>
      <c r="L981">
        <v>8</v>
      </c>
      <c r="M981" t="b">
        <v>1</v>
      </c>
      <c r="N981" t="s">
        <v>4233</v>
      </c>
      <c r="O981" s="30">
        <v>30</v>
      </c>
      <c r="P981" t="s">
        <v>5266</v>
      </c>
    </row>
    <row r="982" spans="1:16" x14ac:dyDescent="0.3">
      <c r="A982">
        <v>2943</v>
      </c>
      <c r="B982">
        <v>203</v>
      </c>
      <c r="C982" t="s">
        <v>3175</v>
      </c>
      <c r="D982" t="s">
        <v>26</v>
      </c>
      <c r="E982">
        <v>302</v>
      </c>
      <c r="F982">
        <v>105</v>
      </c>
      <c r="G982">
        <v>9</v>
      </c>
      <c r="H982">
        <v>281.35599999999999</v>
      </c>
      <c r="I982">
        <v>2532.2040000000002</v>
      </c>
      <c r="J982">
        <v>379.8306</v>
      </c>
      <c r="K982">
        <v>2023</v>
      </c>
      <c r="L982">
        <v>1</v>
      </c>
      <c r="M982" t="b">
        <v>1</v>
      </c>
      <c r="N982" t="s">
        <v>4234</v>
      </c>
      <c r="O982" s="30">
        <v>15</v>
      </c>
      <c r="P982" t="s">
        <v>5269</v>
      </c>
    </row>
    <row r="983" spans="1:16" x14ac:dyDescent="0.3">
      <c r="A983">
        <v>2952</v>
      </c>
      <c r="B983">
        <v>205</v>
      </c>
      <c r="C983" t="s">
        <v>3184</v>
      </c>
      <c r="D983" t="s">
        <v>22</v>
      </c>
      <c r="E983">
        <v>305</v>
      </c>
      <c r="F983">
        <v>103</v>
      </c>
      <c r="G983">
        <v>1</v>
      </c>
      <c r="H983">
        <v>588.16300000000001</v>
      </c>
      <c r="I983">
        <v>588.16300000000001</v>
      </c>
      <c r="J983">
        <v>123.5142</v>
      </c>
      <c r="K983">
        <v>2023</v>
      </c>
      <c r="L983">
        <v>9</v>
      </c>
      <c r="M983" t="b">
        <v>1</v>
      </c>
      <c r="N983" t="s">
        <v>4235</v>
      </c>
      <c r="O983" s="30">
        <v>21</v>
      </c>
      <c r="P983" t="s">
        <v>5268</v>
      </c>
    </row>
    <row r="984" spans="1:16" x14ac:dyDescent="0.3">
      <c r="A984">
        <v>2957</v>
      </c>
      <c r="B984">
        <v>203</v>
      </c>
      <c r="C984" t="s">
        <v>3189</v>
      </c>
      <c r="D984" t="s">
        <v>18</v>
      </c>
      <c r="E984">
        <v>302</v>
      </c>
      <c r="F984">
        <v>101</v>
      </c>
      <c r="G984">
        <v>2</v>
      </c>
      <c r="H984">
        <v>261.82600000000002</v>
      </c>
      <c r="I984">
        <v>523.65200000000004</v>
      </c>
      <c r="J984">
        <v>99.493899999999996</v>
      </c>
      <c r="K984">
        <v>2023</v>
      </c>
      <c r="L984">
        <v>12</v>
      </c>
      <c r="M984" t="b">
        <v>1</v>
      </c>
      <c r="N984" t="s">
        <v>4236</v>
      </c>
      <c r="O984" s="30">
        <v>19</v>
      </c>
      <c r="P984" t="s">
        <v>5274</v>
      </c>
    </row>
    <row r="985" spans="1:16" x14ac:dyDescent="0.3">
      <c r="A985">
        <v>2979</v>
      </c>
      <c r="B985">
        <v>205</v>
      </c>
      <c r="C985" t="s">
        <v>3211</v>
      </c>
      <c r="D985" t="s">
        <v>31</v>
      </c>
      <c r="E985">
        <v>303</v>
      </c>
      <c r="F985">
        <v>103</v>
      </c>
      <c r="G985">
        <v>7</v>
      </c>
      <c r="H985">
        <v>864.404</v>
      </c>
      <c r="I985">
        <v>6050.8280000000004</v>
      </c>
      <c r="J985">
        <v>907.62419999999997</v>
      </c>
      <c r="K985">
        <v>2023</v>
      </c>
      <c r="L985">
        <v>8</v>
      </c>
      <c r="M985" t="b">
        <v>1</v>
      </c>
      <c r="N985" t="s">
        <v>4237</v>
      </c>
      <c r="O985" s="30">
        <v>15</v>
      </c>
      <c r="P985" t="s">
        <v>5266</v>
      </c>
    </row>
    <row r="986" spans="1:16" x14ac:dyDescent="0.3">
      <c r="A986">
        <v>2980</v>
      </c>
      <c r="B986">
        <v>203</v>
      </c>
      <c r="C986" t="s">
        <v>3212</v>
      </c>
      <c r="D986" t="s">
        <v>20</v>
      </c>
      <c r="E986">
        <v>303</v>
      </c>
      <c r="F986">
        <v>104</v>
      </c>
      <c r="G986">
        <v>7</v>
      </c>
      <c r="H986">
        <v>170.71700000000001</v>
      </c>
      <c r="I986">
        <v>1195.019</v>
      </c>
      <c r="J986">
        <v>203.1532</v>
      </c>
      <c r="K986">
        <v>2023</v>
      </c>
      <c r="L986">
        <v>5</v>
      </c>
      <c r="M986" t="b">
        <v>1</v>
      </c>
      <c r="N986" t="s">
        <v>4238</v>
      </c>
      <c r="O986" s="30">
        <v>17</v>
      </c>
      <c r="P986" t="s">
        <v>5267</v>
      </c>
    </row>
    <row r="987" spans="1:16" x14ac:dyDescent="0.3">
      <c r="A987">
        <v>2985</v>
      </c>
      <c r="B987">
        <v>201</v>
      </c>
      <c r="C987" t="s">
        <v>3217</v>
      </c>
      <c r="D987" t="s">
        <v>18</v>
      </c>
      <c r="E987">
        <v>303</v>
      </c>
      <c r="F987">
        <v>105</v>
      </c>
      <c r="G987">
        <v>1</v>
      </c>
      <c r="H987">
        <v>87.575000000000003</v>
      </c>
      <c r="I987">
        <v>87.575000000000003</v>
      </c>
      <c r="J987">
        <v>13.136200000000001</v>
      </c>
      <c r="K987">
        <v>2023</v>
      </c>
      <c r="L987">
        <v>11</v>
      </c>
      <c r="M987" t="b">
        <v>1</v>
      </c>
      <c r="N987" t="s">
        <v>4239</v>
      </c>
      <c r="O987" s="30">
        <v>15</v>
      </c>
      <c r="P987" t="s">
        <v>5271</v>
      </c>
    </row>
    <row r="988" spans="1:16" x14ac:dyDescent="0.3">
      <c r="A988">
        <v>2989</v>
      </c>
      <c r="B988">
        <v>204</v>
      </c>
      <c r="C988" t="s">
        <v>3221</v>
      </c>
      <c r="D988" t="s">
        <v>26</v>
      </c>
      <c r="E988">
        <v>302</v>
      </c>
      <c r="F988">
        <v>104</v>
      </c>
      <c r="G988">
        <v>6</v>
      </c>
      <c r="H988">
        <v>611.351</v>
      </c>
      <c r="I988">
        <v>3668.1060000000002</v>
      </c>
      <c r="J988">
        <v>917.02650000000006</v>
      </c>
      <c r="K988">
        <v>2023</v>
      </c>
      <c r="L988">
        <v>6</v>
      </c>
      <c r="M988" t="b">
        <v>1</v>
      </c>
      <c r="N988" t="s">
        <v>4240</v>
      </c>
      <c r="O988" s="30">
        <v>25</v>
      </c>
      <c r="P988" t="s">
        <v>5270</v>
      </c>
    </row>
    <row r="989" spans="1:16" x14ac:dyDescent="0.3">
      <c r="A989">
        <v>1008</v>
      </c>
      <c r="B989">
        <v>203</v>
      </c>
      <c r="C989" t="s">
        <v>1241</v>
      </c>
      <c r="D989" t="s">
        <v>28</v>
      </c>
      <c r="E989">
        <v>301</v>
      </c>
      <c r="F989">
        <v>104</v>
      </c>
      <c r="G989">
        <v>9</v>
      </c>
      <c r="H989">
        <v>232.68600000000001</v>
      </c>
      <c r="I989">
        <v>2094.174</v>
      </c>
      <c r="J989">
        <v>439.7765</v>
      </c>
      <c r="K989">
        <v>2024</v>
      </c>
      <c r="L989">
        <v>6</v>
      </c>
      <c r="M989" t="b">
        <v>1</v>
      </c>
      <c r="N989" t="s">
        <v>4241</v>
      </c>
      <c r="O989" s="30">
        <v>21</v>
      </c>
      <c r="P989" t="s">
        <v>5278</v>
      </c>
    </row>
    <row r="990" spans="1:16" x14ac:dyDescent="0.3">
      <c r="A990">
        <v>1021</v>
      </c>
      <c r="B990">
        <v>201</v>
      </c>
      <c r="C990" t="s">
        <v>1254</v>
      </c>
      <c r="D990" t="s">
        <v>22</v>
      </c>
      <c r="E990">
        <v>303</v>
      </c>
      <c r="F990">
        <v>104</v>
      </c>
      <c r="G990">
        <v>7</v>
      </c>
      <c r="H990">
        <v>840.596</v>
      </c>
      <c r="I990">
        <v>5884.1719999999996</v>
      </c>
      <c r="J990">
        <v>1471.0429999999999</v>
      </c>
      <c r="K990">
        <v>2024</v>
      </c>
      <c r="L990">
        <v>8</v>
      </c>
      <c r="M990" t="b">
        <v>1</v>
      </c>
      <c r="N990" t="s">
        <v>4242</v>
      </c>
      <c r="O990" s="30">
        <v>25</v>
      </c>
      <c r="P990" t="s">
        <v>5279</v>
      </c>
    </row>
    <row r="991" spans="1:16" x14ac:dyDescent="0.3">
      <c r="A991">
        <v>1025</v>
      </c>
      <c r="B991">
        <v>205</v>
      </c>
      <c r="C991" t="s">
        <v>1258</v>
      </c>
      <c r="D991" t="s">
        <v>22</v>
      </c>
      <c r="E991">
        <v>305</v>
      </c>
      <c r="F991">
        <v>105</v>
      </c>
      <c r="G991">
        <v>10</v>
      </c>
      <c r="H991">
        <v>221.99100000000001</v>
      </c>
      <c r="I991">
        <v>2219.91</v>
      </c>
      <c r="J991">
        <v>421.78289999999998</v>
      </c>
      <c r="K991">
        <v>2024</v>
      </c>
      <c r="L991">
        <v>3</v>
      </c>
      <c r="M991" t="b">
        <v>1</v>
      </c>
      <c r="N991" t="s">
        <v>4243</v>
      </c>
      <c r="O991" s="30">
        <v>19</v>
      </c>
      <c r="P991" t="s">
        <v>5280</v>
      </c>
    </row>
    <row r="992" spans="1:16" x14ac:dyDescent="0.3">
      <c r="A992">
        <v>1040</v>
      </c>
      <c r="B992">
        <v>201</v>
      </c>
      <c r="C992" t="s">
        <v>1273</v>
      </c>
      <c r="D992" t="s">
        <v>18</v>
      </c>
      <c r="E992">
        <v>305</v>
      </c>
      <c r="F992">
        <v>103</v>
      </c>
      <c r="G992">
        <v>5</v>
      </c>
      <c r="H992">
        <v>749.08399999999995</v>
      </c>
      <c r="I992">
        <v>3745.42</v>
      </c>
      <c r="J992">
        <v>1123.626</v>
      </c>
      <c r="K992">
        <v>2024</v>
      </c>
      <c r="L992">
        <v>5</v>
      </c>
      <c r="M992" t="b">
        <v>1</v>
      </c>
      <c r="N992" t="s">
        <v>4244</v>
      </c>
      <c r="O992" s="30">
        <v>30</v>
      </c>
      <c r="P992" t="s">
        <v>5281</v>
      </c>
    </row>
    <row r="993" spans="1:16" x14ac:dyDescent="0.3">
      <c r="A993">
        <v>1072</v>
      </c>
      <c r="B993">
        <v>205</v>
      </c>
      <c r="C993" t="s">
        <v>1305</v>
      </c>
      <c r="D993" t="s">
        <v>28</v>
      </c>
      <c r="E993">
        <v>303</v>
      </c>
      <c r="F993">
        <v>104</v>
      </c>
      <c r="G993">
        <v>6</v>
      </c>
      <c r="H993">
        <v>127.41</v>
      </c>
      <c r="I993">
        <v>764.46</v>
      </c>
      <c r="J993">
        <v>129.95820000000001</v>
      </c>
      <c r="K993">
        <v>2024</v>
      </c>
      <c r="L993">
        <v>5</v>
      </c>
      <c r="M993" t="b">
        <v>1</v>
      </c>
      <c r="N993" t="s">
        <v>4245</v>
      </c>
      <c r="O993" s="30">
        <v>17</v>
      </c>
      <c r="P993" t="s">
        <v>5281</v>
      </c>
    </row>
    <row r="994" spans="1:16" x14ac:dyDescent="0.3">
      <c r="A994">
        <v>1099</v>
      </c>
      <c r="B994">
        <v>204</v>
      </c>
      <c r="C994" t="s">
        <v>1332</v>
      </c>
      <c r="D994" t="s">
        <v>16</v>
      </c>
      <c r="E994">
        <v>302</v>
      </c>
      <c r="F994">
        <v>101</v>
      </c>
      <c r="G994">
        <v>3</v>
      </c>
      <c r="H994">
        <v>487.59899999999999</v>
      </c>
      <c r="I994">
        <v>1462.797</v>
      </c>
      <c r="J994">
        <v>365.69920000000002</v>
      </c>
      <c r="K994">
        <v>2024</v>
      </c>
      <c r="L994">
        <v>3</v>
      </c>
      <c r="M994" t="b">
        <v>1</v>
      </c>
      <c r="N994" t="s">
        <v>4246</v>
      </c>
      <c r="O994" s="30">
        <v>25</v>
      </c>
      <c r="P994" t="s">
        <v>5280</v>
      </c>
    </row>
    <row r="995" spans="1:16" x14ac:dyDescent="0.3">
      <c r="A995">
        <v>1106</v>
      </c>
      <c r="B995">
        <v>204</v>
      </c>
      <c r="C995" t="s">
        <v>1339</v>
      </c>
      <c r="D995" t="s">
        <v>22</v>
      </c>
      <c r="E995">
        <v>304</v>
      </c>
      <c r="F995">
        <v>102</v>
      </c>
      <c r="G995">
        <v>3</v>
      </c>
      <c r="H995">
        <v>601.61699999999996</v>
      </c>
      <c r="I995">
        <v>1804.8510000000001</v>
      </c>
      <c r="J995">
        <v>541.45529999999997</v>
      </c>
      <c r="K995">
        <v>2024</v>
      </c>
      <c r="L995">
        <v>2</v>
      </c>
      <c r="M995" t="b">
        <v>1</v>
      </c>
      <c r="N995" t="s">
        <v>4247</v>
      </c>
      <c r="O995" s="30">
        <v>30</v>
      </c>
      <c r="P995" t="s">
        <v>5282</v>
      </c>
    </row>
    <row r="996" spans="1:16" x14ac:dyDescent="0.3">
      <c r="A996">
        <v>1121</v>
      </c>
      <c r="B996">
        <v>201</v>
      </c>
      <c r="C996" t="s">
        <v>1354</v>
      </c>
      <c r="D996" t="s">
        <v>22</v>
      </c>
      <c r="E996">
        <v>303</v>
      </c>
      <c r="F996">
        <v>105</v>
      </c>
      <c r="G996">
        <v>1</v>
      </c>
      <c r="H996">
        <v>708.04</v>
      </c>
      <c r="I996">
        <v>708.04</v>
      </c>
      <c r="J996">
        <v>134.52760000000001</v>
      </c>
      <c r="K996">
        <v>2024</v>
      </c>
      <c r="L996">
        <v>5</v>
      </c>
      <c r="M996" t="b">
        <v>1</v>
      </c>
      <c r="N996" t="s">
        <v>4248</v>
      </c>
      <c r="O996" s="30">
        <v>19</v>
      </c>
      <c r="P996" t="s">
        <v>5281</v>
      </c>
    </row>
    <row r="997" spans="1:16" x14ac:dyDescent="0.3">
      <c r="A997">
        <v>1146</v>
      </c>
      <c r="B997">
        <v>205</v>
      </c>
      <c r="C997" t="s">
        <v>1379</v>
      </c>
      <c r="D997" t="s">
        <v>18</v>
      </c>
      <c r="E997">
        <v>305</v>
      </c>
      <c r="F997">
        <v>105</v>
      </c>
      <c r="G997">
        <v>2</v>
      </c>
      <c r="H997">
        <v>248.83699999999999</v>
      </c>
      <c r="I997">
        <v>497.67399999999998</v>
      </c>
      <c r="J997">
        <v>104.5115</v>
      </c>
      <c r="K997">
        <v>2024</v>
      </c>
      <c r="L997">
        <v>2</v>
      </c>
      <c r="M997" t="b">
        <v>1</v>
      </c>
      <c r="N997" t="s">
        <v>4249</v>
      </c>
      <c r="O997" s="30">
        <v>21</v>
      </c>
      <c r="P997" t="s">
        <v>5282</v>
      </c>
    </row>
    <row r="998" spans="1:16" x14ac:dyDescent="0.3">
      <c r="A998">
        <v>1182</v>
      </c>
      <c r="B998">
        <v>203</v>
      </c>
      <c r="C998" t="s">
        <v>1415</v>
      </c>
      <c r="D998" t="s">
        <v>31</v>
      </c>
      <c r="E998">
        <v>302</v>
      </c>
      <c r="F998">
        <v>104</v>
      </c>
      <c r="G998">
        <v>8</v>
      </c>
      <c r="H998">
        <v>90.861000000000004</v>
      </c>
      <c r="I998">
        <v>726.88800000000003</v>
      </c>
      <c r="J998">
        <v>152.6465</v>
      </c>
      <c r="K998">
        <v>2024</v>
      </c>
      <c r="L998">
        <v>5</v>
      </c>
      <c r="M998" t="b">
        <v>1</v>
      </c>
      <c r="N998" t="s">
        <v>4250</v>
      </c>
      <c r="O998" s="30">
        <v>21</v>
      </c>
      <c r="P998" t="s">
        <v>5281</v>
      </c>
    </row>
    <row r="999" spans="1:16" x14ac:dyDescent="0.3">
      <c r="A999">
        <v>1190</v>
      </c>
      <c r="B999">
        <v>201</v>
      </c>
      <c r="C999" t="s">
        <v>1423</v>
      </c>
      <c r="D999" t="s">
        <v>26</v>
      </c>
      <c r="E999">
        <v>303</v>
      </c>
      <c r="F999">
        <v>104</v>
      </c>
      <c r="G999">
        <v>9</v>
      </c>
      <c r="H999">
        <v>285.541</v>
      </c>
      <c r="I999">
        <v>2569.8690000000001</v>
      </c>
      <c r="J999">
        <v>770.96069999999997</v>
      </c>
      <c r="K999">
        <v>2024</v>
      </c>
      <c r="L999">
        <v>10</v>
      </c>
      <c r="M999" t="b">
        <v>1</v>
      </c>
      <c r="N999" t="s">
        <v>4251</v>
      </c>
      <c r="O999" s="30">
        <v>30</v>
      </c>
      <c r="P999" t="s">
        <v>5283</v>
      </c>
    </row>
    <row r="1000" spans="1:16" x14ac:dyDescent="0.3">
      <c r="A1000">
        <v>1191</v>
      </c>
      <c r="B1000">
        <v>203</v>
      </c>
      <c r="C1000" t="s">
        <v>1424</v>
      </c>
      <c r="D1000" t="s">
        <v>16</v>
      </c>
      <c r="E1000">
        <v>303</v>
      </c>
      <c r="F1000">
        <v>102</v>
      </c>
      <c r="G1000">
        <v>5</v>
      </c>
      <c r="H1000">
        <v>696.94200000000001</v>
      </c>
      <c r="I1000">
        <v>3484.71</v>
      </c>
      <c r="J1000">
        <v>522.70650000000001</v>
      </c>
      <c r="K1000">
        <v>2024</v>
      </c>
      <c r="L1000">
        <v>2</v>
      </c>
      <c r="M1000" t="b">
        <v>1</v>
      </c>
      <c r="N1000" t="s">
        <v>4252</v>
      </c>
      <c r="O1000" s="30">
        <v>15</v>
      </c>
      <c r="P1000" t="s">
        <v>5282</v>
      </c>
    </row>
    <row r="1001" spans="1:16" x14ac:dyDescent="0.3">
      <c r="A1001">
        <v>1202</v>
      </c>
      <c r="B1001">
        <v>201</v>
      </c>
      <c r="C1001" t="s">
        <v>1435</v>
      </c>
      <c r="D1001" t="s">
        <v>20</v>
      </c>
      <c r="E1001">
        <v>304</v>
      </c>
      <c r="F1001">
        <v>101</v>
      </c>
      <c r="G1001">
        <v>3</v>
      </c>
      <c r="H1001">
        <v>331.32799999999997</v>
      </c>
      <c r="I1001">
        <v>993.98400000000004</v>
      </c>
      <c r="J1001">
        <v>298.1952</v>
      </c>
      <c r="K1001">
        <v>2024</v>
      </c>
      <c r="L1001">
        <v>1</v>
      </c>
      <c r="M1001" t="b">
        <v>1</v>
      </c>
      <c r="N1001" t="s">
        <v>4253</v>
      </c>
      <c r="O1001" s="30">
        <v>30</v>
      </c>
      <c r="P1001" t="s">
        <v>5284</v>
      </c>
    </row>
    <row r="1002" spans="1:16" x14ac:dyDescent="0.3">
      <c r="A1002">
        <v>1222</v>
      </c>
      <c r="B1002">
        <v>201</v>
      </c>
      <c r="C1002" t="s">
        <v>1455</v>
      </c>
      <c r="D1002" t="s">
        <v>28</v>
      </c>
      <c r="E1002">
        <v>303</v>
      </c>
      <c r="F1002">
        <v>104</v>
      </c>
      <c r="G1002">
        <v>7</v>
      </c>
      <c r="H1002">
        <v>535.52499999999998</v>
      </c>
      <c r="I1002">
        <v>3748.6750000000002</v>
      </c>
      <c r="J1002">
        <v>637.27480000000003</v>
      </c>
      <c r="K1002">
        <v>2024</v>
      </c>
      <c r="L1002">
        <v>9</v>
      </c>
      <c r="M1002" t="b">
        <v>1</v>
      </c>
      <c r="N1002" t="s">
        <v>4254</v>
      </c>
      <c r="O1002" s="30">
        <v>17</v>
      </c>
      <c r="P1002" t="s">
        <v>5285</v>
      </c>
    </row>
    <row r="1003" spans="1:16" x14ac:dyDescent="0.3">
      <c r="A1003">
        <v>1224</v>
      </c>
      <c r="B1003">
        <v>203</v>
      </c>
      <c r="C1003" t="s">
        <v>1457</v>
      </c>
      <c r="D1003" t="s">
        <v>18</v>
      </c>
      <c r="E1003">
        <v>302</v>
      </c>
      <c r="F1003">
        <v>101</v>
      </c>
      <c r="G1003">
        <v>6</v>
      </c>
      <c r="H1003">
        <v>353.09</v>
      </c>
      <c r="I1003">
        <v>2118.54</v>
      </c>
      <c r="J1003">
        <v>444.89339999999999</v>
      </c>
      <c r="K1003">
        <v>2024</v>
      </c>
      <c r="L1003">
        <v>9</v>
      </c>
      <c r="M1003" t="b">
        <v>1</v>
      </c>
      <c r="N1003" t="s">
        <v>4255</v>
      </c>
      <c r="O1003" s="30">
        <v>21</v>
      </c>
      <c r="P1003" t="s">
        <v>5285</v>
      </c>
    </row>
    <row r="1004" spans="1:16" x14ac:dyDescent="0.3">
      <c r="A1004">
        <v>1232</v>
      </c>
      <c r="B1004">
        <v>203</v>
      </c>
      <c r="C1004" t="s">
        <v>1465</v>
      </c>
      <c r="D1004" t="s">
        <v>31</v>
      </c>
      <c r="E1004">
        <v>302</v>
      </c>
      <c r="F1004">
        <v>102</v>
      </c>
      <c r="G1004">
        <v>10</v>
      </c>
      <c r="H1004">
        <v>485.77</v>
      </c>
      <c r="I1004">
        <v>4857.7</v>
      </c>
      <c r="J1004">
        <v>1457.31</v>
      </c>
      <c r="K1004">
        <v>2024</v>
      </c>
      <c r="L1004">
        <v>1</v>
      </c>
      <c r="M1004" t="b">
        <v>1</v>
      </c>
      <c r="N1004" t="s">
        <v>4256</v>
      </c>
      <c r="O1004" s="30">
        <v>30</v>
      </c>
      <c r="P1004" t="s">
        <v>5284</v>
      </c>
    </row>
    <row r="1005" spans="1:16" x14ac:dyDescent="0.3">
      <c r="A1005">
        <v>1243</v>
      </c>
      <c r="B1005">
        <v>203</v>
      </c>
      <c r="C1005" t="s">
        <v>1476</v>
      </c>
      <c r="D1005" t="s">
        <v>26</v>
      </c>
      <c r="E1005">
        <v>304</v>
      </c>
      <c r="F1005">
        <v>105</v>
      </c>
      <c r="G1005">
        <v>8</v>
      </c>
      <c r="H1005">
        <v>888.36699999999996</v>
      </c>
      <c r="I1005">
        <v>7106.9359999999997</v>
      </c>
      <c r="J1005">
        <v>1776.7339999999999</v>
      </c>
      <c r="K1005">
        <v>2024</v>
      </c>
      <c r="L1005">
        <v>4</v>
      </c>
      <c r="M1005" t="b">
        <v>1</v>
      </c>
      <c r="N1005" t="s">
        <v>4257</v>
      </c>
      <c r="O1005" s="30">
        <v>25</v>
      </c>
      <c r="P1005" t="s">
        <v>5286</v>
      </c>
    </row>
    <row r="1006" spans="1:16" x14ac:dyDescent="0.3">
      <c r="A1006">
        <v>1244</v>
      </c>
      <c r="B1006">
        <v>201</v>
      </c>
      <c r="C1006" t="s">
        <v>1477</v>
      </c>
      <c r="D1006" t="s">
        <v>26</v>
      </c>
      <c r="E1006">
        <v>304</v>
      </c>
      <c r="F1006">
        <v>104</v>
      </c>
      <c r="G1006">
        <v>8</v>
      </c>
      <c r="H1006">
        <v>248.62</v>
      </c>
      <c r="I1006">
        <v>1988.96</v>
      </c>
      <c r="J1006">
        <v>596.68799999999999</v>
      </c>
      <c r="K1006">
        <v>2024</v>
      </c>
      <c r="L1006">
        <v>8</v>
      </c>
      <c r="M1006" t="b">
        <v>1</v>
      </c>
      <c r="N1006" t="s">
        <v>4258</v>
      </c>
      <c r="O1006" s="30">
        <v>30</v>
      </c>
      <c r="P1006" t="s">
        <v>5279</v>
      </c>
    </row>
    <row r="1007" spans="1:16" x14ac:dyDescent="0.3">
      <c r="A1007">
        <v>1246</v>
      </c>
      <c r="B1007">
        <v>201</v>
      </c>
      <c r="C1007" t="s">
        <v>1479</v>
      </c>
      <c r="D1007" t="s">
        <v>22</v>
      </c>
      <c r="E1007">
        <v>304</v>
      </c>
      <c r="F1007">
        <v>102</v>
      </c>
      <c r="G1007">
        <v>9</v>
      </c>
      <c r="H1007">
        <v>460.90800000000002</v>
      </c>
      <c r="I1007">
        <v>4148.1719999999996</v>
      </c>
      <c r="J1007">
        <v>705.18920000000003</v>
      </c>
      <c r="K1007">
        <v>2024</v>
      </c>
      <c r="L1007">
        <v>9</v>
      </c>
      <c r="M1007" t="b">
        <v>1</v>
      </c>
      <c r="N1007" t="s">
        <v>4259</v>
      </c>
      <c r="O1007" s="30">
        <v>17</v>
      </c>
      <c r="P1007" t="s">
        <v>5285</v>
      </c>
    </row>
    <row r="1008" spans="1:16" x14ac:dyDescent="0.3">
      <c r="A1008">
        <v>1276</v>
      </c>
      <c r="B1008">
        <v>202</v>
      </c>
      <c r="C1008" t="s">
        <v>1509</v>
      </c>
      <c r="D1008" t="s">
        <v>26</v>
      </c>
      <c r="E1008">
        <v>303</v>
      </c>
      <c r="F1008">
        <v>103</v>
      </c>
      <c r="G1008">
        <v>10</v>
      </c>
      <c r="H1008">
        <v>861.21100000000001</v>
      </c>
      <c r="I1008">
        <v>8612.11</v>
      </c>
      <c r="J1008">
        <v>1464.0587</v>
      </c>
      <c r="K1008">
        <v>2024</v>
      </c>
      <c r="L1008">
        <v>5</v>
      </c>
      <c r="M1008" t="b">
        <v>1</v>
      </c>
      <c r="N1008" t="s">
        <v>4260</v>
      </c>
      <c r="O1008" s="30">
        <v>17</v>
      </c>
      <c r="P1008" t="s">
        <v>5281</v>
      </c>
    </row>
    <row r="1009" spans="1:16" x14ac:dyDescent="0.3">
      <c r="A1009">
        <v>1295</v>
      </c>
      <c r="B1009">
        <v>205</v>
      </c>
      <c r="C1009" t="s">
        <v>1528</v>
      </c>
      <c r="D1009" t="s">
        <v>28</v>
      </c>
      <c r="E1009">
        <v>305</v>
      </c>
      <c r="F1009">
        <v>102</v>
      </c>
      <c r="G1009">
        <v>8</v>
      </c>
      <c r="H1009">
        <v>624.27800000000002</v>
      </c>
      <c r="I1009">
        <v>4994.2240000000002</v>
      </c>
      <c r="J1009">
        <v>948.90260000000001</v>
      </c>
      <c r="K1009">
        <v>2024</v>
      </c>
      <c r="L1009">
        <v>1</v>
      </c>
      <c r="M1009" t="b">
        <v>1</v>
      </c>
      <c r="N1009" t="s">
        <v>4261</v>
      </c>
      <c r="O1009" s="30">
        <v>19</v>
      </c>
      <c r="P1009" t="s">
        <v>5284</v>
      </c>
    </row>
    <row r="1010" spans="1:16" x14ac:dyDescent="0.3">
      <c r="A1010">
        <v>1339</v>
      </c>
      <c r="B1010">
        <v>204</v>
      </c>
      <c r="C1010" t="s">
        <v>1572</v>
      </c>
      <c r="D1010" t="s">
        <v>18</v>
      </c>
      <c r="E1010">
        <v>303</v>
      </c>
      <c r="F1010">
        <v>103</v>
      </c>
      <c r="G1010">
        <v>2</v>
      </c>
      <c r="H1010">
        <v>800.45100000000002</v>
      </c>
      <c r="I1010">
        <v>1600.902</v>
      </c>
      <c r="J1010">
        <v>400.22550000000001</v>
      </c>
      <c r="K1010">
        <v>2024</v>
      </c>
      <c r="L1010">
        <v>5</v>
      </c>
      <c r="M1010" t="b">
        <v>1</v>
      </c>
      <c r="N1010" t="s">
        <v>4262</v>
      </c>
      <c r="O1010" s="30">
        <v>25</v>
      </c>
      <c r="P1010" t="s">
        <v>5281</v>
      </c>
    </row>
    <row r="1011" spans="1:16" x14ac:dyDescent="0.3">
      <c r="A1011">
        <v>1347</v>
      </c>
      <c r="B1011">
        <v>201</v>
      </c>
      <c r="C1011" t="s">
        <v>1580</v>
      </c>
      <c r="D1011" t="s">
        <v>18</v>
      </c>
      <c r="E1011">
        <v>304</v>
      </c>
      <c r="F1011">
        <v>104</v>
      </c>
      <c r="G1011">
        <v>4</v>
      </c>
      <c r="H1011">
        <v>371.44200000000001</v>
      </c>
      <c r="I1011">
        <v>1485.768</v>
      </c>
      <c r="J1011">
        <v>222.86519999999999</v>
      </c>
      <c r="K1011">
        <v>2024</v>
      </c>
      <c r="L1011">
        <v>7</v>
      </c>
      <c r="M1011" t="b">
        <v>1</v>
      </c>
      <c r="N1011" t="s">
        <v>4263</v>
      </c>
      <c r="O1011" s="30">
        <v>15</v>
      </c>
      <c r="P1011" t="s">
        <v>5287</v>
      </c>
    </row>
    <row r="1012" spans="1:16" x14ac:dyDescent="0.3">
      <c r="A1012">
        <v>1350</v>
      </c>
      <c r="B1012">
        <v>204</v>
      </c>
      <c r="C1012" t="s">
        <v>1583</v>
      </c>
      <c r="D1012" t="s">
        <v>18</v>
      </c>
      <c r="E1012">
        <v>305</v>
      </c>
      <c r="F1012">
        <v>103</v>
      </c>
      <c r="G1012">
        <v>6</v>
      </c>
      <c r="H1012">
        <v>94.426000000000002</v>
      </c>
      <c r="I1012">
        <v>566.55600000000004</v>
      </c>
      <c r="J1012">
        <v>118.9768</v>
      </c>
      <c r="K1012">
        <v>2024</v>
      </c>
      <c r="L1012">
        <v>9</v>
      </c>
      <c r="M1012" t="b">
        <v>1</v>
      </c>
      <c r="N1012" t="s">
        <v>4264</v>
      </c>
      <c r="O1012" s="30">
        <v>21</v>
      </c>
      <c r="P1012" t="s">
        <v>5285</v>
      </c>
    </row>
    <row r="1013" spans="1:16" x14ac:dyDescent="0.3">
      <c r="A1013">
        <v>1358</v>
      </c>
      <c r="B1013">
        <v>201</v>
      </c>
      <c r="C1013" t="s">
        <v>1591</v>
      </c>
      <c r="D1013" t="s">
        <v>22</v>
      </c>
      <c r="E1013">
        <v>304</v>
      </c>
      <c r="F1013">
        <v>104</v>
      </c>
      <c r="G1013">
        <v>2</v>
      </c>
      <c r="H1013">
        <v>659.37</v>
      </c>
      <c r="I1013">
        <v>1318.74</v>
      </c>
      <c r="J1013">
        <v>395.62200000000001</v>
      </c>
      <c r="K1013">
        <v>2024</v>
      </c>
      <c r="L1013">
        <v>7</v>
      </c>
      <c r="M1013" t="b">
        <v>1</v>
      </c>
      <c r="N1013" t="s">
        <v>4265</v>
      </c>
      <c r="O1013" s="30">
        <v>30</v>
      </c>
      <c r="P1013" t="s">
        <v>5287</v>
      </c>
    </row>
    <row r="1014" spans="1:16" x14ac:dyDescent="0.3">
      <c r="A1014">
        <v>1365</v>
      </c>
      <c r="B1014">
        <v>203</v>
      </c>
      <c r="C1014" t="s">
        <v>1598</v>
      </c>
      <c r="D1014" t="s">
        <v>20</v>
      </c>
      <c r="E1014">
        <v>303</v>
      </c>
      <c r="F1014">
        <v>101</v>
      </c>
      <c r="G1014">
        <v>5</v>
      </c>
      <c r="H1014">
        <v>375.65800000000002</v>
      </c>
      <c r="I1014">
        <v>1878.29</v>
      </c>
      <c r="J1014">
        <v>281.74349999999998</v>
      </c>
      <c r="K1014">
        <v>2024</v>
      </c>
      <c r="L1014">
        <v>5</v>
      </c>
      <c r="M1014" t="b">
        <v>1</v>
      </c>
      <c r="N1014" t="s">
        <v>4266</v>
      </c>
      <c r="O1014" s="30">
        <v>15</v>
      </c>
      <c r="P1014" t="s">
        <v>5281</v>
      </c>
    </row>
    <row r="1015" spans="1:16" x14ac:dyDescent="0.3">
      <c r="A1015">
        <v>1373</v>
      </c>
      <c r="B1015">
        <v>205</v>
      </c>
      <c r="C1015" t="s">
        <v>1606</v>
      </c>
      <c r="D1015" t="s">
        <v>18</v>
      </c>
      <c r="E1015">
        <v>305</v>
      </c>
      <c r="F1015">
        <v>103</v>
      </c>
      <c r="G1015">
        <v>10</v>
      </c>
      <c r="H1015">
        <v>71.393000000000001</v>
      </c>
      <c r="I1015">
        <v>713.93</v>
      </c>
      <c r="J1015">
        <v>135.64670000000001</v>
      </c>
      <c r="K1015">
        <v>2024</v>
      </c>
      <c r="L1015">
        <v>7</v>
      </c>
      <c r="M1015" t="b">
        <v>1</v>
      </c>
      <c r="N1015" t="s">
        <v>4267</v>
      </c>
      <c r="O1015" s="30">
        <v>19</v>
      </c>
      <c r="P1015" t="s">
        <v>5287</v>
      </c>
    </row>
    <row r="1016" spans="1:16" x14ac:dyDescent="0.3">
      <c r="A1016">
        <v>1378</v>
      </c>
      <c r="B1016">
        <v>202</v>
      </c>
      <c r="C1016" t="s">
        <v>1611</v>
      </c>
      <c r="D1016" t="s">
        <v>20</v>
      </c>
      <c r="E1016">
        <v>303</v>
      </c>
      <c r="F1016">
        <v>101</v>
      </c>
      <c r="G1016">
        <v>2</v>
      </c>
      <c r="H1016">
        <v>381.17599999999999</v>
      </c>
      <c r="I1016">
        <v>762.35199999999998</v>
      </c>
      <c r="J1016">
        <v>129.59979999999999</v>
      </c>
      <c r="K1016">
        <v>2024</v>
      </c>
      <c r="L1016">
        <v>8</v>
      </c>
      <c r="M1016" t="b">
        <v>1</v>
      </c>
      <c r="N1016" t="s">
        <v>4268</v>
      </c>
      <c r="O1016" s="30">
        <v>17</v>
      </c>
      <c r="P1016" t="s">
        <v>5279</v>
      </c>
    </row>
    <row r="1017" spans="1:16" x14ac:dyDescent="0.3">
      <c r="A1017">
        <v>1380</v>
      </c>
      <c r="B1017">
        <v>201</v>
      </c>
      <c r="C1017" t="s">
        <v>1613</v>
      </c>
      <c r="D1017" t="s">
        <v>16</v>
      </c>
      <c r="E1017">
        <v>302</v>
      </c>
      <c r="F1017">
        <v>102</v>
      </c>
      <c r="G1017">
        <v>2</v>
      </c>
      <c r="H1017">
        <v>291.58600000000001</v>
      </c>
      <c r="I1017">
        <v>583.17200000000003</v>
      </c>
      <c r="J1017">
        <v>122.4661</v>
      </c>
      <c r="K1017">
        <v>2024</v>
      </c>
      <c r="L1017">
        <v>8</v>
      </c>
      <c r="M1017" t="b">
        <v>1</v>
      </c>
      <c r="N1017" t="s">
        <v>4269</v>
      </c>
      <c r="O1017" s="30">
        <v>21</v>
      </c>
      <c r="P1017" t="s">
        <v>5279</v>
      </c>
    </row>
    <row r="1018" spans="1:16" x14ac:dyDescent="0.3">
      <c r="A1018">
        <v>1383</v>
      </c>
      <c r="B1018">
        <v>203</v>
      </c>
      <c r="C1018" t="s">
        <v>1616</v>
      </c>
      <c r="D1018" t="s">
        <v>31</v>
      </c>
      <c r="E1018">
        <v>302</v>
      </c>
      <c r="F1018">
        <v>104</v>
      </c>
      <c r="G1018">
        <v>2</v>
      </c>
      <c r="H1018">
        <v>474.11399999999998</v>
      </c>
      <c r="I1018">
        <v>948.22799999999995</v>
      </c>
      <c r="J1018">
        <v>142.23419999999999</v>
      </c>
      <c r="K1018">
        <v>2024</v>
      </c>
      <c r="L1018">
        <v>8</v>
      </c>
      <c r="M1018" t="b">
        <v>1</v>
      </c>
      <c r="N1018" t="s">
        <v>4270</v>
      </c>
      <c r="O1018" s="30">
        <v>15</v>
      </c>
      <c r="P1018" t="s">
        <v>5279</v>
      </c>
    </row>
    <row r="1019" spans="1:16" x14ac:dyDescent="0.3">
      <c r="A1019">
        <v>1418</v>
      </c>
      <c r="B1019">
        <v>203</v>
      </c>
      <c r="C1019" t="s">
        <v>1651</v>
      </c>
      <c r="D1019" t="s">
        <v>20</v>
      </c>
      <c r="E1019">
        <v>302</v>
      </c>
      <c r="F1019">
        <v>104</v>
      </c>
      <c r="G1019">
        <v>4</v>
      </c>
      <c r="H1019">
        <v>83.793000000000006</v>
      </c>
      <c r="I1019">
        <v>335.17200000000003</v>
      </c>
      <c r="J1019">
        <v>100.55159999999999</v>
      </c>
      <c r="K1019">
        <v>2024</v>
      </c>
      <c r="L1019">
        <v>6</v>
      </c>
      <c r="M1019" t="b">
        <v>1</v>
      </c>
      <c r="N1019" t="s">
        <v>4271</v>
      </c>
      <c r="O1019" s="30">
        <v>30</v>
      </c>
      <c r="P1019" t="s">
        <v>5278</v>
      </c>
    </row>
    <row r="1020" spans="1:16" x14ac:dyDescent="0.3">
      <c r="A1020">
        <v>1426</v>
      </c>
      <c r="B1020">
        <v>203</v>
      </c>
      <c r="C1020" t="s">
        <v>1659</v>
      </c>
      <c r="D1020" t="s">
        <v>18</v>
      </c>
      <c r="E1020">
        <v>305</v>
      </c>
      <c r="F1020">
        <v>105</v>
      </c>
      <c r="G1020">
        <v>10</v>
      </c>
      <c r="H1020">
        <v>587.45000000000005</v>
      </c>
      <c r="I1020">
        <v>5874.5</v>
      </c>
      <c r="J1020">
        <v>998.66499999999996</v>
      </c>
      <c r="K1020">
        <v>2024</v>
      </c>
      <c r="L1020">
        <v>1</v>
      </c>
      <c r="M1020" t="b">
        <v>1</v>
      </c>
      <c r="N1020" t="s">
        <v>4272</v>
      </c>
      <c r="O1020" s="30">
        <v>17</v>
      </c>
      <c r="P1020" t="s">
        <v>5284</v>
      </c>
    </row>
    <row r="1021" spans="1:16" x14ac:dyDescent="0.3">
      <c r="A1021">
        <v>1431</v>
      </c>
      <c r="B1021">
        <v>201</v>
      </c>
      <c r="C1021" t="s">
        <v>1664</v>
      </c>
      <c r="D1021" t="s">
        <v>20</v>
      </c>
      <c r="E1021">
        <v>305</v>
      </c>
      <c r="F1021">
        <v>104</v>
      </c>
      <c r="G1021">
        <v>4</v>
      </c>
      <c r="H1021">
        <v>396.8</v>
      </c>
      <c r="I1021">
        <v>1587.2</v>
      </c>
      <c r="J1021">
        <v>238.08</v>
      </c>
      <c r="K1021">
        <v>2024</v>
      </c>
      <c r="L1021">
        <v>8</v>
      </c>
      <c r="M1021" t="b">
        <v>1</v>
      </c>
      <c r="N1021" t="s">
        <v>4273</v>
      </c>
      <c r="O1021" s="30">
        <v>15</v>
      </c>
      <c r="P1021" t="s">
        <v>5279</v>
      </c>
    </row>
    <row r="1022" spans="1:16" x14ac:dyDescent="0.3">
      <c r="A1022">
        <v>1455</v>
      </c>
      <c r="B1022">
        <v>203</v>
      </c>
      <c r="C1022" t="s">
        <v>1688</v>
      </c>
      <c r="D1022" t="s">
        <v>18</v>
      </c>
      <c r="E1022">
        <v>303</v>
      </c>
      <c r="F1022">
        <v>102</v>
      </c>
      <c r="G1022">
        <v>3</v>
      </c>
      <c r="H1022">
        <v>394.661</v>
      </c>
      <c r="I1022">
        <v>1183.9829999999999</v>
      </c>
      <c r="J1022">
        <v>177.59739999999999</v>
      </c>
      <c r="K1022">
        <v>2024</v>
      </c>
      <c r="L1022">
        <v>4</v>
      </c>
      <c r="M1022" t="b">
        <v>1</v>
      </c>
      <c r="N1022" t="s">
        <v>4274</v>
      </c>
      <c r="O1022" s="30">
        <v>15</v>
      </c>
      <c r="P1022" t="s">
        <v>5286</v>
      </c>
    </row>
    <row r="1023" spans="1:16" x14ac:dyDescent="0.3">
      <c r="A1023">
        <v>1458</v>
      </c>
      <c r="B1023">
        <v>204</v>
      </c>
      <c r="C1023" t="s">
        <v>1691</v>
      </c>
      <c r="D1023" t="s">
        <v>28</v>
      </c>
      <c r="E1023">
        <v>302</v>
      </c>
      <c r="F1023">
        <v>103</v>
      </c>
      <c r="G1023">
        <v>8</v>
      </c>
      <c r="H1023">
        <v>185.00800000000001</v>
      </c>
      <c r="I1023">
        <v>1480.0640000000001</v>
      </c>
      <c r="J1023">
        <v>310.8134</v>
      </c>
      <c r="K1023">
        <v>2024</v>
      </c>
      <c r="L1023">
        <v>5</v>
      </c>
      <c r="M1023" t="b">
        <v>1</v>
      </c>
      <c r="N1023" t="s">
        <v>4275</v>
      </c>
      <c r="O1023" s="30">
        <v>21</v>
      </c>
      <c r="P1023" t="s">
        <v>5281</v>
      </c>
    </row>
    <row r="1024" spans="1:16" x14ac:dyDescent="0.3">
      <c r="A1024">
        <v>1460</v>
      </c>
      <c r="B1024">
        <v>204</v>
      </c>
      <c r="C1024" t="s">
        <v>1693</v>
      </c>
      <c r="D1024" t="s">
        <v>22</v>
      </c>
      <c r="E1024">
        <v>303</v>
      </c>
      <c r="F1024">
        <v>101</v>
      </c>
      <c r="G1024">
        <v>9</v>
      </c>
      <c r="H1024">
        <v>371.50400000000002</v>
      </c>
      <c r="I1024">
        <v>3343.5360000000001</v>
      </c>
      <c r="J1024">
        <v>1003.0608</v>
      </c>
      <c r="K1024">
        <v>2024</v>
      </c>
      <c r="L1024">
        <v>7</v>
      </c>
      <c r="M1024" t="b">
        <v>1</v>
      </c>
      <c r="N1024" t="s">
        <v>4276</v>
      </c>
      <c r="O1024" s="30">
        <v>30</v>
      </c>
      <c r="P1024" t="s">
        <v>5287</v>
      </c>
    </row>
    <row r="1025" spans="1:16" x14ac:dyDescent="0.3">
      <c r="A1025">
        <v>1461</v>
      </c>
      <c r="B1025">
        <v>204</v>
      </c>
      <c r="C1025" t="s">
        <v>1694</v>
      </c>
      <c r="D1025" t="s">
        <v>18</v>
      </c>
      <c r="E1025">
        <v>303</v>
      </c>
      <c r="F1025">
        <v>101</v>
      </c>
      <c r="G1025">
        <v>10</v>
      </c>
      <c r="H1025">
        <v>416.57799999999997</v>
      </c>
      <c r="I1025">
        <v>4165.78</v>
      </c>
      <c r="J1025">
        <v>624.86699999999996</v>
      </c>
      <c r="K1025">
        <v>2024</v>
      </c>
      <c r="L1025">
        <v>8</v>
      </c>
      <c r="M1025" t="b">
        <v>1</v>
      </c>
      <c r="N1025" t="s">
        <v>4277</v>
      </c>
      <c r="O1025" s="30">
        <v>15</v>
      </c>
      <c r="P1025" t="s">
        <v>5279</v>
      </c>
    </row>
    <row r="1026" spans="1:16" x14ac:dyDescent="0.3">
      <c r="A1026">
        <v>1468</v>
      </c>
      <c r="B1026">
        <v>201</v>
      </c>
      <c r="C1026" t="s">
        <v>1701</v>
      </c>
      <c r="D1026" t="s">
        <v>18</v>
      </c>
      <c r="E1026">
        <v>305</v>
      </c>
      <c r="F1026">
        <v>103</v>
      </c>
      <c r="G1026">
        <v>10</v>
      </c>
      <c r="H1026">
        <v>868.93</v>
      </c>
      <c r="I1026">
        <v>8689.2999999999993</v>
      </c>
      <c r="J1026">
        <v>1477.181</v>
      </c>
      <c r="K1026">
        <v>2024</v>
      </c>
      <c r="L1026">
        <v>10</v>
      </c>
      <c r="M1026" t="b">
        <v>1</v>
      </c>
      <c r="N1026" t="s">
        <v>4278</v>
      </c>
      <c r="O1026" s="30">
        <v>17</v>
      </c>
      <c r="P1026" t="s">
        <v>5283</v>
      </c>
    </row>
    <row r="1027" spans="1:16" x14ac:dyDescent="0.3">
      <c r="A1027">
        <v>1476</v>
      </c>
      <c r="B1027">
        <v>201</v>
      </c>
      <c r="C1027" t="s">
        <v>1709</v>
      </c>
      <c r="D1027" t="s">
        <v>31</v>
      </c>
      <c r="E1027">
        <v>305</v>
      </c>
      <c r="F1027">
        <v>105</v>
      </c>
      <c r="G1027">
        <v>9</v>
      </c>
      <c r="H1027">
        <v>535.09100000000001</v>
      </c>
      <c r="I1027">
        <v>4815.8190000000004</v>
      </c>
      <c r="J1027">
        <v>1011.322</v>
      </c>
      <c r="K1027">
        <v>2024</v>
      </c>
      <c r="L1027">
        <v>10</v>
      </c>
      <c r="M1027" t="b">
        <v>1</v>
      </c>
      <c r="N1027" t="s">
        <v>4279</v>
      </c>
      <c r="O1027" s="30">
        <v>21</v>
      </c>
      <c r="P1027" t="s">
        <v>5283</v>
      </c>
    </row>
    <row r="1028" spans="1:16" x14ac:dyDescent="0.3">
      <c r="A1028">
        <v>1479</v>
      </c>
      <c r="B1028">
        <v>202</v>
      </c>
      <c r="C1028" t="s">
        <v>1712</v>
      </c>
      <c r="D1028" t="s">
        <v>28</v>
      </c>
      <c r="E1028">
        <v>303</v>
      </c>
      <c r="F1028">
        <v>101</v>
      </c>
      <c r="G1028">
        <v>5</v>
      </c>
      <c r="H1028">
        <v>883.34500000000003</v>
      </c>
      <c r="I1028">
        <v>4416.7250000000004</v>
      </c>
      <c r="J1028">
        <v>662.50879999999995</v>
      </c>
      <c r="K1028">
        <v>2024</v>
      </c>
      <c r="L1028">
        <v>4</v>
      </c>
      <c r="M1028" t="b">
        <v>1</v>
      </c>
      <c r="N1028" t="s">
        <v>4280</v>
      </c>
      <c r="O1028" s="30">
        <v>15</v>
      </c>
      <c r="P1028" t="s">
        <v>5286</v>
      </c>
    </row>
    <row r="1029" spans="1:16" x14ac:dyDescent="0.3">
      <c r="A1029">
        <v>1482</v>
      </c>
      <c r="B1029">
        <v>201</v>
      </c>
      <c r="C1029" t="s">
        <v>1715</v>
      </c>
      <c r="D1029" t="s">
        <v>18</v>
      </c>
      <c r="E1029">
        <v>304</v>
      </c>
      <c r="F1029">
        <v>105</v>
      </c>
      <c r="G1029">
        <v>6</v>
      </c>
      <c r="H1029">
        <v>746.54200000000003</v>
      </c>
      <c r="I1029">
        <v>4479.2520000000004</v>
      </c>
      <c r="J1029">
        <v>940.64290000000005</v>
      </c>
      <c r="K1029">
        <v>2024</v>
      </c>
      <c r="L1029">
        <v>5</v>
      </c>
      <c r="M1029" t="b">
        <v>1</v>
      </c>
      <c r="N1029" t="s">
        <v>4281</v>
      </c>
      <c r="O1029" s="30">
        <v>21</v>
      </c>
      <c r="P1029" t="s">
        <v>5281</v>
      </c>
    </row>
    <row r="1030" spans="1:16" x14ac:dyDescent="0.3">
      <c r="A1030">
        <v>1494</v>
      </c>
      <c r="B1030">
        <v>204</v>
      </c>
      <c r="C1030" t="s">
        <v>1727</v>
      </c>
      <c r="D1030" t="s">
        <v>18</v>
      </c>
      <c r="E1030">
        <v>303</v>
      </c>
      <c r="F1030">
        <v>105</v>
      </c>
      <c r="G1030">
        <v>5</v>
      </c>
      <c r="H1030">
        <v>453.46800000000002</v>
      </c>
      <c r="I1030">
        <v>2267.34</v>
      </c>
      <c r="J1030">
        <v>476.14139999999998</v>
      </c>
      <c r="K1030">
        <v>2024</v>
      </c>
      <c r="L1030">
        <v>5</v>
      </c>
      <c r="M1030" t="b">
        <v>1</v>
      </c>
      <c r="N1030" t="s">
        <v>4282</v>
      </c>
      <c r="O1030" s="30">
        <v>21</v>
      </c>
      <c r="P1030" t="s">
        <v>5281</v>
      </c>
    </row>
    <row r="1031" spans="1:16" x14ac:dyDescent="0.3">
      <c r="A1031">
        <v>1499</v>
      </c>
      <c r="B1031">
        <v>203</v>
      </c>
      <c r="C1031" t="s">
        <v>1732</v>
      </c>
      <c r="D1031" t="s">
        <v>26</v>
      </c>
      <c r="E1031">
        <v>302</v>
      </c>
      <c r="F1031">
        <v>101</v>
      </c>
      <c r="G1031">
        <v>8</v>
      </c>
      <c r="H1031">
        <v>824.69299999999998</v>
      </c>
      <c r="I1031">
        <v>6597.5439999999999</v>
      </c>
      <c r="J1031">
        <v>1253.5334</v>
      </c>
      <c r="K1031">
        <v>2024</v>
      </c>
      <c r="L1031">
        <v>5</v>
      </c>
      <c r="M1031" t="b">
        <v>1</v>
      </c>
      <c r="N1031" t="s">
        <v>4283</v>
      </c>
      <c r="O1031" s="30">
        <v>19</v>
      </c>
      <c r="P1031" t="s">
        <v>5281</v>
      </c>
    </row>
    <row r="1032" spans="1:16" x14ac:dyDescent="0.3">
      <c r="A1032">
        <v>1504</v>
      </c>
      <c r="B1032">
        <v>202</v>
      </c>
      <c r="C1032" t="s">
        <v>1737</v>
      </c>
      <c r="D1032" t="s">
        <v>16</v>
      </c>
      <c r="E1032">
        <v>303</v>
      </c>
      <c r="F1032">
        <v>103</v>
      </c>
      <c r="G1032">
        <v>10</v>
      </c>
      <c r="H1032">
        <v>832.97</v>
      </c>
      <c r="I1032">
        <v>8329.7000000000007</v>
      </c>
      <c r="J1032">
        <v>1416.049</v>
      </c>
      <c r="K1032">
        <v>2024</v>
      </c>
      <c r="L1032">
        <v>6</v>
      </c>
      <c r="M1032" t="b">
        <v>1</v>
      </c>
      <c r="N1032" t="s">
        <v>4284</v>
      </c>
      <c r="O1032" s="30">
        <v>17</v>
      </c>
      <c r="P1032" t="s">
        <v>5278</v>
      </c>
    </row>
    <row r="1033" spans="1:16" x14ac:dyDescent="0.3">
      <c r="A1033">
        <v>1505</v>
      </c>
      <c r="B1033">
        <v>202</v>
      </c>
      <c r="C1033" t="s">
        <v>1738</v>
      </c>
      <c r="D1033" t="s">
        <v>31</v>
      </c>
      <c r="E1033">
        <v>305</v>
      </c>
      <c r="F1033">
        <v>102</v>
      </c>
      <c r="G1033">
        <v>6</v>
      </c>
      <c r="H1033">
        <v>357.12</v>
      </c>
      <c r="I1033">
        <v>2142.7199999999998</v>
      </c>
      <c r="J1033">
        <v>407.11680000000001</v>
      </c>
      <c r="K1033">
        <v>2024</v>
      </c>
      <c r="L1033">
        <v>5</v>
      </c>
      <c r="M1033" t="b">
        <v>1</v>
      </c>
      <c r="N1033" t="s">
        <v>4285</v>
      </c>
      <c r="O1033" s="30">
        <v>19</v>
      </c>
      <c r="P1033" t="s">
        <v>5281</v>
      </c>
    </row>
    <row r="1034" spans="1:16" x14ac:dyDescent="0.3">
      <c r="A1034">
        <v>1522</v>
      </c>
      <c r="B1034">
        <v>205</v>
      </c>
      <c r="C1034" t="s">
        <v>1755</v>
      </c>
      <c r="D1034" t="s">
        <v>28</v>
      </c>
      <c r="E1034">
        <v>303</v>
      </c>
      <c r="F1034">
        <v>103</v>
      </c>
      <c r="G1034">
        <v>6</v>
      </c>
      <c r="H1034">
        <v>846.05200000000002</v>
      </c>
      <c r="I1034">
        <v>5076.3119999999999</v>
      </c>
      <c r="J1034">
        <v>862.97299999999996</v>
      </c>
      <c r="K1034">
        <v>2024</v>
      </c>
      <c r="L1034">
        <v>3</v>
      </c>
      <c r="M1034" t="b">
        <v>1</v>
      </c>
      <c r="N1034" t="s">
        <v>4286</v>
      </c>
      <c r="O1034" s="30">
        <v>17</v>
      </c>
      <c r="P1034" t="s">
        <v>5280</v>
      </c>
    </row>
    <row r="1035" spans="1:16" x14ac:dyDescent="0.3">
      <c r="A1035">
        <v>1536</v>
      </c>
      <c r="B1035">
        <v>202</v>
      </c>
      <c r="C1035" t="s">
        <v>1769</v>
      </c>
      <c r="D1035" t="s">
        <v>16</v>
      </c>
      <c r="E1035">
        <v>304</v>
      </c>
      <c r="F1035">
        <v>103</v>
      </c>
      <c r="G1035">
        <v>1</v>
      </c>
      <c r="H1035">
        <v>797.32</v>
      </c>
      <c r="I1035">
        <v>797.32</v>
      </c>
      <c r="J1035">
        <v>167.43719999999999</v>
      </c>
      <c r="K1035">
        <v>2024</v>
      </c>
      <c r="L1035">
        <v>8</v>
      </c>
      <c r="M1035" t="b">
        <v>1</v>
      </c>
      <c r="N1035" t="s">
        <v>4287</v>
      </c>
      <c r="O1035" s="30">
        <v>21</v>
      </c>
      <c r="P1035" t="s">
        <v>5279</v>
      </c>
    </row>
    <row r="1036" spans="1:16" x14ac:dyDescent="0.3">
      <c r="A1036">
        <v>1549</v>
      </c>
      <c r="B1036">
        <v>204</v>
      </c>
      <c r="C1036" t="s">
        <v>1781</v>
      </c>
      <c r="D1036" t="s">
        <v>18</v>
      </c>
      <c r="E1036">
        <v>302</v>
      </c>
      <c r="F1036">
        <v>101</v>
      </c>
      <c r="G1036">
        <v>7</v>
      </c>
      <c r="H1036">
        <v>617.64400000000001</v>
      </c>
      <c r="I1036">
        <v>4323.5079999999998</v>
      </c>
      <c r="J1036">
        <v>1080.877</v>
      </c>
      <c r="K1036">
        <v>2024</v>
      </c>
      <c r="L1036">
        <v>8</v>
      </c>
      <c r="M1036" t="b">
        <v>1</v>
      </c>
      <c r="N1036" t="s">
        <v>4288</v>
      </c>
      <c r="O1036" s="30">
        <v>25</v>
      </c>
      <c r="P1036" t="s">
        <v>5279</v>
      </c>
    </row>
    <row r="1037" spans="1:16" x14ac:dyDescent="0.3">
      <c r="A1037">
        <v>1562</v>
      </c>
      <c r="B1037">
        <v>202</v>
      </c>
      <c r="C1037" t="s">
        <v>1794</v>
      </c>
      <c r="D1037" t="s">
        <v>18</v>
      </c>
      <c r="E1037">
        <v>302</v>
      </c>
      <c r="F1037">
        <v>105</v>
      </c>
      <c r="G1037">
        <v>1</v>
      </c>
      <c r="H1037">
        <v>149.82300000000001</v>
      </c>
      <c r="I1037">
        <v>149.82300000000001</v>
      </c>
      <c r="J1037">
        <v>44.946899999999999</v>
      </c>
      <c r="K1037">
        <v>2024</v>
      </c>
      <c r="L1037">
        <v>1</v>
      </c>
      <c r="M1037" t="b">
        <v>1</v>
      </c>
      <c r="N1037" t="s">
        <v>4289</v>
      </c>
      <c r="O1037" s="30">
        <v>30</v>
      </c>
      <c r="P1037" t="s">
        <v>5284</v>
      </c>
    </row>
    <row r="1038" spans="1:16" x14ac:dyDescent="0.3">
      <c r="A1038">
        <v>1569</v>
      </c>
      <c r="B1038">
        <v>203</v>
      </c>
      <c r="C1038" t="s">
        <v>1801</v>
      </c>
      <c r="D1038" t="s">
        <v>20</v>
      </c>
      <c r="E1038">
        <v>302</v>
      </c>
      <c r="F1038">
        <v>104</v>
      </c>
      <c r="G1038">
        <v>5</v>
      </c>
      <c r="H1038">
        <v>905.07600000000002</v>
      </c>
      <c r="I1038">
        <v>4525.38</v>
      </c>
      <c r="J1038">
        <v>678.80700000000002</v>
      </c>
      <c r="K1038">
        <v>2024</v>
      </c>
      <c r="L1038">
        <v>9</v>
      </c>
      <c r="M1038" t="b">
        <v>1</v>
      </c>
      <c r="N1038" t="s">
        <v>4290</v>
      </c>
      <c r="O1038" s="30">
        <v>15</v>
      </c>
      <c r="P1038" t="s">
        <v>5285</v>
      </c>
    </row>
    <row r="1039" spans="1:16" x14ac:dyDescent="0.3">
      <c r="A1039">
        <v>1600</v>
      </c>
      <c r="B1039">
        <v>201</v>
      </c>
      <c r="C1039" t="s">
        <v>1832</v>
      </c>
      <c r="D1039" t="s">
        <v>16</v>
      </c>
      <c r="E1039">
        <v>304</v>
      </c>
      <c r="F1039">
        <v>105</v>
      </c>
      <c r="G1039">
        <v>6</v>
      </c>
      <c r="H1039">
        <v>873.42499999999995</v>
      </c>
      <c r="I1039">
        <v>5240.55</v>
      </c>
      <c r="J1039">
        <v>890.89350000000002</v>
      </c>
      <c r="K1039">
        <v>2024</v>
      </c>
      <c r="L1039">
        <v>3</v>
      </c>
      <c r="M1039" t="b">
        <v>1</v>
      </c>
      <c r="N1039" t="s">
        <v>4291</v>
      </c>
      <c r="O1039" s="30">
        <v>17</v>
      </c>
      <c r="P1039" t="s">
        <v>5280</v>
      </c>
    </row>
    <row r="1040" spans="1:16" x14ac:dyDescent="0.3">
      <c r="A1040">
        <v>1610</v>
      </c>
      <c r="B1040">
        <v>202</v>
      </c>
      <c r="C1040" t="s">
        <v>1842</v>
      </c>
      <c r="D1040" t="s">
        <v>20</v>
      </c>
      <c r="E1040">
        <v>302</v>
      </c>
      <c r="F1040">
        <v>103</v>
      </c>
      <c r="G1040">
        <v>3</v>
      </c>
      <c r="H1040">
        <v>856.15800000000002</v>
      </c>
      <c r="I1040">
        <v>2568.4740000000002</v>
      </c>
      <c r="J1040">
        <v>770.54219999999998</v>
      </c>
      <c r="K1040">
        <v>2024</v>
      </c>
      <c r="L1040">
        <v>1</v>
      </c>
      <c r="M1040" t="b">
        <v>1</v>
      </c>
      <c r="N1040" t="s">
        <v>4292</v>
      </c>
      <c r="O1040" s="30">
        <v>30</v>
      </c>
      <c r="P1040" t="s">
        <v>5284</v>
      </c>
    </row>
    <row r="1041" spans="1:16" x14ac:dyDescent="0.3">
      <c r="A1041">
        <v>1624</v>
      </c>
      <c r="B1041">
        <v>201</v>
      </c>
      <c r="C1041" t="s">
        <v>1856</v>
      </c>
      <c r="D1041" t="s">
        <v>16</v>
      </c>
      <c r="E1041">
        <v>301</v>
      </c>
      <c r="F1041">
        <v>105</v>
      </c>
      <c r="G1041">
        <v>1</v>
      </c>
      <c r="H1041">
        <v>294.99599999999998</v>
      </c>
      <c r="I1041">
        <v>294.99599999999998</v>
      </c>
      <c r="J1041">
        <v>50.149299999999997</v>
      </c>
      <c r="K1041">
        <v>2024</v>
      </c>
      <c r="L1041">
        <v>1</v>
      </c>
      <c r="M1041" t="b">
        <v>1</v>
      </c>
      <c r="N1041" t="s">
        <v>4293</v>
      </c>
      <c r="O1041" s="30">
        <v>17</v>
      </c>
      <c r="P1041" t="s">
        <v>5284</v>
      </c>
    </row>
    <row r="1042" spans="1:16" x14ac:dyDescent="0.3">
      <c r="A1042">
        <v>1640</v>
      </c>
      <c r="B1042">
        <v>203</v>
      </c>
      <c r="C1042" t="s">
        <v>1872</v>
      </c>
      <c r="D1042" t="s">
        <v>28</v>
      </c>
      <c r="E1042">
        <v>305</v>
      </c>
      <c r="F1042">
        <v>103</v>
      </c>
      <c r="G1042">
        <v>4</v>
      </c>
      <c r="H1042">
        <v>447.64</v>
      </c>
      <c r="I1042">
        <v>1790.56</v>
      </c>
      <c r="J1042">
        <v>537.16800000000001</v>
      </c>
      <c r="K1042">
        <v>2024</v>
      </c>
      <c r="L1042">
        <v>9</v>
      </c>
      <c r="M1042" t="b">
        <v>1</v>
      </c>
      <c r="N1042" t="s">
        <v>4294</v>
      </c>
      <c r="O1042" s="30">
        <v>30</v>
      </c>
      <c r="P1042" t="s">
        <v>5285</v>
      </c>
    </row>
    <row r="1043" spans="1:16" x14ac:dyDescent="0.3">
      <c r="A1043">
        <v>1651</v>
      </c>
      <c r="B1043">
        <v>202</v>
      </c>
      <c r="C1043" t="s">
        <v>1883</v>
      </c>
      <c r="D1043" t="s">
        <v>31</v>
      </c>
      <c r="E1043">
        <v>302</v>
      </c>
      <c r="F1043">
        <v>104</v>
      </c>
      <c r="G1043">
        <v>9</v>
      </c>
      <c r="H1043">
        <v>906.34699999999998</v>
      </c>
      <c r="I1043">
        <v>8157.1229999999996</v>
      </c>
      <c r="J1043">
        <v>2039.2808</v>
      </c>
      <c r="K1043">
        <v>2024</v>
      </c>
      <c r="L1043">
        <v>9</v>
      </c>
      <c r="M1043" t="b">
        <v>1</v>
      </c>
      <c r="N1043" t="s">
        <v>4295</v>
      </c>
      <c r="O1043" s="30">
        <v>25</v>
      </c>
      <c r="P1043" t="s">
        <v>5285</v>
      </c>
    </row>
    <row r="1044" spans="1:16" x14ac:dyDescent="0.3">
      <c r="A1044">
        <v>1655</v>
      </c>
      <c r="B1044">
        <v>201</v>
      </c>
      <c r="C1044" t="s">
        <v>1887</v>
      </c>
      <c r="D1044" t="s">
        <v>26</v>
      </c>
      <c r="E1044">
        <v>301</v>
      </c>
      <c r="F1044">
        <v>105</v>
      </c>
      <c r="G1044">
        <v>7</v>
      </c>
      <c r="H1044">
        <v>854.70100000000002</v>
      </c>
      <c r="I1044">
        <v>5982.9070000000002</v>
      </c>
      <c r="J1044">
        <v>1136.7523000000001</v>
      </c>
      <c r="K1044">
        <v>2024</v>
      </c>
      <c r="L1044">
        <v>6</v>
      </c>
      <c r="M1044" t="b">
        <v>1</v>
      </c>
      <c r="N1044" t="s">
        <v>4296</v>
      </c>
      <c r="O1044" s="30">
        <v>19</v>
      </c>
      <c r="P1044" t="s">
        <v>5278</v>
      </c>
    </row>
    <row r="1045" spans="1:16" x14ac:dyDescent="0.3">
      <c r="A1045">
        <v>1667</v>
      </c>
      <c r="B1045">
        <v>202</v>
      </c>
      <c r="C1045" t="s">
        <v>1899</v>
      </c>
      <c r="D1045" t="s">
        <v>22</v>
      </c>
      <c r="E1045">
        <v>304</v>
      </c>
      <c r="F1045">
        <v>105</v>
      </c>
      <c r="G1045">
        <v>3</v>
      </c>
      <c r="H1045">
        <v>260.36900000000003</v>
      </c>
      <c r="I1045">
        <v>781.10699999999997</v>
      </c>
      <c r="J1045">
        <v>148.41030000000001</v>
      </c>
      <c r="K1045">
        <v>2024</v>
      </c>
      <c r="L1045">
        <v>1</v>
      </c>
      <c r="M1045" t="b">
        <v>1</v>
      </c>
      <c r="N1045" t="s">
        <v>4297</v>
      </c>
      <c r="O1045" s="30">
        <v>19</v>
      </c>
      <c r="P1045" t="s">
        <v>5284</v>
      </c>
    </row>
    <row r="1046" spans="1:16" x14ac:dyDescent="0.3">
      <c r="A1046">
        <v>1668</v>
      </c>
      <c r="B1046">
        <v>204</v>
      </c>
      <c r="C1046" t="s">
        <v>1900</v>
      </c>
      <c r="D1046" t="s">
        <v>20</v>
      </c>
      <c r="E1046">
        <v>302</v>
      </c>
      <c r="F1046">
        <v>102</v>
      </c>
      <c r="G1046">
        <v>6</v>
      </c>
      <c r="H1046">
        <v>601.46199999999999</v>
      </c>
      <c r="I1046">
        <v>3608.7719999999999</v>
      </c>
      <c r="J1046">
        <v>757.84209999999996</v>
      </c>
      <c r="K1046">
        <v>2024</v>
      </c>
      <c r="L1046">
        <v>7</v>
      </c>
      <c r="M1046" t="b">
        <v>1</v>
      </c>
      <c r="N1046" t="s">
        <v>4298</v>
      </c>
      <c r="O1046" s="30">
        <v>21</v>
      </c>
      <c r="P1046" t="s">
        <v>5287</v>
      </c>
    </row>
    <row r="1047" spans="1:16" x14ac:dyDescent="0.3">
      <c r="A1047">
        <v>1670</v>
      </c>
      <c r="B1047">
        <v>201</v>
      </c>
      <c r="C1047" t="s">
        <v>1902</v>
      </c>
      <c r="D1047" t="s">
        <v>18</v>
      </c>
      <c r="E1047">
        <v>302</v>
      </c>
      <c r="F1047">
        <v>105</v>
      </c>
      <c r="G1047">
        <v>5</v>
      </c>
      <c r="H1047">
        <v>230.95</v>
      </c>
      <c r="I1047">
        <v>1154.75</v>
      </c>
      <c r="J1047">
        <v>346.42500000000001</v>
      </c>
      <c r="K1047">
        <v>2024</v>
      </c>
      <c r="L1047">
        <v>7</v>
      </c>
      <c r="M1047" t="b">
        <v>1</v>
      </c>
      <c r="N1047" t="s">
        <v>4299</v>
      </c>
      <c r="O1047" s="30">
        <v>30</v>
      </c>
      <c r="P1047" t="s">
        <v>5287</v>
      </c>
    </row>
    <row r="1048" spans="1:16" x14ac:dyDescent="0.3">
      <c r="A1048">
        <v>1681</v>
      </c>
      <c r="B1048">
        <v>204</v>
      </c>
      <c r="C1048" t="s">
        <v>1913</v>
      </c>
      <c r="D1048" t="s">
        <v>18</v>
      </c>
      <c r="E1048">
        <v>302</v>
      </c>
      <c r="F1048">
        <v>104</v>
      </c>
      <c r="G1048">
        <v>2</v>
      </c>
      <c r="H1048">
        <v>822.89499999999998</v>
      </c>
      <c r="I1048">
        <v>1645.79</v>
      </c>
      <c r="J1048">
        <v>411.44749999999999</v>
      </c>
      <c r="K1048">
        <v>2024</v>
      </c>
      <c r="L1048">
        <v>1</v>
      </c>
      <c r="M1048" t="b">
        <v>1</v>
      </c>
      <c r="N1048" t="s">
        <v>4300</v>
      </c>
      <c r="O1048" s="30">
        <v>25</v>
      </c>
      <c r="P1048" t="s">
        <v>5284</v>
      </c>
    </row>
    <row r="1049" spans="1:16" x14ac:dyDescent="0.3">
      <c r="A1049">
        <v>1694</v>
      </c>
      <c r="B1049">
        <v>201</v>
      </c>
      <c r="C1049" t="s">
        <v>1926</v>
      </c>
      <c r="D1049" t="s">
        <v>26</v>
      </c>
      <c r="E1049">
        <v>301</v>
      </c>
      <c r="F1049">
        <v>105</v>
      </c>
      <c r="G1049">
        <v>4</v>
      </c>
      <c r="H1049">
        <v>91.078000000000003</v>
      </c>
      <c r="I1049">
        <v>364.31200000000001</v>
      </c>
      <c r="J1049">
        <v>109.2936</v>
      </c>
      <c r="K1049">
        <v>2024</v>
      </c>
      <c r="L1049">
        <v>4</v>
      </c>
      <c r="M1049" t="b">
        <v>1</v>
      </c>
      <c r="N1049" t="s">
        <v>4301</v>
      </c>
      <c r="O1049" s="30">
        <v>30</v>
      </c>
      <c r="P1049" t="s">
        <v>5286</v>
      </c>
    </row>
    <row r="1050" spans="1:16" x14ac:dyDescent="0.3">
      <c r="A1050">
        <v>1708</v>
      </c>
      <c r="B1050">
        <v>205</v>
      </c>
      <c r="C1050" t="s">
        <v>1940</v>
      </c>
      <c r="D1050" t="s">
        <v>31</v>
      </c>
      <c r="E1050">
        <v>302</v>
      </c>
      <c r="F1050">
        <v>105</v>
      </c>
      <c r="G1050">
        <v>10</v>
      </c>
      <c r="H1050">
        <v>484.77800000000002</v>
      </c>
      <c r="I1050">
        <v>4847.78</v>
      </c>
      <c r="J1050">
        <v>824.12260000000003</v>
      </c>
      <c r="K1050">
        <v>2024</v>
      </c>
      <c r="L1050">
        <v>6</v>
      </c>
      <c r="M1050" t="b">
        <v>1</v>
      </c>
      <c r="N1050" t="s">
        <v>4302</v>
      </c>
      <c r="O1050" s="30">
        <v>17</v>
      </c>
      <c r="P1050" t="s">
        <v>5278</v>
      </c>
    </row>
    <row r="1051" spans="1:16" x14ac:dyDescent="0.3">
      <c r="A1051">
        <v>1717</v>
      </c>
      <c r="B1051">
        <v>202</v>
      </c>
      <c r="C1051" t="s">
        <v>1949</v>
      </c>
      <c r="D1051" t="s">
        <v>22</v>
      </c>
      <c r="E1051">
        <v>301</v>
      </c>
      <c r="F1051">
        <v>104</v>
      </c>
      <c r="G1051">
        <v>6</v>
      </c>
      <c r="H1051">
        <v>540.57799999999997</v>
      </c>
      <c r="I1051">
        <v>3243.4679999999998</v>
      </c>
      <c r="J1051">
        <v>810.86699999999996</v>
      </c>
      <c r="K1051">
        <v>2024</v>
      </c>
      <c r="L1051">
        <v>7</v>
      </c>
      <c r="M1051" t="b">
        <v>1</v>
      </c>
      <c r="N1051" t="s">
        <v>4303</v>
      </c>
      <c r="O1051" s="30">
        <v>25</v>
      </c>
      <c r="P1051" t="s">
        <v>5287</v>
      </c>
    </row>
    <row r="1052" spans="1:16" x14ac:dyDescent="0.3">
      <c r="A1052">
        <v>1724</v>
      </c>
      <c r="B1052">
        <v>201</v>
      </c>
      <c r="C1052" t="s">
        <v>1956</v>
      </c>
      <c r="D1052" t="s">
        <v>22</v>
      </c>
      <c r="E1052">
        <v>305</v>
      </c>
      <c r="F1052">
        <v>104</v>
      </c>
      <c r="G1052">
        <v>6</v>
      </c>
      <c r="H1052">
        <v>617.21</v>
      </c>
      <c r="I1052">
        <v>3703.26</v>
      </c>
      <c r="J1052">
        <v>1110.9780000000001</v>
      </c>
      <c r="K1052">
        <v>2024</v>
      </c>
      <c r="L1052">
        <v>3</v>
      </c>
      <c r="M1052" t="b">
        <v>1</v>
      </c>
      <c r="N1052" t="s">
        <v>4304</v>
      </c>
      <c r="O1052" s="30">
        <v>30</v>
      </c>
      <c r="P1052" t="s">
        <v>5280</v>
      </c>
    </row>
    <row r="1053" spans="1:16" x14ac:dyDescent="0.3">
      <c r="A1053">
        <v>1726</v>
      </c>
      <c r="B1053">
        <v>202</v>
      </c>
      <c r="C1053" t="s">
        <v>1958</v>
      </c>
      <c r="D1053" t="s">
        <v>22</v>
      </c>
      <c r="E1053">
        <v>305</v>
      </c>
      <c r="F1053">
        <v>105</v>
      </c>
      <c r="G1053">
        <v>5</v>
      </c>
      <c r="H1053">
        <v>475.19900000000001</v>
      </c>
      <c r="I1053">
        <v>2375.9949999999999</v>
      </c>
      <c r="J1053">
        <v>403.91919999999999</v>
      </c>
      <c r="K1053">
        <v>2024</v>
      </c>
      <c r="L1053">
        <v>7</v>
      </c>
      <c r="M1053" t="b">
        <v>1</v>
      </c>
      <c r="N1053" t="s">
        <v>4305</v>
      </c>
      <c r="O1053" s="30">
        <v>17</v>
      </c>
      <c r="P1053" t="s">
        <v>5287</v>
      </c>
    </row>
    <row r="1054" spans="1:16" x14ac:dyDescent="0.3">
      <c r="A1054">
        <v>1727</v>
      </c>
      <c r="B1054">
        <v>205</v>
      </c>
      <c r="C1054" t="s">
        <v>1959</v>
      </c>
      <c r="D1054" t="s">
        <v>28</v>
      </c>
      <c r="E1054">
        <v>301</v>
      </c>
      <c r="F1054">
        <v>101</v>
      </c>
      <c r="G1054">
        <v>4</v>
      </c>
      <c r="H1054">
        <v>334.36599999999999</v>
      </c>
      <c r="I1054">
        <v>1337.4639999999999</v>
      </c>
      <c r="J1054">
        <v>254.1182</v>
      </c>
      <c r="K1054">
        <v>2024</v>
      </c>
      <c r="L1054">
        <v>10</v>
      </c>
      <c r="M1054" t="b">
        <v>1</v>
      </c>
      <c r="N1054" t="s">
        <v>4306</v>
      </c>
      <c r="O1054" s="30">
        <v>19</v>
      </c>
      <c r="P1054" t="s">
        <v>5283</v>
      </c>
    </row>
    <row r="1055" spans="1:16" x14ac:dyDescent="0.3">
      <c r="A1055">
        <v>1736</v>
      </c>
      <c r="B1055">
        <v>202</v>
      </c>
      <c r="C1055" t="s">
        <v>1968</v>
      </c>
      <c r="D1055" t="s">
        <v>22</v>
      </c>
      <c r="E1055">
        <v>304</v>
      </c>
      <c r="F1055">
        <v>101</v>
      </c>
      <c r="G1055">
        <v>4</v>
      </c>
      <c r="H1055">
        <v>242.26499999999999</v>
      </c>
      <c r="I1055">
        <v>969.06</v>
      </c>
      <c r="J1055">
        <v>290.71800000000002</v>
      </c>
      <c r="K1055">
        <v>2024</v>
      </c>
      <c r="L1055">
        <v>2</v>
      </c>
      <c r="M1055" t="b">
        <v>1</v>
      </c>
      <c r="N1055" t="s">
        <v>4307</v>
      </c>
      <c r="O1055" s="30">
        <v>30</v>
      </c>
      <c r="P1055" t="s">
        <v>5282</v>
      </c>
    </row>
    <row r="1056" spans="1:16" x14ac:dyDescent="0.3">
      <c r="A1056">
        <v>1737</v>
      </c>
      <c r="B1056">
        <v>202</v>
      </c>
      <c r="C1056" t="s">
        <v>1969</v>
      </c>
      <c r="D1056" t="s">
        <v>28</v>
      </c>
      <c r="E1056">
        <v>304</v>
      </c>
      <c r="F1056">
        <v>101</v>
      </c>
      <c r="G1056">
        <v>5</v>
      </c>
      <c r="H1056">
        <v>272.11799999999999</v>
      </c>
      <c r="I1056">
        <v>1360.59</v>
      </c>
      <c r="J1056">
        <v>204.08850000000001</v>
      </c>
      <c r="K1056">
        <v>2024</v>
      </c>
      <c r="L1056">
        <v>5</v>
      </c>
      <c r="M1056" t="b">
        <v>1</v>
      </c>
      <c r="N1056" t="s">
        <v>4308</v>
      </c>
      <c r="O1056" s="30">
        <v>15</v>
      </c>
      <c r="P1056" t="s">
        <v>5281</v>
      </c>
    </row>
    <row r="1057" spans="1:16" x14ac:dyDescent="0.3">
      <c r="A1057">
        <v>1744</v>
      </c>
      <c r="B1057">
        <v>202</v>
      </c>
      <c r="C1057" t="s">
        <v>1976</v>
      </c>
      <c r="D1057" t="s">
        <v>26</v>
      </c>
      <c r="E1057">
        <v>302</v>
      </c>
      <c r="F1057">
        <v>101</v>
      </c>
      <c r="G1057">
        <v>8</v>
      </c>
      <c r="H1057">
        <v>676.66800000000001</v>
      </c>
      <c r="I1057">
        <v>5413.3440000000001</v>
      </c>
      <c r="J1057">
        <v>920.26850000000002</v>
      </c>
      <c r="K1057">
        <v>2024</v>
      </c>
      <c r="L1057">
        <v>8</v>
      </c>
      <c r="M1057" t="b">
        <v>1</v>
      </c>
      <c r="N1057" t="s">
        <v>4309</v>
      </c>
      <c r="O1057" s="30">
        <v>17</v>
      </c>
      <c r="P1057" t="s">
        <v>5279</v>
      </c>
    </row>
    <row r="1058" spans="1:16" x14ac:dyDescent="0.3">
      <c r="A1058">
        <v>1772</v>
      </c>
      <c r="B1058">
        <v>202</v>
      </c>
      <c r="C1058" t="s">
        <v>2004</v>
      </c>
      <c r="D1058" t="s">
        <v>28</v>
      </c>
      <c r="E1058">
        <v>305</v>
      </c>
      <c r="F1058">
        <v>103</v>
      </c>
      <c r="G1058">
        <v>2</v>
      </c>
      <c r="H1058">
        <v>301.25799999999998</v>
      </c>
      <c r="I1058">
        <v>602.51599999999996</v>
      </c>
      <c r="J1058">
        <v>180.75479999999999</v>
      </c>
      <c r="K1058">
        <v>2024</v>
      </c>
      <c r="L1058">
        <v>3</v>
      </c>
      <c r="M1058" t="b">
        <v>1</v>
      </c>
      <c r="N1058" t="s">
        <v>4310</v>
      </c>
      <c r="O1058" s="30">
        <v>30</v>
      </c>
      <c r="P1058" t="s">
        <v>5280</v>
      </c>
    </row>
    <row r="1059" spans="1:16" x14ac:dyDescent="0.3">
      <c r="A1059">
        <v>1790</v>
      </c>
      <c r="B1059">
        <v>205</v>
      </c>
      <c r="C1059" t="s">
        <v>2022</v>
      </c>
      <c r="D1059" t="s">
        <v>22</v>
      </c>
      <c r="E1059">
        <v>304</v>
      </c>
      <c r="F1059">
        <v>103</v>
      </c>
      <c r="G1059">
        <v>10</v>
      </c>
      <c r="H1059">
        <v>600.09799999999996</v>
      </c>
      <c r="I1059">
        <v>6000.98</v>
      </c>
      <c r="J1059">
        <v>1800.2940000000001</v>
      </c>
      <c r="K1059">
        <v>2024</v>
      </c>
      <c r="L1059">
        <v>6</v>
      </c>
      <c r="M1059" t="b">
        <v>1</v>
      </c>
      <c r="N1059" t="s">
        <v>4311</v>
      </c>
      <c r="O1059" s="30">
        <v>30</v>
      </c>
      <c r="P1059" t="s">
        <v>5278</v>
      </c>
    </row>
    <row r="1060" spans="1:16" x14ac:dyDescent="0.3">
      <c r="A1060">
        <v>1817</v>
      </c>
      <c r="B1060">
        <v>201</v>
      </c>
      <c r="C1060" t="s">
        <v>2049</v>
      </c>
      <c r="D1060" t="s">
        <v>26</v>
      </c>
      <c r="E1060">
        <v>302</v>
      </c>
      <c r="F1060">
        <v>104</v>
      </c>
      <c r="G1060">
        <v>10</v>
      </c>
      <c r="H1060">
        <v>153.44999999999999</v>
      </c>
      <c r="I1060">
        <v>1534.5</v>
      </c>
      <c r="J1060">
        <v>291.55500000000001</v>
      </c>
      <c r="K1060">
        <v>2024</v>
      </c>
      <c r="L1060">
        <v>8</v>
      </c>
      <c r="M1060" t="b">
        <v>1</v>
      </c>
      <c r="N1060" t="s">
        <v>4312</v>
      </c>
      <c r="O1060" s="30">
        <v>19</v>
      </c>
      <c r="P1060" t="s">
        <v>5279</v>
      </c>
    </row>
    <row r="1061" spans="1:16" x14ac:dyDescent="0.3">
      <c r="A1061">
        <v>1855</v>
      </c>
      <c r="B1061">
        <v>203</v>
      </c>
      <c r="C1061" t="s">
        <v>2087</v>
      </c>
      <c r="D1061" t="s">
        <v>20</v>
      </c>
      <c r="E1061">
        <v>301</v>
      </c>
      <c r="F1061">
        <v>101</v>
      </c>
      <c r="G1061">
        <v>7</v>
      </c>
      <c r="H1061">
        <v>266.01100000000002</v>
      </c>
      <c r="I1061">
        <v>1862.077</v>
      </c>
      <c r="J1061">
        <v>465.51920000000001</v>
      </c>
      <c r="K1061">
        <v>2024</v>
      </c>
      <c r="L1061">
        <v>5</v>
      </c>
      <c r="M1061" t="b">
        <v>1</v>
      </c>
      <c r="N1061" t="s">
        <v>4313</v>
      </c>
      <c r="O1061" s="30">
        <v>25</v>
      </c>
      <c r="P1061" t="s">
        <v>5281</v>
      </c>
    </row>
    <row r="1062" spans="1:16" x14ac:dyDescent="0.3">
      <c r="A1062">
        <v>1858</v>
      </c>
      <c r="B1062">
        <v>202</v>
      </c>
      <c r="C1062" t="s">
        <v>2090</v>
      </c>
      <c r="D1062" t="s">
        <v>22</v>
      </c>
      <c r="E1062">
        <v>302</v>
      </c>
      <c r="F1062">
        <v>105</v>
      </c>
      <c r="G1062">
        <v>7</v>
      </c>
      <c r="H1062">
        <v>588.25599999999997</v>
      </c>
      <c r="I1062">
        <v>4117.7920000000004</v>
      </c>
      <c r="J1062">
        <v>700.02459999999996</v>
      </c>
      <c r="K1062">
        <v>2024</v>
      </c>
      <c r="L1062">
        <v>1</v>
      </c>
      <c r="M1062" t="b">
        <v>1</v>
      </c>
      <c r="N1062" t="s">
        <v>4314</v>
      </c>
      <c r="O1062" s="30">
        <v>17</v>
      </c>
      <c r="P1062" t="s">
        <v>5284</v>
      </c>
    </row>
    <row r="1063" spans="1:16" x14ac:dyDescent="0.3">
      <c r="A1063">
        <v>1859</v>
      </c>
      <c r="B1063">
        <v>203</v>
      </c>
      <c r="C1063" t="s">
        <v>2091</v>
      </c>
      <c r="D1063" t="s">
        <v>26</v>
      </c>
      <c r="E1063">
        <v>301</v>
      </c>
      <c r="F1063">
        <v>104</v>
      </c>
      <c r="G1063">
        <v>5</v>
      </c>
      <c r="H1063">
        <v>480.00400000000002</v>
      </c>
      <c r="I1063">
        <v>2400.02</v>
      </c>
      <c r="J1063">
        <v>456.00380000000001</v>
      </c>
      <c r="K1063">
        <v>2024</v>
      </c>
      <c r="L1063">
        <v>10</v>
      </c>
      <c r="M1063" t="b">
        <v>1</v>
      </c>
      <c r="N1063" t="s">
        <v>4315</v>
      </c>
      <c r="O1063" s="30">
        <v>19</v>
      </c>
      <c r="P1063" t="s">
        <v>5283</v>
      </c>
    </row>
    <row r="1064" spans="1:16" x14ac:dyDescent="0.3">
      <c r="A1064">
        <v>1866</v>
      </c>
      <c r="B1064">
        <v>201</v>
      </c>
      <c r="C1064" t="s">
        <v>2098</v>
      </c>
      <c r="D1064" t="s">
        <v>31</v>
      </c>
      <c r="E1064">
        <v>301</v>
      </c>
      <c r="F1064">
        <v>102</v>
      </c>
      <c r="G1064">
        <v>3</v>
      </c>
      <c r="H1064">
        <v>661.81899999999996</v>
      </c>
      <c r="I1064">
        <v>1985.4570000000001</v>
      </c>
      <c r="J1064">
        <v>416.94600000000003</v>
      </c>
      <c r="K1064">
        <v>2024</v>
      </c>
      <c r="L1064">
        <v>5</v>
      </c>
      <c r="M1064" t="b">
        <v>1</v>
      </c>
      <c r="N1064" t="s">
        <v>4316</v>
      </c>
      <c r="O1064" s="30">
        <v>21</v>
      </c>
      <c r="P1064" t="s">
        <v>5281</v>
      </c>
    </row>
    <row r="1065" spans="1:16" x14ac:dyDescent="0.3">
      <c r="A1065">
        <v>1884</v>
      </c>
      <c r="B1065">
        <v>203</v>
      </c>
      <c r="C1065" t="s">
        <v>2116</v>
      </c>
      <c r="D1065" t="s">
        <v>16</v>
      </c>
      <c r="E1065">
        <v>304</v>
      </c>
      <c r="F1065">
        <v>102</v>
      </c>
      <c r="G1065">
        <v>3</v>
      </c>
      <c r="H1065">
        <v>262.78699999999998</v>
      </c>
      <c r="I1065">
        <v>788.36099999999999</v>
      </c>
      <c r="J1065">
        <v>165.5558</v>
      </c>
      <c r="K1065">
        <v>2024</v>
      </c>
      <c r="L1065">
        <v>7</v>
      </c>
      <c r="M1065" t="b">
        <v>1</v>
      </c>
      <c r="N1065" t="s">
        <v>4317</v>
      </c>
      <c r="O1065" s="30">
        <v>21</v>
      </c>
      <c r="P1065" t="s">
        <v>5287</v>
      </c>
    </row>
    <row r="1066" spans="1:16" x14ac:dyDescent="0.3">
      <c r="A1066">
        <v>1892</v>
      </c>
      <c r="B1066">
        <v>203</v>
      </c>
      <c r="C1066" t="s">
        <v>2124</v>
      </c>
      <c r="D1066" t="s">
        <v>18</v>
      </c>
      <c r="E1066">
        <v>303</v>
      </c>
      <c r="F1066">
        <v>102</v>
      </c>
      <c r="G1066">
        <v>5</v>
      </c>
      <c r="H1066">
        <v>191.39400000000001</v>
      </c>
      <c r="I1066">
        <v>956.97</v>
      </c>
      <c r="J1066">
        <v>287.09100000000001</v>
      </c>
      <c r="K1066">
        <v>2024</v>
      </c>
      <c r="L1066">
        <v>8</v>
      </c>
      <c r="M1066" t="b">
        <v>1</v>
      </c>
      <c r="N1066" t="s">
        <v>4318</v>
      </c>
      <c r="O1066" s="30">
        <v>30</v>
      </c>
      <c r="P1066" t="s">
        <v>5279</v>
      </c>
    </row>
    <row r="1067" spans="1:16" x14ac:dyDescent="0.3">
      <c r="A1067">
        <v>1899</v>
      </c>
      <c r="B1067">
        <v>205</v>
      </c>
      <c r="C1067" t="s">
        <v>2131</v>
      </c>
      <c r="D1067" t="s">
        <v>16</v>
      </c>
      <c r="E1067">
        <v>303</v>
      </c>
      <c r="F1067">
        <v>105</v>
      </c>
      <c r="G1067">
        <v>4</v>
      </c>
      <c r="H1067">
        <v>600.81100000000004</v>
      </c>
      <c r="I1067">
        <v>2403.2440000000001</v>
      </c>
      <c r="J1067">
        <v>360.48660000000001</v>
      </c>
      <c r="K1067">
        <v>2024</v>
      </c>
      <c r="L1067">
        <v>1</v>
      </c>
      <c r="M1067" t="b">
        <v>1</v>
      </c>
      <c r="N1067" t="s">
        <v>4319</v>
      </c>
      <c r="O1067" s="30">
        <v>15</v>
      </c>
      <c r="P1067" t="s">
        <v>5284</v>
      </c>
    </row>
    <row r="1068" spans="1:16" x14ac:dyDescent="0.3">
      <c r="A1068">
        <v>1913</v>
      </c>
      <c r="B1068">
        <v>204</v>
      </c>
      <c r="C1068" t="s">
        <v>2145</v>
      </c>
      <c r="D1068" t="s">
        <v>22</v>
      </c>
      <c r="E1068">
        <v>304</v>
      </c>
      <c r="F1068">
        <v>101</v>
      </c>
      <c r="G1068">
        <v>5</v>
      </c>
      <c r="H1068">
        <v>145.173</v>
      </c>
      <c r="I1068">
        <v>725.86500000000001</v>
      </c>
      <c r="J1068">
        <v>137.9144</v>
      </c>
      <c r="K1068">
        <v>2024</v>
      </c>
      <c r="L1068">
        <v>6</v>
      </c>
      <c r="M1068" t="b">
        <v>1</v>
      </c>
      <c r="N1068" t="s">
        <v>4320</v>
      </c>
      <c r="O1068" s="30">
        <v>19</v>
      </c>
      <c r="P1068" t="s">
        <v>5278</v>
      </c>
    </row>
    <row r="1069" spans="1:16" x14ac:dyDescent="0.3">
      <c r="A1069">
        <v>1915</v>
      </c>
      <c r="B1069">
        <v>202</v>
      </c>
      <c r="C1069" t="s">
        <v>2147</v>
      </c>
      <c r="D1069" t="s">
        <v>16</v>
      </c>
      <c r="E1069">
        <v>303</v>
      </c>
      <c r="F1069">
        <v>105</v>
      </c>
      <c r="G1069">
        <v>5</v>
      </c>
      <c r="H1069">
        <v>182.745</v>
      </c>
      <c r="I1069">
        <v>913.72500000000002</v>
      </c>
      <c r="J1069">
        <v>228.43119999999999</v>
      </c>
      <c r="K1069">
        <v>2024</v>
      </c>
      <c r="L1069">
        <v>5</v>
      </c>
      <c r="M1069" t="b">
        <v>1</v>
      </c>
      <c r="N1069" t="s">
        <v>4321</v>
      </c>
      <c r="O1069" s="30">
        <v>25</v>
      </c>
      <c r="P1069" t="s">
        <v>5281</v>
      </c>
    </row>
    <row r="1070" spans="1:16" x14ac:dyDescent="0.3">
      <c r="A1070">
        <v>1920</v>
      </c>
      <c r="B1070">
        <v>201</v>
      </c>
      <c r="C1070" t="s">
        <v>2152</v>
      </c>
      <c r="D1070" t="s">
        <v>22</v>
      </c>
      <c r="E1070">
        <v>304</v>
      </c>
      <c r="F1070">
        <v>104</v>
      </c>
      <c r="G1070">
        <v>8</v>
      </c>
      <c r="H1070">
        <v>863.13300000000004</v>
      </c>
      <c r="I1070">
        <v>6905.0640000000003</v>
      </c>
      <c r="J1070">
        <v>1450.0634</v>
      </c>
      <c r="K1070">
        <v>2024</v>
      </c>
      <c r="L1070">
        <v>6</v>
      </c>
      <c r="M1070" t="b">
        <v>1</v>
      </c>
      <c r="N1070" t="s">
        <v>4322</v>
      </c>
      <c r="O1070" s="30">
        <v>21</v>
      </c>
      <c r="P1070" t="s">
        <v>5278</v>
      </c>
    </row>
    <row r="1071" spans="1:16" x14ac:dyDescent="0.3">
      <c r="A1071">
        <v>1926</v>
      </c>
      <c r="B1071">
        <v>203</v>
      </c>
      <c r="C1071" t="s">
        <v>2158</v>
      </c>
      <c r="D1071" t="s">
        <v>16</v>
      </c>
      <c r="E1071">
        <v>302</v>
      </c>
      <c r="F1071">
        <v>103</v>
      </c>
      <c r="G1071">
        <v>1</v>
      </c>
      <c r="H1071">
        <v>587.38800000000003</v>
      </c>
      <c r="I1071">
        <v>587.38800000000003</v>
      </c>
      <c r="J1071">
        <v>123.3515</v>
      </c>
      <c r="K1071">
        <v>2024</v>
      </c>
      <c r="L1071">
        <v>5</v>
      </c>
      <c r="M1071" t="b">
        <v>1</v>
      </c>
      <c r="N1071" t="s">
        <v>4323</v>
      </c>
      <c r="O1071" s="30">
        <v>21</v>
      </c>
      <c r="P1071" t="s">
        <v>5281</v>
      </c>
    </row>
    <row r="1072" spans="1:16" x14ac:dyDescent="0.3">
      <c r="A1072">
        <v>1964</v>
      </c>
      <c r="B1072">
        <v>203</v>
      </c>
      <c r="C1072" t="s">
        <v>2196</v>
      </c>
      <c r="D1072" t="s">
        <v>22</v>
      </c>
      <c r="E1072">
        <v>305</v>
      </c>
      <c r="F1072">
        <v>103</v>
      </c>
      <c r="G1072">
        <v>5</v>
      </c>
      <c r="H1072">
        <v>787.524</v>
      </c>
      <c r="I1072">
        <v>3937.62</v>
      </c>
      <c r="J1072">
        <v>1181.2860000000001</v>
      </c>
      <c r="K1072">
        <v>2024</v>
      </c>
      <c r="L1072">
        <v>1</v>
      </c>
      <c r="M1072" t="b">
        <v>1</v>
      </c>
      <c r="N1072" t="s">
        <v>4324</v>
      </c>
      <c r="O1072" s="30">
        <v>30</v>
      </c>
      <c r="P1072" t="s">
        <v>5284</v>
      </c>
    </row>
    <row r="1073" spans="1:16" x14ac:dyDescent="0.3">
      <c r="A1073">
        <v>1981</v>
      </c>
      <c r="B1073">
        <v>201</v>
      </c>
      <c r="C1073" t="s">
        <v>2213</v>
      </c>
      <c r="D1073" t="s">
        <v>20</v>
      </c>
      <c r="E1073">
        <v>301</v>
      </c>
      <c r="F1073">
        <v>103</v>
      </c>
      <c r="G1073">
        <v>8</v>
      </c>
      <c r="H1073">
        <v>799.39700000000005</v>
      </c>
      <c r="I1073">
        <v>6395.1760000000004</v>
      </c>
      <c r="J1073">
        <v>1598.7940000000001</v>
      </c>
      <c r="K1073">
        <v>2024</v>
      </c>
      <c r="L1073">
        <v>9</v>
      </c>
      <c r="M1073" t="b">
        <v>1</v>
      </c>
      <c r="N1073" t="s">
        <v>4325</v>
      </c>
      <c r="O1073" s="30">
        <v>25</v>
      </c>
      <c r="P1073" t="s">
        <v>5285</v>
      </c>
    </row>
    <row r="1074" spans="1:16" x14ac:dyDescent="0.3">
      <c r="A1074">
        <v>1982</v>
      </c>
      <c r="B1074">
        <v>203</v>
      </c>
      <c r="C1074" t="s">
        <v>2214</v>
      </c>
      <c r="D1074" t="s">
        <v>20</v>
      </c>
      <c r="E1074">
        <v>304</v>
      </c>
      <c r="F1074">
        <v>105</v>
      </c>
      <c r="G1074">
        <v>8</v>
      </c>
      <c r="H1074">
        <v>411.09100000000001</v>
      </c>
      <c r="I1074">
        <v>3288.7280000000001</v>
      </c>
      <c r="J1074">
        <v>986.61839999999995</v>
      </c>
      <c r="K1074">
        <v>2024</v>
      </c>
      <c r="L1074">
        <v>6</v>
      </c>
      <c r="M1074" t="b">
        <v>1</v>
      </c>
      <c r="N1074" t="s">
        <v>4326</v>
      </c>
      <c r="O1074" s="30">
        <v>30</v>
      </c>
      <c r="P1074" t="s">
        <v>5278</v>
      </c>
    </row>
    <row r="1075" spans="1:16" x14ac:dyDescent="0.3">
      <c r="A1075">
        <v>1992</v>
      </c>
      <c r="B1075">
        <v>204</v>
      </c>
      <c r="C1075" t="s">
        <v>2224</v>
      </c>
      <c r="D1075" t="s">
        <v>31</v>
      </c>
      <c r="E1075">
        <v>305</v>
      </c>
      <c r="F1075">
        <v>105</v>
      </c>
      <c r="G1075">
        <v>2</v>
      </c>
      <c r="H1075">
        <v>89.992999999999995</v>
      </c>
      <c r="I1075">
        <v>179.98599999999999</v>
      </c>
      <c r="J1075">
        <v>37.7971</v>
      </c>
      <c r="K1075">
        <v>2024</v>
      </c>
      <c r="L1075">
        <v>4</v>
      </c>
      <c r="M1075" t="b">
        <v>1</v>
      </c>
      <c r="N1075" t="s">
        <v>4327</v>
      </c>
      <c r="O1075" s="30">
        <v>21</v>
      </c>
      <c r="P1075" t="s">
        <v>5286</v>
      </c>
    </row>
    <row r="1076" spans="1:16" x14ac:dyDescent="0.3">
      <c r="A1076">
        <v>2051</v>
      </c>
      <c r="B1076">
        <v>201</v>
      </c>
      <c r="C1076" t="s">
        <v>2283</v>
      </c>
      <c r="D1076" t="s">
        <v>20</v>
      </c>
      <c r="E1076">
        <v>303</v>
      </c>
      <c r="F1076">
        <v>104</v>
      </c>
      <c r="G1076">
        <v>3</v>
      </c>
      <c r="H1076">
        <v>147.96299999999999</v>
      </c>
      <c r="I1076">
        <v>443.88900000000001</v>
      </c>
      <c r="J1076">
        <v>84.338899999999995</v>
      </c>
      <c r="K1076">
        <v>2024</v>
      </c>
      <c r="L1076">
        <v>2</v>
      </c>
      <c r="M1076" t="b">
        <v>1</v>
      </c>
      <c r="N1076" t="s">
        <v>4328</v>
      </c>
      <c r="O1076" s="30">
        <v>19</v>
      </c>
      <c r="P1076" t="s">
        <v>5282</v>
      </c>
    </row>
    <row r="1077" spans="1:16" x14ac:dyDescent="0.3">
      <c r="A1077">
        <v>2069</v>
      </c>
      <c r="B1077">
        <v>203</v>
      </c>
      <c r="C1077" t="s">
        <v>2301</v>
      </c>
      <c r="D1077" t="s">
        <v>20</v>
      </c>
      <c r="E1077">
        <v>303</v>
      </c>
      <c r="F1077">
        <v>102</v>
      </c>
      <c r="G1077">
        <v>7</v>
      </c>
      <c r="H1077">
        <v>570.98900000000003</v>
      </c>
      <c r="I1077">
        <v>3996.9229999999998</v>
      </c>
      <c r="J1077">
        <v>759.41539999999998</v>
      </c>
      <c r="K1077">
        <v>2024</v>
      </c>
      <c r="L1077">
        <v>7</v>
      </c>
      <c r="M1077" t="b">
        <v>1</v>
      </c>
      <c r="N1077" t="s">
        <v>4329</v>
      </c>
      <c r="O1077" s="30">
        <v>19</v>
      </c>
      <c r="P1077" t="s">
        <v>5287</v>
      </c>
    </row>
    <row r="1078" spans="1:16" x14ac:dyDescent="0.3">
      <c r="A1078">
        <v>2076</v>
      </c>
      <c r="B1078">
        <v>205</v>
      </c>
      <c r="C1078" t="s">
        <v>2308</v>
      </c>
      <c r="D1078" t="s">
        <v>22</v>
      </c>
      <c r="E1078">
        <v>302</v>
      </c>
      <c r="F1078">
        <v>102</v>
      </c>
      <c r="G1078">
        <v>5</v>
      </c>
      <c r="H1078">
        <v>73.221999999999994</v>
      </c>
      <c r="I1078">
        <v>366.11</v>
      </c>
      <c r="J1078">
        <v>76.883099999999999</v>
      </c>
      <c r="K1078">
        <v>2024</v>
      </c>
      <c r="L1078">
        <v>2</v>
      </c>
      <c r="M1078" t="b">
        <v>1</v>
      </c>
      <c r="N1078" t="s">
        <v>4330</v>
      </c>
      <c r="O1078" s="30">
        <v>21</v>
      </c>
      <c r="P1078" t="s">
        <v>5282</v>
      </c>
    </row>
    <row r="1079" spans="1:16" x14ac:dyDescent="0.3">
      <c r="A1079">
        <v>2083</v>
      </c>
      <c r="B1079">
        <v>202</v>
      </c>
      <c r="C1079" t="s">
        <v>2315</v>
      </c>
      <c r="D1079" t="s">
        <v>28</v>
      </c>
      <c r="E1079">
        <v>301</v>
      </c>
      <c r="F1079">
        <v>102</v>
      </c>
      <c r="G1079">
        <v>5</v>
      </c>
      <c r="H1079">
        <v>269.04899999999998</v>
      </c>
      <c r="I1079">
        <v>1345.2449999999999</v>
      </c>
      <c r="J1079">
        <v>336.31119999999999</v>
      </c>
      <c r="K1079">
        <v>2024</v>
      </c>
      <c r="L1079">
        <v>7</v>
      </c>
      <c r="M1079" t="b">
        <v>1</v>
      </c>
      <c r="N1079" t="s">
        <v>4331</v>
      </c>
      <c r="O1079" s="30">
        <v>25</v>
      </c>
      <c r="P1079" t="s">
        <v>5287</v>
      </c>
    </row>
    <row r="1080" spans="1:16" x14ac:dyDescent="0.3">
      <c r="A1080">
        <v>2084</v>
      </c>
      <c r="B1080">
        <v>202</v>
      </c>
      <c r="C1080" t="s">
        <v>2316</v>
      </c>
      <c r="D1080" t="s">
        <v>22</v>
      </c>
      <c r="E1080">
        <v>302</v>
      </c>
      <c r="F1080">
        <v>101</v>
      </c>
      <c r="G1080">
        <v>9</v>
      </c>
      <c r="H1080">
        <v>81.188999999999993</v>
      </c>
      <c r="I1080">
        <v>730.70100000000002</v>
      </c>
      <c r="J1080">
        <v>219.21029999999999</v>
      </c>
      <c r="K1080">
        <v>2024</v>
      </c>
      <c r="L1080">
        <v>5</v>
      </c>
      <c r="M1080" t="b">
        <v>1</v>
      </c>
      <c r="N1080" t="s">
        <v>4332</v>
      </c>
      <c r="O1080" s="30">
        <v>30</v>
      </c>
      <c r="P1080" t="s">
        <v>5281</v>
      </c>
    </row>
    <row r="1081" spans="1:16" x14ac:dyDescent="0.3">
      <c r="A1081">
        <v>2092</v>
      </c>
      <c r="B1081">
        <v>205</v>
      </c>
      <c r="C1081" t="s">
        <v>2324</v>
      </c>
      <c r="D1081" t="s">
        <v>26</v>
      </c>
      <c r="E1081">
        <v>303</v>
      </c>
      <c r="F1081">
        <v>103</v>
      </c>
      <c r="G1081">
        <v>5</v>
      </c>
      <c r="H1081">
        <v>261.76400000000001</v>
      </c>
      <c r="I1081">
        <v>1308.82</v>
      </c>
      <c r="J1081">
        <v>222.49940000000001</v>
      </c>
      <c r="K1081">
        <v>2024</v>
      </c>
      <c r="L1081">
        <v>3</v>
      </c>
      <c r="M1081" t="b">
        <v>1</v>
      </c>
      <c r="N1081" t="s">
        <v>4333</v>
      </c>
      <c r="O1081" s="30">
        <v>17</v>
      </c>
      <c r="P1081" t="s">
        <v>5280</v>
      </c>
    </row>
    <row r="1082" spans="1:16" x14ac:dyDescent="0.3">
      <c r="A1082">
        <v>2093</v>
      </c>
      <c r="B1082">
        <v>202</v>
      </c>
      <c r="C1082" t="s">
        <v>2325</v>
      </c>
      <c r="D1082" t="s">
        <v>16</v>
      </c>
      <c r="E1082">
        <v>305</v>
      </c>
      <c r="F1082">
        <v>103</v>
      </c>
      <c r="G1082">
        <v>2</v>
      </c>
      <c r="H1082">
        <v>591.63499999999999</v>
      </c>
      <c r="I1082">
        <v>1183.27</v>
      </c>
      <c r="J1082">
        <v>224.82130000000001</v>
      </c>
      <c r="K1082">
        <v>2024</v>
      </c>
      <c r="L1082">
        <v>3</v>
      </c>
      <c r="M1082" t="b">
        <v>1</v>
      </c>
      <c r="N1082" t="s">
        <v>4334</v>
      </c>
      <c r="O1082" s="30">
        <v>19</v>
      </c>
      <c r="P1082" t="s">
        <v>5280</v>
      </c>
    </row>
    <row r="1083" spans="1:16" x14ac:dyDescent="0.3">
      <c r="A1083">
        <v>2098</v>
      </c>
      <c r="B1083">
        <v>202</v>
      </c>
      <c r="C1083" t="s">
        <v>2330</v>
      </c>
      <c r="D1083" t="s">
        <v>16</v>
      </c>
      <c r="E1083">
        <v>305</v>
      </c>
      <c r="F1083">
        <v>105</v>
      </c>
      <c r="G1083">
        <v>2</v>
      </c>
      <c r="H1083">
        <v>508.214</v>
      </c>
      <c r="I1083">
        <v>1016.428</v>
      </c>
      <c r="J1083">
        <v>172.7928</v>
      </c>
      <c r="K1083">
        <v>2024</v>
      </c>
      <c r="L1083">
        <v>3</v>
      </c>
      <c r="M1083" t="b">
        <v>1</v>
      </c>
      <c r="N1083" t="s">
        <v>4335</v>
      </c>
      <c r="O1083" s="30">
        <v>17</v>
      </c>
      <c r="P1083" t="s">
        <v>5280</v>
      </c>
    </row>
    <row r="1084" spans="1:16" x14ac:dyDescent="0.3">
      <c r="A1084">
        <v>2107</v>
      </c>
      <c r="B1084">
        <v>203</v>
      </c>
      <c r="C1084" t="s">
        <v>2339</v>
      </c>
      <c r="D1084" t="s">
        <v>28</v>
      </c>
      <c r="E1084">
        <v>305</v>
      </c>
      <c r="F1084">
        <v>103</v>
      </c>
      <c r="G1084">
        <v>1</v>
      </c>
      <c r="H1084">
        <v>713.80600000000004</v>
      </c>
      <c r="I1084">
        <v>713.80600000000004</v>
      </c>
      <c r="J1084">
        <v>178.45150000000001</v>
      </c>
      <c r="K1084">
        <v>2024</v>
      </c>
      <c r="L1084">
        <v>4</v>
      </c>
      <c r="M1084" t="b">
        <v>1</v>
      </c>
      <c r="N1084" t="s">
        <v>4336</v>
      </c>
      <c r="O1084" s="30">
        <v>25</v>
      </c>
      <c r="P1084" t="s">
        <v>5286</v>
      </c>
    </row>
    <row r="1085" spans="1:16" x14ac:dyDescent="0.3">
      <c r="A1085">
        <v>2118</v>
      </c>
      <c r="B1085">
        <v>202</v>
      </c>
      <c r="C1085" t="s">
        <v>2350</v>
      </c>
      <c r="D1085" t="s">
        <v>28</v>
      </c>
      <c r="E1085">
        <v>302</v>
      </c>
      <c r="F1085">
        <v>102</v>
      </c>
      <c r="G1085">
        <v>4</v>
      </c>
      <c r="H1085">
        <v>882.41499999999996</v>
      </c>
      <c r="I1085">
        <v>3529.66</v>
      </c>
      <c r="J1085">
        <v>741.22860000000003</v>
      </c>
      <c r="K1085">
        <v>2024</v>
      </c>
      <c r="L1085">
        <v>3</v>
      </c>
      <c r="M1085" t="b">
        <v>1</v>
      </c>
      <c r="N1085" t="s">
        <v>4337</v>
      </c>
      <c r="O1085" s="30">
        <v>21</v>
      </c>
      <c r="P1085" t="s">
        <v>5280</v>
      </c>
    </row>
    <row r="1086" spans="1:16" x14ac:dyDescent="0.3">
      <c r="A1086">
        <v>2126</v>
      </c>
      <c r="B1086">
        <v>203</v>
      </c>
      <c r="C1086" t="s">
        <v>2358</v>
      </c>
      <c r="D1086" t="s">
        <v>31</v>
      </c>
      <c r="E1086">
        <v>305</v>
      </c>
      <c r="F1086">
        <v>104</v>
      </c>
      <c r="G1086">
        <v>5</v>
      </c>
      <c r="H1086">
        <v>595.572</v>
      </c>
      <c r="I1086">
        <v>2977.86</v>
      </c>
      <c r="J1086">
        <v>893.35799999999995</v>
      </c>
      <c r="K1086">
        <v>2024</v>
      </c>
      <c r="L1086">
        <v>10</v>
      </c>
      <c r="M1086" t="b">
        <v>1</v>
      </c>
      <c r="N1086" t="s">
        <v>4338</v>
      </c>
      <c r="O1086" s="30">
        <v>30</v>
      </c>
      <c r="P1086" t="s">
        <v>5283</v>
      </c>
    </row>
    <row r="1087" spans="1:16" x14ac:dyDescent="0.3">
      <c r="A1087">
        <v>2156</v>
      </c>
      <c r="B1087">
        <v>202</v>
      </c>
      <c r="C1087" t="s">
        <v>2388</v>
      </c>
      <c r="D1087" t="s">
        <v>18</v>
      </c>
      <c r="E1087">
        <v>302</v>
      </c>
      <c r="F1087">
        <v>101</v>
      </c>
      <c r="G1087">
        <v>5</v>
      </c>
      <c r="H1087">
        <v>289.726</v>
      </c>
      <c r="I1087">
        <v>1448.63</v>
      </c>
      <c r="J1087">
        <v>434.589</v>
      </c>
      <c r="K1087">
        <v>2024</v>
      </c>
      <c r="L1087">
        <v>4</v>
      </c>
      <c r="M1087" t="b">
        <v>1</v>
      </c>
      <c r="N1087" t="s">
        <v>4339</v>
      </c>
      <c r="O1087" s="30">
        <v>30</v>
      </c>
      <c r="P1087" t="s">
        <v>5286</v>
      </c>
    </row>
    <row r="1088" spans="1:16" x14ac:dyDescent="0.3">
      <c r="A1088">
        <v>2173</v>
      </c>
      <c r="B1088">
        <v>205</v>
      </c>
      <c r="C1088" t="s">
        <v>2405</v>
      </c>
      <c r="D1088" t="s">
        <v>26</v>
      </c>
      <c r="E1088">
        <v>303</v>
      </c>
      <c r="F1088">
        <v>103</v>
      </c>
      <c r="G1088">
        <v>7</v>
      </c>
      <c r="H1088">
        <v>520.149</v>
      </c>
      <c r="I1088">
        <v>3641.0430000000001</v>
      </c>
      <c r="J1088">
        <v>910.26080000000002</v>
      </c>
      <c r="K1088">
        <v>2024</v>
      </c>
      <c r="L1088">
        <v>7</v>
      </c>
      <c r="M1088" t="b">
        <v>1</v>
      </c>
      <c r="N1088" t="s">
        <v>4340</v>
      </c>
      <c r="O1088" s="30">
        <v>25</v>
      </c>
      <c r="P1088" t="s">
        <v>5287</v>
      </c>
    </row>
    <row r="1089" spans="1:16" x14ac:dyDescent="0.3">
      <c r="A1089">
        <v>2176</v>
      </c>
      <c r="B1089">
        <v>204</v>
      </c>
      <c r="C1089" t="s">
        <v>2408</v>
      </c>
      <c r="D1089" t="s">
        <v>16</v>
      </c>
      <c r="E1089">
        <v>305</v>
      </c>
      <c r="F1089">
        <v>105</v>
      </c>
      <c r="G1089">
        <v>1</v>
      </c>
      <c r="H1089">
        <v>663.05899999999997</v>
      </c>
      <c r="I1089">
        <v>663.05899999999997</v>
      </c>
      <c r="J1089">
        <v>112.72</v>
      </c>
      <c r="K1089">
        <v>2024</v>
      </c>
      <c r="L1089">
        <v>2</v>
      </c>
      <c r="M1089" t="b">
        <v>1</v>
      </c>
      <c r="N1089" t="s">
        <v>4341</v>
      </c>
      <c r="O1089" s="30">
        <v>17</v>
      </c>
      <c r="P1089" t="s">
        <v>5282</v>
      </c>
    </row>
    <row r="1090" spans="1:16" x14ac:dyDescent="0.3">
      <c r="A1090">
        <v>2178</v>
      </c>
      <c r="B1090">
        <v>201</v>
      </c>
      <c r="C1090" t="s">
        <v>2410</v>
      </c>
      <c r="D1090" t="s">
        <v>26</v>
      </c>
      <c r="E1090">
        <v>304</v>
      </c>
      <c r="F1090">
        <v>102</v>
      </c>
      <c r="G1090">
        <v>2</v>
      </c>
      <c r="H1090">
        <v>739.35</v>
      </c>
      <c r="I1090">
        <v>1478.7</v>
      </c>
      <c r="J1090">
        <v>310.52699999999999</v>
      </c>
      <c r="K1090">
        <v>2024</v>
      </c>
      <c r="L1090">
        <v>7</v>
      </c>
      <c r="M1090" t="b">
        <v>1</v>
      </c>
      <c r="N1090" t="s">
        <v>4342</v>
      </c>
      <c r="O1090" s="30">
        <v>21</v>
      </c>
      <c r="P1090" t="s">
        <v>5287</v>
      </c>
    </row>
    <row r="1091" spans="1:16" x14ac:dyDescent="0.3">
      <c r="A1091">
        <v>2191</v>
      </c>
      <c r="B1091">
        <v>201</v>
      </c>
      <c r="C1091" t="s">
        <v>2423</v>
      </c>
      <c r="D1091" t="s">
        <v>22</v>
      </c>
      <c r="E1091">
        <v>301</v>
      </c>
      <c r="F1091">
        <v>105</v>
      </c>
      <c r="G1091">
        <v>7</v>
      </c>
      <c r="H1091">
        <v>105.648</v>
      </c>
      <c r="I1091">
        <v>739.53599999999994</v>
      </c>
      <c r="J1091">
        <v>184.88399999999999</v>
      </c>
      <c r="K1091">
        <v>2024</v>
      </c>
      <c r="L1091">
        <v>3</v>
      </c>
      <c r="M1091" t="b">
        <v>1</v>
      </c>
      <c r="N1091" t="s">
        <v>4343</v>
      </c>
      <c r="O1091" s="30">
        <v>25</v>
      </c>
      <c r="P1091" t="s">
        <v>5280</v>
      </c>
    </row>
    <row r="1092" spans="1:16" x14ac:dyDescent="0.3">
      <c r="A1092">
        <v>2197</v>
      </c>
      <c r="B1092">
        <v>204</v>
      </c>
      <c r="C1092" t="s">
        <v>2429</v>
      </c>
      <c r="D1092" t="s">
        <v>28</v>
      </c>
      <c r="E1092">
        <v>301</v>
      </c>
      <c r="F1092">
        <v>101</v>
      </c>
      <c r="G1092">
        <v>8</v>
      </c>
      <c r="H1092">
        <v>466.98399999999998</v>
      </c>
      <c r="I1092">
        <v>3735.8719999999998</v>
      </c>
      <c r="J1092">
        <v>933.96799999999996</v>
      </c>
      <c r="K1092">
        <v>2024</v>
      </c>
      <c r="L1092">
        <v>6</v>
      </c>
      <c r="M1092" t="b">
        <v>1</v>
      </c>
      <c r="N1092" t="s">
        <v>4344</v>
      </c>
      <c r="O1092" s="30">
        <v>25</v>
      </c>
      <c r="P1092" t="s">
        <v>5278</v>
      </c>
    </row>
    <row r="1093" spans="1:16" x14ac:dyDescent="0.3">
      <c r="A1093">
        <v>2235</v>
      </c>
      <c r="B1093">
        <v>203</v>
      </c>
      <c r="C1093" t="s">
        <v>2467</v>
      </c>
      <c r="D1093" t="s">
        <v>16</v>
      </c>
      <c r="E1093">
        <v>302</v>
      </c>
      <c r="F1093">
        <v>105</v>
      </c>
      <c r="G1093">
        <v>9</v>
      </c>
      <c r="H1093">
        <v>915.77099999999996</v>
      </c>
      <c r="I1093">
        <v>8241.9390000000003</v>
      </c>
      <c r="J1093">
        <v>1236.2908</v>
      </c>
      <c r="K1093">
        <v>2024</v>
      </c>
      <c r="L1093">
        <v>4</v>
      </c>
      <c r="M1093" t="b">
        <v>1</v>
      </c>
      <c r="N1093" t="s">
        <v>4345</v>
      </c>
      <c r="O1093" s="30">
        <v>15</v>
      </c>
      <c r="P1093" t="s">
        <v>5286</v>
      </c>
    </row>
    <row r="1094" spans="1:16" x14ac:dyDescent="0.3">
      <c r="A1094">
        <v>2237</v>
      </c>
      <c r="B1094">
        <v>203</v>
      </c>
      <c r="C1094" t="s">
        <v>2469</v>
      </c>
      <c r="D1094" t="s">
        <v>16</v>
      </c>
      <c r="E1094">
        <v>302</v>
      </c>
      <c r="F1094">
        <v>102</v>
      </c>
      <c r="G1094">
        <v>1</v>
      </c>
      <c r="H1094">
        <v>582.67600000000004</v>
      </c>
      <c r="I1094">
        <v>582.67600000000004</v>
      </c>
      <c r="J1094">
        <v>110.7084</v>
      </c>
      <c r="K1094">
        <v>2024</v>
      </c>
      <c r="L1094">
        <v>7</v>
      </c>
      <c r="M1094" t="b">
        <v>1</v>
      </c>
      <c r="N1094" t="s">
        <v>4346</v>
      </c>
      <c r="O1094" s="30">
        <v>19</v>
      </c>
      <c r="P1094" t="s">
        <v>5287</v>
      </c>
    </row>
    <row r="1095" spans="1:16" x14ac:dyDescent="0.3">
      <c r="A1095">
        <v>2238</v>
      </c>
      <c r="B1095">
        <v>204</v>
      </c>
      <c r="C1095" t="s">
        <v>2470</v>
      </c>
      <c r="D1095" t="s">
        <v>20</v>
      </c>
      <c r="E1095">
        <v>301</v>
      </c>
      <c r="F1095">
        <v>102</v>
      </c>
      <c r="G1095">
        <v>4</v>
      </c>
      <c r="H1095">
        <v>242.69900000000001</v>
      </c>
      <c r="I1095">
        <v>970.79600000000005</v>
      </c>
      <c r="J1095">
        <v>203.8672</v>
      </c>
      <c r="K1095">
        <v>2024</v>
      </c>
      <c r="L1095">
        <v>5</v>
      </c>
      <c r="M1095" t="b">
        <v>1</v>
      </c>
      <c r="N1095" t="s">
        <v>4347</v>
      </c>
      <c r="O1095" s="30">
        <v>21</v>
      </c>
      <c r="P1095" t="s">
        <v>5281</v>
      </c>
    </row>
    <row r="1096" spans="1:16" x14ac:dyDescent="0.3">
      <c r="A1096">
        <v>2242</v>
      </c>
      <c r="B1096">
        <v>203</v>
      </c>
      <c r="C1096" t="s">
        <v>2474</v>
      </c>
      <c r="D1096" t="s">
        <v>16</v>
      </c>
      <c r="E1096">
        <v>305</v>
      </c>
      <c r="F1096">
        <v>104</v>
      </c>
      <c r="G1096">
        <v>3</v>
      </c>
      <c r="H1096">
        <v>425.50599999999997</v>
      </c>
      <c r="I1096">
        <v>1276.518</v>
      </c>
      <c r="J1096">
        <v>217.00810000000001</v>
      </c>
      <c r="K1096">
        <v>2024</v>
      </c>
      <c r="L1096">
        <v>9</v>
      </c>
      <c r="M1096" t="b">
        <v>1</v>
      </c>
      <c r="N1096" t="s">
        <v>4348</v>
      </c>
      <c r="O1096" s="30">
        <v>17</v>
      </c>
      <c r="P1096" t="s">
        <v>5285</v>
      </c>
    </row>
    <row r="1097" spans="1:16" x14ac:dyDescent="0.3">
      <c r="A1097">
        <v>2257</v>
      </c>
      <c r="B1097">
        <v>201</v>
      </c>
      <c r="C1097" t="s">
        <v>2489</v>
      </c>
      <c r="D1097" t="s">
        <v>31</v>
      </c>
      <c r="E1097">
        <v>304</v>
      </c>
      <c r="F1097">
        <v>103</v>
      </c>
      <c r="G1097">
        <v>2</v>
      </c>
      <c r="H1097">
        <v>683.05399999999997</v>
      </c>
      <c r="I1097">
        <v>1366.1079999999999</v>
      </c>
      <c r="J1097">
        <v>341.52699999999999</v>
      </c>
      <c r="K1097">
        <v>2024</v>
      </c>
      <c r="L1097">
        <v>5</v>
      </c>
      <c r="M1097" t="b">
        <v>1</v>
      </c>
      <c r="N1097" t="s">
        <v>4349</v>
      </c>
      <c r="O1097" s="30">
        <v>25</v>
      </c>
      <c r="P1097" t="s">
        <v>5281</v>
      </c>
    </row>
    <row r="1098" spans="1:16" x14ac:dyDescent="0.3">
      <c r="A1098">
        <v>2262</v>
      </c>
      <c r="B1098">
        <v>205</v>
      </c>
      <c r="C1098" t="s">
        <v>2494</v>
      </c>
      <c r="D1098" t="s">
        <v>26</v>
      </c>
      <c r="E1098">
        <v>303</v>
      </c>
      <c r="F1098">
        <v>101</v>
      </c>
      <c r="G1098">
        <v>2</v>
      </c>
      <c r="H1098">
        <v>705.37400000000002</v>
      </c>
      <c r="I1098">
        <v>1410.748</v>
      </c>
      <c r="J1098">
        <v>296.25709999999998</v>
      </c>
      <c r="K1098">
        <v>2024</v>
      </c>
      <c r="L1098">
        <v>10</v>
      </c>
      <c r="M1098" t="b">
        <v>1</v>
      </c>
      <c r="N1098" t="s">
        <v>4350</v>
      </c>
      <c r="O1098" s="30">
        <v>21</v>
      </c>
      <c r="P1098" t="s">
        <v>5283</v>
      </c>
    </row>
    <row r="1099" spans="1:16" x14ac:dyDescent="0.3">
      <c r="A1099">
        <v>2263</v>
      </c>
      <c r="B1099">
        <v>201</v>
      </c>
      <c r="C1099" t="s">
        <v>2495</v>
      </c>
      <c r="D1099" t="s">
        <v>26</v>
      </c>
      <c r="E1099">
        <v>302</v>
      </c>
      <c r="F1099">
        <v>105</v>
      </c>
      <c r="G1099">
        <v>3</v>
      </c>
      <c r="H1099">
        <v>566.928</v>
      </c>
      <c r="I1099">
        <v>1700.7840000000001</v>
      </c>
      <c r="J1099">
        <v>425.19600000000003</v>
      </c>
      <c r="K1099">
        <v>2024</v>
      </c>
      <c r="L1099">
        <v>5</v>
      </c>
      <c r="M1099" t="b">
        <v>1</v>
      </c>
      <c r="N1099" t="s">
        <v>4351</v>
      </c>
      <c r="O1099" s="30">
        <v>25</v>
      </c>
      <c r="P1099" t="s">
        <v>5281</v>
      </c>
    </row>
    <row r="1100" spans="1:16" x14ac:dyDescent="0.3">
      <c r="A1100">
        <v>2269</v>
      </c>
      <c r="B1100">
        <v>204</v>
      </c>
      <c r="C1100" t="s">
        <v>2501</v>
      </c>
      <c r="D1100" t="s">
        <v>22</v>
      </c>
      <c r="E1100">
        <v>302</v>
      </c>
      <c r="F1100">
        <v>105</v>
      </c>
      <c r="G1100">
        <v>8</v>
      </c>
      <c r="H1100">
        <v>112.251</v>
      </c>
      <c r="I1100">
        <v>898.00800000000004</v>
      </c>
      <c r="J1100">
        <v>224.50200000000001</v>
      </c>
      <c r="K1100">
        <v>2024</v>
      </c>
      <c r="L1100">
        <v>10</v>
      </c>
      <c r="M1100" t="b">
        <v>1</v>
      </c>
      <c r="N1100" t="s">
        <v>4352</v>
      </c>
      <c r="O1100" s="30">
        <v>25</v>
      </c>
      <c r="P1100" t="s">
        <v>5283</v>
      </c>
    </row>
    <row r="1101" spans="1:16" x14ac:dyDescent="0.3">
      <c r="A1101">
        <v>2284</v>
      </c>
      <c r="B1101">
        <v>201</v>
      </c>
      <c r="C1101" t="s">
        <v>2516</v>
      </c>
      <c r="D1101" t="s">
        <v>20</v>
      </c>
      <c r="E1101">
        <v>303</v>
      </c>
      <c r="F1101">
        <v>103</v>
      </c>
      <c r="G1101">
        <v>4</v>
      </c>
      <c r="H1101">
        <v>311.51900000000001</v>
      </c>
      <c r="I1101">
        <v>1246.076</v>
      </c>
      <c r="J1101">
        <v>211.8329</v>
      </c>
      <c r="K1101">
        <v>2024</v>
      </c>
      <c r="L1101">
        <v>7</v>
      </c>
      <c r="M1101" t="b">
        <v>1</v>
      </c>
      <c r="N1101" t="s">
        <v>4353</v>
      </c>
      <c r="O1101" s="30">
        <v>17</v>
      </c>
      <c r="P1101" t="s">
        <v>5287</v>
      </c>
    </row>
    <row r="1102" spans="1:16" x14ac:dyDescent="0.3">
      <c r="A1102">
        <v>2286</v>
      </c>
      <c r="B1102">
        <v>203</v>
      </c>
      <c r="C1102" t="s">
        <v>2518</v>
      </c>
      <c r="D1102" t="s">
        <v>28</v>
      </c>
      <c r="E1102">
        <v>304</v>
      </c>
      <c r="F1102">
        <v>101</v>
      </c>
      <c r="G1102">
        <v>5</v>
      </c>
      <c r="H1102">
        <v>670.77800000000002</v>
      </c>
      <c r="I1102">
        <v>3353.89</v>
      </c>
      <c r="J1102">
        <v>704.31690000000003</v>
      </c>
      <c r="K1102">
        <v>2024</v>
      </c>
      <c r="L1102">
        <v>1</v>
      </c>
      <c r="M1102" t="b">
        <v>1</v>
      </c>
      <c r="N1102" t="s">
        <v>4354</v>
      </c>
      <c r="O1102" s="30">
        <v>21</v>
      </c>
      <c r="P1102" t="s">
        <v>5284</v>
      </c>
    </row>
    <row r="1103" spans="1:16" x14ac:dyDescent="0.3">
      <c r="A1103">
        <v>2293</v>
      </c>
      <c r="B1103">
        <v>202</v>
      </c>
      <c r="C1103" t="s">
        <v>2525</v>
      </c>
      <c r="D1103" t="s">
        <v>16</v>
      </c>
      <c r="E1103">
        <v>301</v>
      </c>
      <c r="F1103">
        <v>103</v>
      </c>
      <c r="G1103">
        <v>5</v>
      </c>
      <c r="H1103">
        <v>212.00899999999999</v>
      </c>
      <c r="I1103">
        <v>1060.0450000000001</v>
      </c>
      <c r="J1103">
        <v>265.01119999999997</v>
      </c>
      <c r="K1103">
        <v>2024</v>
      </c>
      <c r="L1103">
        <v>8</v>
      </c>
      <c r="M1103" t="b">
        <v>1</v>
      </c>
      <c r="N1103" t="s">
        <v>4355</v>
      </c>
      <c r="O1103" s="30">
        <v>25</v>
      </c>
      <c r="P1103" t="s">
        <v>5279</v>
      </c>
    </row>
    <row r="1104" spans="1:16" x14ac:dyDescent="0.3">
      <c r="A1104">
        <v>2309</v>
      </c>
      <c r="B1104">
        <v>201</v>
      </c>
      <c r="C1104" t="s">
        <v>2541</v>
      </c>
      <c r="D1104" t="s">
        <v>31</v>
      </c>
      <c r="E1104">
        <v>301</v>
      </c>
      <c r="F1104">
        <v>103</v>
      </c>
      <c r="G1104">
        <v>9</v>
      </c>
      <c r="H1104">
        <v>511.28300000000002</v>
      </c>
      <c r="I1104">
        <v>4601.5469999999996</v>
      </c>
      <c r="J1104">
        <v>874.29390000000001</v>
      </c>
      <c r="K1104">
        <v>2024</v>
      </c>
      <c r="L1104">
        <v>10</v>
      </c>
      <c r="M1104" t="b">
        <v>1</v>
      </c>
      <c r="N1104" t="s">
        <v>4356</v>
      </c>
      <c r="O1104" s="30">
        <v>19</v>
      </c>
      <c r="P1104" t="s">
        <v>5283</v>
      </c>
    </row>
    <row r="1105" spans="1:16" x14ac:dyDescent="0.3">
      <c r="A1105">
        <v>2310</v>
      </c>
      <c r="B1105">
        <v>203</v>
      </c>
      <c r="C1105" t="s">
        <v>2542</v>
      </c>
      <c r="D1105" t="s">
        <v>18</v>
      </c>
      <c r="E1105">
        <v>302</v>
      </c>
      <c r="F1105">
        <v>102</v>
      </c>
      <c r="G1105">
        <v>1</v>
      </c>
      <c r="H1105">
        <v>466.67399999999998</v>
      </c>
      <c r="I1105">
        <v>466.67399999999998</v>
      </c>
      <c r="J1105">
        <v>98.001499999999993</v>
      </c>
      <c r="K1105">
        <v>2024</v>
      </c>
      <c r="L1105">
        <v>5</v>
      </c>
      <c r="M1105" t="b">
        <v>1</v>
      </c>
      <c r="N1105" t="s">
        <v>4357</v>
      </c>
      <c r="O1105" s="30">
        <v>21</v>
      </c>
      <c r="P1105" t="s">
        <v>5281</v>
      </c>
    </row>
    <row r="1106" spans="1:16" x14ac:dyDescent="0.3">
      <c r="A1106">
        <v>2313</v>
      </c>
      <c r="B1106">
        <v>205</v>
      </c>
      <c r="C1106" t="s">
        <v>2545</v>
      </c>
      <c r="D1106" t="s">
        <v>22</v>
      </c>
      <c r="E1106">
        <v>304</v>
      </c>
      <c r="F1106">
        <v>101</v>
      </c>
      <c r="G1106">
        <v>6</v>
      </c>
      <c r="H1106">
        <v>856.71600000000001</v>
      </c>
      <c r="I1106">
        <v>5140.2960000000003</v>
      </c>
      <c r="J1106">
        <v>771.0444</v>
      </c>
      <c r="K1106">
        <v>2024</v>
      </c>
      <c r="L1106">
        <v>5</v>
      </c>
      <c r="M1106" t="b">
        <v>1</v>
      </c>
      <c r="N1106" t="s">
        <v>4358</v>
      </c>
      <c r="O1106" s="30">
        <v>15</v>
      </c>
      <c r="P1106" t="s">
        <v>5281</v>
      </c>
    </row>
    <row r="1107" spans="1:16" x14ac:dyDescent="0.3">
      <c r="A1107">
        <v>2321</v>
      </c>
      <c r="B1107">
        <v>205</v>
      </c>
      <c r="C1107" t="s">
        <v>2553</v>
      </c>
      <c r="D1107" t="s">
        <v>22</v>
      </c>
      <c r="E1107">
        <v>301</v>
      </c>
      <c r="F1107">
        <v>102</v>
      </c>
      <c r="G1107">
        <v>6</v>
      </c>
      <c r="H1107">
        <v>888.30499999999995</v>
      </c>
      <c r="I1107">
        <v>5329.83</v>
      </c>
      <c r="J1107">
        <v>1012.6677</v>
      </c>
      <c r="K1107">
        <v>2024</v>
      </c>
      <c r="L1107">
        <v>8</v>
      </c>
      <c r="M1107" t="b">
        <v>1</v>
      </c>
      <c r="N1107" t="s">
        <v>4359</v>
      </c>
      <c r="O1107" s="30">
        <v>19</v>
      </c>
      <c r="P1107" t="s">
        <v>5279</v>
      </c>
    </row>
    <row r="1108" spans="1:16" x14ac:dyDescent="0.3">
      <c r="A1108">
        <v>2348</v>
      </c>
      <c r="B1108">
        <v>204</v>
      </c>
      <c r="C1108" t="s">
        <v>2580</v>
      </c>
      <c r="D1108" t="s">
        <v>18</v>
      </c>
      <c r="E1108">
        <v>305</v>
      </c>
      <c r="F1108">
        <v>102</v>
      </c>
      <c r="G1108">
        <v>10</v>
      </c>
      <c r="H1108">
        <v>927.64400000000001</v>
      </c>
      <c r="I1108">
        <v>9276.44</v>
      </c>
      <c r="J1108">
        <v>2782.9319999999998</v>
      </c>
      <c r="K1108">
        <v>2024</v>
      </c>
      <c r="L1108">
        <v>2</v>
      </c>
      <c r="M1108" t="b">
        <v>1</v>
      </c>
      <c r="N1108" t="s">
        <v>4360</v>
      </c>
      <c r="O1108" s="30">
        <v>30</v>
      </c>
      <c r="P1108" t="s">
        <v>5282</v>
      </c>
    </row>
    <row r="1109" spans="1:16" x14ac:dyDescent="0.3">
      <c r="A1109">
        <v>2351</v>
      </c>
      <c r="B1109">
        <v>202</v>
      </c>
      <c r="C1109" t="s">
        <v>2583</v>
      </c>
      <c r="D1109" t="s">
        <v>22</v>
      </c>
      <c r="E1109">
        <v>305</v>
      </c>
      <c r="F1109">
        <v>104</v>
      </c>
      <c r="G1109">
        <v>9</v>
      </c>
      <c r="H1109">
        <v>520.64499999999998</v>
      </c>
      <c r="I1109">
        <v>4685.8050000000003</v>
      </c>
      <c r="J1109">
        <v>890.303</v>
      </c>
      <c r="K1109">
        <v>2024</v>
      </c>
      <c r="L1109">
        <v>4</v>
      </c>
      <c r="M1109" t="b">
        <v>1</v>
      </c>
      <c r="N1109" t="s">
        <v>4361</v>
      </c>
      <c r="O1109" s="30">
        <v>19</v>
      </c>
      <c r="P1109" t="s">
        <v>5286</v>
      </c>
    </row>
    <row r="1110" spans="1:16" x14ac:dyDescent="0.3">
      <c r="A1110">
        <v>2366</v>
      </c>
      <c r="B1110">
        <v>203</v>
      </c>
      <c r="C1110" t="s">
        <v>2598</v>
      </c>
      <c r="D1110" t="s">
        <v>16</v>
      </c>
      <c r="E1110">
        <v>302</v>
      </c>
      <c r="F1110">
        <v>103</v>
      </c>
      <c r="G1110">
        <v>7</v>
      </c>
      <c r="H1110">
        <v>164.48599999999999</v>
      </c>
      <c r="I1110">
        <v>1151.402</v>
      </c>
      <c r="J1110">
        <v>345.42059999999998</v>
      </c>
      <c r="K1110">
        <v>2024</v>
      </c>
      <c r="L1110">
        <v>10</v>
      </c>
      <c r="M1110" t="b">
        <v>1</v>
      </c>
      <c r="N1110" t="s">
        <v>4362</v>
      </c>
      <c r="O1110" s="30">
        <v>30</v>
      </c>
      <c r="P1110" t="s">
        <v>5283</v>
      </c>
    </row>
    <row r="1111" spans="1:16" x14ac:dyDescent="0.3">
      <c r="A1111">
        <v>2373</v>
      </c>
      <c r="B1111">
        <v>202</v>
      </c>
      <c r="C1111" t="s">
        <v>2605</v>
      </c>
      <c r="D1111" t="s">
        <v>28</v>
      </c>
      <c r="E1111">
        <v>302</v>
      </c>
      <c r="F1111">
        <v>103</v>
      </c>
      <c r="G1111">
        <v>3</v>
      </c>
      <c r="H1111">
        <v>807.02300000000002</v>
      </c>
      <c r="I1111">
        <v>2421.069</v>
      </c>
      <c r="J1111">
        <v>363.16039999999998</v>
      </c>
      <c r="K1111">
        <v>2024</v>
      </c>
      <c r="L1111">
        <v>3</v>
      </c>
      <c r="M1111" t="b">
        <v>1</v>
      </c>
      <c r="N1111" t="s">
        <v>4363</v>
      </c>
      <c r="O1111" s="30">
        <v>15</v>
      </c>
      <c r="P1111" t="s">
        <v>5280</v>
      </c>
    </row>
    <row r="1112" spans="1:16" x14ac:dyDescent="0.3">
      <c r="A1112">
        <v>2387</v>
      </c>
      <c r="B1112">
        <v>203</v>
      </c>
      <c r="C1112" t="s">
        <v>2619</v>
      </c>
      <c r="D1112" t="s">
        <v>16</v>
      </c>
      <c r="E1112">
        <v>304</v>
      </c>
      <c r="F1112">
        <v>102</v>
      </c>
      <c r="G1112">
        <v>8</v>
      </c>
      <c r="H1112">
        <v>261.95</v>
      </c>
      <c r="I1112">
        <v>2095.6</v>
      </c>
      <c r="J1112">
        <v>398.16399999999999</v>
      </c>
      <c r="K1112">
        <v>2024</v>
      </c>
      <c r="L1112">
        <v>8</v>
      </c>
      <c r="M1112" t="b">
        <v>1</v>
      </c>
      <c r="N1112" t="s">
        <v>4364</v>
      </c>
      <c r="O1112" s="30">
        <v>19</v>
      </c>
      <c r="P1112" t="s">
        <v>5279</v>
      </c>
    </row>
    <row r="1113" spans="1:16" x14ac:dyDescent="0.3">
      <c r="A1113">
        <v>2393</v>
      </c>
      <c r="B1113">
        <v>203</v>
      </c>
      <c r="C1113" t="s">
        <v>2625</v>
      </c>
      <c r="D1113" t="s">
        <v>18</v>
      </c>
      <c r="E1113">
        <v>302</v>
      </c>
      <c r="F1113">
        <v>104</v>
      </c>
      <c r="G1113">
        <v>7</v>
      </c>
      <c r="H1113">
        <v>697.81</v>
      </c>
      <c r="I1113">
        <v>4884.67</v>
      </c>
      <c r="J1113">
        <v>928.08730000000003</v>
      </c>
      <c r="K1113">
        <v>2024</v>
      </c>
      <c r="L1113">
        <v>6</v>
      </c>
      <c r="M1113" t="b">
        <v>1</v>
      </c>
      <c r="N1113" t="s">
        <v>4365</v>
      </c>
      <c r="O1113" s="30">
        <v>19</v>
      </c>
      <c r="P1113" t="s">
        <v>5278</v>
      </c>
    </row>
    <row r="1114" spans="1:16" x14ac:dyDescent="0.3">
      <c r="A1114">
        <v>2398</v>
      </c>
      <c r="B1114">
        <v>204</v>
      </c>
      <c r="C1114" t="s">
        <v>2630</v>
      </c>
      <c r="D1114" t="s">
        <v>28</v>
      </c>
      <c r="E1114">
        <v>301</v>
      </c>
      <c r="F1114">
        <v>102</v>
      </c>
      <c r="G1114">
        <v>5</v>
      </c>
      <c r="H1114">
        <v>90.861000000000004</v>
      </c>
      <c r="I1114">
        <v>454.30500000000001</v>
      </c>
      <c r="J1114">
        <v>77.231800000000007</v>
      </c>
      <c r="K1114">
        <v>2024</v>
      </c>
      <c r="L1114">
        <v>9</v>
      </c>
      <c r="M1114" t="b">
        <v>1</v>
      </c>
      <c r="N1114" t="s">
        <v>4366</v>
      </c>
      <c r="O1114" s="30">
        <v>17</v>
      </c>
      <c r="P1114" t="s">
        <v>5285</v>
      </c>
    </row>
    <row r="1115" spans="1:16" x14ac:dyDescent="0.3">
      <c r="A1115">
        <v>2418</v>
      </c>
      <c r="B1115">
        <v>203</v>
      </c>
      <c r="C1115" t="s">
        <v>2650</v>
      </c>
      <c r="D1115" t="s">
        <v>22</v>
      </c>
      <c r="E1115">
        <v>302</v>
      </c>
      <c r="F1115">
        <v>105</v>
      </c>
      <c r="G1115">
        <v>8</v>
      </c>
      <c r="H1115">
        <v>478.48500000000001</v>
      </c>
      <c r="I1115">
        <v>3827.88</v>
      </c>
      <c r="J1115">
        <v>803.85479999999995</v>
      </c>
      <c r="K1115">
        <v>2024</v>
      </c>
      <c r="L1115">
        <v>5</v>
      </c>
      <c r="M1115" t="b">
        <v>1</v>
      </c>
      <c r="N1115" t="s">
        <v>4367</v>
      </c>
      <c r="O1115" s="30">
        <v>21</v>
      </c>
      <c r="P1115" t="s">
        <v>5281</v>
      </c>
    </row>
    <row r="1116" spans="1:16" x14ac:dyDescent="0.3">
      <c r="A1116">
        <v>2427</v>
      </c>
      <c r="B1116">
        <v>205</v>
      </c>
      <c r="C1116" t="s">
        <v>2659</v>
      </c>
      <c r="D1116" t="s">
        <v>16</v>
      </c>
      <c r="E1116">
        <v>301</v>
      </c>
      <c r="F1116">
        <v>101</v>
      </c>
      <c r="G1116">
        <v>6</v>
      </c>
      <c r="H1116">
        <v>271.15699999999998</v>
      </c>
      <c r="I1116">
        <v>1626.942</v>
      </c>
      <c r="J1116">
        <v>244.04130000000001</v>
      </c>
      <c r="K1116">
        <v>2024</v>
      </c>
      <c r="L1116">
        <v>4</v>
      </c>
      <c r="M1116" t="b">
        <v>1</v>
      </c>
      <c r="N1116" t="s">
        <v>4368</v>
      </c>
      <c r="O1116" s="30">
        <v>15</v>
      </c>
      <c r="P1116" t="s">
        <v>5286</v>
      </c>
    </row>
    <row r="1117" spans="1:16" x14ac:dyDescent="0.3">
      <c r="A1117">
        <v>2441</v>
      </c>
      <c r="B1117">
        <v>205</v>
      </c>
      <c r="C1117" t="s">
        <v>2673</v>
      </c>
      <c r="D1117" t="s">
        <v>31</v>
      </c>
      <c r="E1117">
        <v>301</v>
      </c>
      <c r="F1117">
        <v>102</v>
      </c>
      <c r="G1117">
        <v>7</v>
      </c>
      <c r="H1117">
        <v>153.01599999999999</v>
      </c>
      <c r="I1117">
        <v>1071.1120000000001</v>
      </c>
      <c r="J1117">
        <v>203.51130000000001</v>
      </c>
      <c r="K1117">
        <v>2024</v>
      </c>
      <c r="L1117">
        <v>6</v>
      </c>
      <c r="M1117" t="b">
        <v>1</v>
      </c>
      <c r="N1117" t="s">
        <v>4369</v>
      </c>
      <c r="O1117" s="30">
        <v>19</v>
      </c>
      <c r="P1117" t="s">
        <v>5278</v>
      </c>
    </row>
    <row r="1118" spans="1:16" x14ac:dyDescent="0.3">
      <c r="A1118">
        <v>2443</v>
      </c>
      <c r="B1118">
        <v>202</v>
      </c>
      <c r="C1118" t="s">
        <v>2675</v>
      </c>
      <c r="D1118" t="s">
        <v>20</v>
      </c>
      <c r="E1118">
        <v>302</v>
      </c>
      <c r="F1118">
        <v>104</v>
      </c>
      <c r="G1118">
        <v>3</v>
      </c>
      <c r="H1118">
        <v>381.858</v>
      </c>
      <c r="I1118">
        <v>1145.5740000000001</v>
      </c>
      <c r="J1118">
        <v>286.39350000000002</v>
      </c>
      <c r="K1118">
        <v>2024</v>
      </c>
      <c r="L1118">
        <v>3</v>
      </c>
      <c r="M1118" t="b">
        <v>1</v>
      </c>
      <c r="N1118" t="s">
        <v>4370</v>
      </c>
      <c r="O1118" s="30">
        <v>25</v>
      </c>
      <c r="P1118" t="s">
        <v>5280</v>
      </c>
    </row>
    <row r="1119" spans="1:16" x14ac:dyDescent="0.3">
      <c r="A1119">
        <v>2451</v>
      </c>
      <c r="B1119">
        <v>204</v>
      </c>
      <c r="C1119" t="s">
        <v>2683</v>
      </c>
      <c r="D1119" t="s">
        <v>31</v>
      </c>
      <c r="E1119">
        <v>305</v>
      </c>
      <c r="F1119">
        <v>104</v>
      </c>
      <c r="G1119">
        <v>2</v>
      </c>
      <c r="H1119">
        <v>366.017</v>
      </c>
      <c r="I1119">
        <v>732.03399999999999</v>
      </c>
      <c r="J1119">
        <v>109.8051</v>
      </c>
      <c r="K1119">
        <v>2024</v>
      </c>
      <c r="L1119">
        <v>4</v>
      </c>
      <c r="M1119" t="b">
        <v>1</v>
      </c>
      <c r="N1119" t="s">
        <v>4371</v>
      </c>
      <c r="O1119" s="30">
        <v>15</v>
      </c>
      <c r="P1119" t="s">
        <v>5286</v>
      </c>
    </row>
    <row r="1120" spans="1:16" x14ac:dyDescent="0.3">
      <c r="A1120">
        <v>2456</v>
      </c>
      <c r="B1120">
        <v>202</v>
      </c>
      <c r="C1120" t="s">
        <v>2688</v>
      </c>
      <c r="D1120" t="s">
        <v>26</v>
      </c>
      <c r="E1120">
        <v>304</v>
      </c>
      <c r="F1120">
        <v>102</v>
      </c>
      <c r="G1120">
        <v>4</v>
      </c>
      <c r="H1120">
        <v>405.20100000000002</v>
      </c>
      <c r="I1120">
        <v>1620.8040000000001</v>
      </c>
      <c r="J1120">
        <v>486.24119999999999</v>
      </c>
      <c r="K1120">
        <v>2024</v>
      </c>
      <c r="L1120">
        <v>10</v>
      </c>
      <c r="M1120" t="b">
        <v>1</v>
      </c>
      <c r="N1120" t="s">
        <v>4372</v>
      </c>
      <c r="O1120" s="30">
        <v>30</v>
      </c>
      <c r="P1120" t="s">
        <v>5283</v>
      </c>
    </row>
    <row r="1121" spans="1:16" x14ac:dyDescent="0.3">
      <c r="A1121">
        <v>2472</v>
      </c>
      <c r="B1121">
        <v>203</v>
      </c>
      <c r="C1121" t="s">
        <v>2704</v>
      </c>
      <c r="D1121" t="s">
        <v>31</v>
      </c>
      <c r="E1121">
        <v>302</v>
      </c>
      <c r="F1121">
        <v>104</v>
      </c>
      <c r="G1121">
        <v>10</v>
      </c>
      <c r="H1121">
        <v>537.63300000000004</v>
      </c>
      <c r="I1121">
        <v>5376.33</v>
      </c>
      <c r="J1121">
        <v>1129.0292999999999</v>
      </c>
      <c r="K1121">
        <v>2024</v>
      </c>
      <c r="L1121">
        <v>3</v>
      </c>
      <c r="M1121" t="b">
        <v>1</v>
      </c>
      <c r="N1121" t="s">
        <v>4373</v>
      </c>
      <c r="O1121" s="30">
        <v>21</v>
      </c>
      <c r="P1121" t="s">
        <v>5280</v>
      </c>
    </row>
    <row r="1122" spans="1:16" x14ac:dyDescent="0.3">
      <c r="A1122">
        <v>2481</v>
      </c>
      <c r="B1122">
        <v>202</v>
      </c>
      <c r="C1122" t="s">
        <v>2713</v>
      </c>
      <c r="D1122" t="s">
        <v>31</v>
      </c>
      <c r="E1122">
        <v>305</v>
      </c>
      <c r="F1122">
        <v>103</v>
      </c>
      <c r="G1122">
        <v>4</v>
      </c>
      <c r="H1122">
        <v>166.40799999999999</v>
      </c>
      <c r="I1122">
        <v>665.63199999999995</v>
      </c>
      <c r="J1122">
        <v>99.844800000000006</v>
      </c>
      <c r="K1122">
        <v>2024</v>
      </c>
      <c r="L1122">
        <v>3</v>
      </c>
      <c r="M1122" t="b">
        <v>1</v>
      </c>
      <c r="N1122" t="s">
        <v>4374</v>
      </c>
      <c r="O1122" s="30">
        <v>15</v>
      </c>
      <c r="P1122" t="s">
        <v>5280</v>
      </c>
    </row>
    <row r="1123" spans="1:16" x14ac:dyDescent="0.3">
      <c r="A1123">
        <v>2483</v>
      </c>
      <c r="B1123">
        <v>202</v>
      </c>
      <c r="C1123" t="s">
        <v>2715</v>
      </c>
      <c r="D1123" t="s">
        <v>18</v>
      </c>
      <c r="E1123">
        <v>302</v>
      </c>
      <c r="F1123">
        <v>104</v>
      </c>
      <c r="G1123">
        <v>4</v>
      </c>
      <c r="H1123">
        <v>112.809</v>
      </c>
      <c r="I1123">
        <v>451.23599999999999</v>
      </c>
      <c r="J1123">
        <v>85.734800000000007</v>
      </c>
      <c r="K1123">
        <v>2024</v>
      </c>
      <c r="L1123">
        <v>3</v>
      </c>
      <c r="M1123" t="b">
        <v>1</v>
      </c>
      <c r="N1123" t="s">
        <v>4375</v>
      </c>
      <c r="O1123" s="30">
        <v>19</v>
      </c>
      <c r="P1123" t="s">
        <v>5280</v>
      </c>
    </row>
    <row r="1124" spans="1:16" x14ac:dyDescent="0.3">
      <c r="A1124">
        <v>2495</v>
      </c>
      <c r="B1124">
        <v>205</v>
      </c>
      <c r="C1124" t="s">
        <v>2727</v>
      </c>
      <c r="D1124" t="s">
        <v>16</v>
      </c>
      <c r="E1124">
        <v>301</v>
      </c>
      <c r="F1124">
        <v>101</v>
      </c>
      <c r="G1124">
        <v>8</v>
      </c>
      <c r="H1124">
        <v>728.74800000000005</v>
      </c>
      <c r="I1124">
        <v>5829.9840000000004</v>
      </c>
      <c r="J1124">
        <v>1107.6969999999999</v>
      </c>
      <c r="K1124">
        <v>2024</v>
      </c>
      <c r="L1124">
        <v>10</v>
      </c>
      <c r="M1124" t="b">
        <v>1</v>
      </c>
      <c r="N1124" t="s">
        <v>4376</v>
      </c>
      <c r="O1124" s="30">
        <v>19</v>
      </c>
      <c r="P1124" t="s">
        <v>5283</v>
      </c>
    </row>
    <row r="1125" spans="1:16" x14ac:dyDescent="0.3">
      <c r="A1125">
        <v>2522</v>
      </c>
      <c r="B1125">
        <v>203</v>
      </c>
      <c r="C1125" t="s">
        <v>2754</v>
      </c>
      <c r="D1125" t="s">
        <v>18</v>
      </c>
      <c r="E1125">
        <v>305</v>
      </c>
      <c r="F1125">
        <v>101</v>
      </c>
      <c r="G1125">
        <v>3</v>
      </c>
      <c r="H1125">
        <v>713.21699999999998</v>
      </c>
      <c r="I1125">
        <v>2139.6509999999998</v>
      </c>
      <c r="J1125">
        <v>641.89530000000002</v>
      </c>
      <c r="K1125">
        <v>2024</v>
      </c>
      <c r="L1125">
        <v>6</v>
      </c>
      <c r="M1125" t="b">
        <v>1</v>
      </c>
      <c r="N1125" t="s">
        <v>4377</v>
      </c>
      <c r="O1125" s="30">
        <v>30</v>
      </c>
      <c r="P1125" t="s">
        <v>5278</v>
      </c>
    </row>
    <row r="1126" spans="1:16" x14ac:dyDescent="0.3">
      <c r="A1126">
        <v>2541</v>
      </c>
      <c r="B1126">
        <v>203</v>
      </c>
      <c r="C1126" t="s">
        <v>2773</v>
      </c>
      <c r="D1126" t="s">
        <v>31</v>
      </c>
      <c r="E1126">
        <v>302</v>
      </c>
      <c r="F1126">
        <v>104</v>
      </c>
      <c r="G1126">
        <v>6</v>
      </c>
      <c r="H1126">
        <v>685.72</v>
      </c>
      <c r="I1126">
        <v>4114.32</v>
      </c>
      <c r="J1126">
        <v>617.14800000000002</v>
      </c>
      <c r="K1126">
        <v>2024</v>
      </c>
      <c r="L1126">
        <v>3</v>
      </c>
      <c r="M1126" t="b">
        <v>1</v>
      </c>
      <c r="N1126" t="s">
        <v>4378</v>
      </c>
      <c r="O1126" s="30">
        <v>15</v>
      </c>
      <c r="P1126" t="s">
        <v>5280</v>
      </c>
    </row>
    <row r="1127" spans="1:16" x14ac:dyDescent="0.3">
      <c r="A1127">
        <v>2551</v>
      </c>
      <c r="B1127">
        <v>202</v>
      </c>
      <c r="C1127" t="s">
        <v>2783</v>
      </c>
      <c r="D1127" t="s">
        <v>18</v>
      </c>
      <c r="E1127">
        <v>301</v>
      </c>
      <c r="F1127">
        <v>101</v>
      </c>
      <c r="G1127">
        <v>3</v>
      </c>
      <c r="H1127">
        <v>203.85599999999999</v>
      </c>
      <c r="I1127">
        <v>611.56799999999998</v>
      </c>
      <c r="J1127">
        <v>152.892</v>
      </c>
      <c r="K1127">
        <v>2024</v>
      </c>
      <c r="L1127">
        <v>4</v>
      </c>
      <c r="M1127" t="b">
        <v>1</v>
      </c>
      <c r="N1127" t="s">
        <v>4379</v>
      </c>
      <c r="O1127" s="30">
        <v>25</v>
      </c>
      <c r="P1127" t="s">
        <v>5286</v>
      </c>
    </row>
    <row r="1128" spans="1:16" x14ac:dyDescent="0.3">
      <c r="A1128">
        <v>2569</v>
      </c>
      <c r="B1128">
        <v>202</v>
      </c>
      <c r="C1128" t="s">
        <v>2801</v>
      </c>
      <c r="D1128" t="s">
        <v>16</v>
      </c>
      <c r="E1128">
        <v>303</v>
      </c>
      <c r="F1128">
        <v>102</v>
      </c>
      <c r="G1128">
        <v>8</v>
      </c>
      <c r="H1128">
        <v>291.803</v>
      </c>
      <c r="I1128">
        <v>2334.424</v>
      </c>
      <c r="J1128">
        <v>583.60599999999999</v>
      </c>
      <c r="K1128">
        <v>2024</v>
      </c>
      <c r="L1128">
        <v>6</v>
      </c>
      <c r="M1128" t="b">
        <v>1</v>
      </c>
      <c r="N1128" t="s">
        <v>4380</v>
      </c>
      <c r="O1128" s="30">
        <v>25</v>
      </c>
      <c r="P1128" t="s">
        <v>5278</v>
      </c>
    </row>
    <row r="1129" spans="1:16" x14ac:dyDescent="0.3">
      <c r="A1129">
        <v>2571</v>
      </c>
      <c r="B1129">
        <v>203</v>
      </c>
      <c r="C1129" t="s">
        <v>2803</v>
      </c>
      <c r="D1129" t="s">
        <v>26</v>
      </c>
      <c r="E1129">
        <v>301</v>
      </c>
      <c r="F1129">
        <v>102</v>
      </c>
      <c r="G1129">
        <v>6</v>
      </c>
      <c r="H1129">
        <v>231.911</v>
      </c>
      <c r="I1129">
        <v>1391.4659999999999</v>
      </c>
      <c r="J1129">
        <v>208.7199</v>
      </c>
      <c r="K1129">
        <v>2024</v>
      </c>
      <c r="L1129">
        <v>10</v>
      </c>
      <c r="M1129" t="b">
        <v>1</v>
      </c>
      <c r="N1129" t="s">
        <v>4381</v>
      </c>
      <c r="O1129" s="30">
        <v>15</v>
      </c>
      <c r="P1129" t="s">
        <v>5283</v>
      </c>
    </row>
    <row r="1130" spans="1:16" x14ac:dyDescent="0.3">
      <c r="A1130">
        <v>2576</v>
      </c>
      <c r="B1130">
        <v>204</v>
      </c>
      <c r="C1130" t="s">
        <v>2808</v>
      </c>
      <c r="D1130" t="s">
        <v>26</v>
      </c>
      <c r="E1130">
        <v>304</v>
      </c>
      <c r="F1130">
        <v>103</v>
      </c>
      <c r="G1130">
        <v>6</v>
      </c>
      <c r="H1130">
        <v>850.82600000000002</v>
      </c>
      <c r="I1130">
        <v>5104.9560000000001</v>
      </c>
      <c r="J1130">
        <v>1531.4867999999999</v>
      </c>
      <c r="K1130">
        <v>2024</v>
      </c>
      <c r="L1130">
        <v>8</v>
      </c>
      <c r="M1130" t="b">
        <v>1</v>
      </c>
      <c r="N1130" t="s">
        <v>4382</v>
      </c>
      <c r="O1130" s="30">
        <v>30</v>
      </c>
      <c r="P1130" t="s">
        <v>5279</v>
      </c>
    </row>
    <row r="1131" spans="1:16" x14ac:dyDescent="0.3">
      <c r="A1131">
        <v>2610</v>
      </c>
      <c r="B1131">
        <v>205</v>
      </c>
      <c r="C1131" t="s">
        <v>2842</v>
      </c>
      <c r="D1131" t="s">
        <v>31</v>
      </c>
      <c r="E1131">
        <v>301</v>
      </c>
      <c r="F1131">
        <v>105</v>
      </c>
      <c r="G1131">
        <v>7</v>
      </c>
      <c r="H1131">
        <v>548.11099999999999</v>
      </c>
      <c r="I1131">
        <v>3836.777</v>
      </c>
      <c r="J1131">
        <v>805.72320000000002</v>
      </c>
      <c r="K1131">
        <v>2024</v>
      </c>
      <c r="L1131">
        <v>6</v>
      </c>
      <c r="M1131" t="b">
        <v>1</v>
      </c>
      <c r="N1131" t="s">
        <v>4383</v>
      </c>
      <c r="O1131" s="30">
        <v>21</v>
      </c>
      <c r="P1131" t="s">
        <v>5278</v>
      </c>
    </row>
    <row r="1132" spans="1:16" x14ac:dyDescent="0.3">
      <c r="A1132">
        <v>2622</v>
      </c>
      <c r="B1132">
        <v>201</v>
      </c>
      <c r="C1132" t="s">
        <v>2854</v>
      </c>
      <c r="D1132" t="s">
        <v>18</v>
      </c>
      <c r="E1132">
        <v>305</v>
      </c>
      <c r="F1132">
        <v>102</v>
      </c>
      <c r="G1132">
        <v>1</v>
      </c>
      <c r="H1132">
        <v>457.21899999999999</v>
      </c>
      <c r="I1132">
        <v>457.21899999999999</v>
      </c>
      <c r="J1132">
        <v>96.016000000000005</v>
      </c>
      <c r="K1132">
        <v>2024</v>
      </c>
      <c r="L1132">
        <v>5</v>
      </c>
      <c r="M1132" t="b">
        <v>1</v>
      </c>
      <c r="N1132" t="s">
        <v>4384</v>
      </c>
      <c r="O1132" s="30">
        <v>21</v>
      </c>
      <c r="P1132" t="s">
        <v>5281</v>
      </c>
    </row>
    <row r="1133" spans="1:16" x14ac:dyDescent="0.3">
      <c r="A1133">
        <v>2624</v>
      </c>
      <c r="B1133">
        <v>201</v>
      </c>
      <c r="C1133" t="s">
        <v>2856</v>
      </c>
      <c r="D1133" t="s">
        <v>18</v>
      </c>
      <c r="E1133">
        <v>302</v>
      </c>
      <c r="F1133">
        <v>101</v>
      </c>
      <c r="G1133">
        <v>7</v>
      </c>
      <c r="H1133">
        <v>627.99800000000005</v>
      </c>
      <c r="I1133">
        <v>4395.9859999999999</v>
      </c>
      <c r="J1133">
        <v>1318.7958000000001</v>
      </c>
      <c r="K1133">
        <v>2024</v>
      </c>
      <c r="L1133">
        <v>5</v>
      </c>
      <c r="M1133" t="b">
        <v>1</v>
      </c>
      <c r="N1133" t="s">
        <v>4385</v>
      </c>
      <c r="O1133" s="30">
        <v>30</v>
      </c>
      <c r="P1133" t="s">
        <v>5281</v>
      </c>
    </row>
    <row r="1134" spans="1:16" x14ac:dyDescent="0.3">
      <c r="A1134">
        <v>2628</v>
      </c>
      <c r="B1134">
        <v>203</v>
      </c>
      <c r="C1134" t="s">
        <v>2860</v>
      </c>
      <c r="D1134" t="s">
        <v>31</v>
      </c>
      <c r="E1134">
        <v>304</v>
      </c>
      <c r="F1134">
        <v>101</v>
      </c>
      <c r="G1134">
        <v>5</v>
      </c>
      <c r="H1134">
        <v>589.06200000000001</v>
      </c>
      <c r="I1134">
        <v>2945.31</v>
      </c>
      <c r="J1134">
        <v>618.51509999999996</v>
      </c>
      <c r="K1134">
        <v>2024</v>
      </c>
      <c r="L1134">
        <v>7</v>
      </c>
      <c r="M1134" t="b">
        <v>1</v>
      </c>
      <c r="N1134" t="s">
        <v>4386</v>
      </c>
      <c r="O1134" s="30">
        <v>21</v>
      </c>
      <c r="P1134" t="s">
        <v>5287</v>
      </c>
    </row>
    <row r="1135" spans="1:16" x14ac:dyDescent="0.3">
      <c r="A1135">
        <v>2629</v>
      </c>
      <c r="B1135">
        <v>203</v>
      </c>
      <c r="C1135" t="s">
        <v>2861</v>
      </c>
      <c r="D1135" t="s">
        <v>26</v>
      </c>
      <c r="E1135">
        <v>305</v>
      </c>
      <c r="F1135">
        <v>104</v>
      </c>
      <c r="G1135">
        <v>4</v>
      </c>
      <c r="H1135">
        <v>612.40499999999997</v>
      </c>
      <c r="I1135">
        <v>2449.62</v>
      </c>
      <c r="J1135">
        <v>612.40499999999997</v>
      </c>
      <c r="K1135">
        <v>2024</v>
      </c>
      <c r="L1135">
        <v>10</v>
      </c>
      <c r="M1135" t="b">
        <v>1</v>
      </c>
      <c r="N1135" t="s">
        <v>4387</v>
      </c>
      <c r="O1135" s="30">
        <v>25</v>
      </c>
      <c r="P1135" t="s">
        <v>5283</v>
      </c>
    </row>
    <row r="1136" spans="1:16" x14ac:dyDescent="0.3">
      <c r="A1136">
        <v>2651</v>
      </c>
      <c r="B1136">
        <v>205</v>
      </c>
      <c r="C1136" t="s">
        <v>2883</v>
      </c>
      <c r="D1136" t="s">
        <v>20</v>
      </c>
      <c r="E1136">
        <v>301</v>
      </c>
      <c r="F1136">
        <v>105</v>
      </c>
      <c r="G1136">
        <v>3</v>
      </c>
      <c r="H1136">
        <v>191.61099999999999</v>
      </c>
      <c r="I1136">
        <v>574.83299999999997</v>
      </c>
      <c r="J1136">
        <v>109.2183</v>
      </c>
      <c r="K1136">
        <v>2024</v>
      </c>
      <c r="L1136">
        <v>1</v>
      </c>
      <c r="M1136" t="b">
        <v>1</v>
      </c>
      <c r="N1136" t="s">
        <v>4388</v>
      </c>
      <c r="O1136" s="30">
        <v>19</v>
      </c>
      <c r="P1136" t="s">
        <v>5284</v>
      </c>
    </row>
    <row r="1137" spans="1:16" x14ac:dyDescent="0.3">
      <c r="A1137">
        <v>2675</v>
      </c>
      <c r="B1137">
        <v>204</v>
      </c>
      <c r="C1137" t="s">
        <v>2907</v>
      </c>
      <c r="D1137" t="s">
        <v>16</v>
      </c>
      <c r="E1137">
        <v>304</v>
      </c>
      <c r="F1137">
        <v>104</v>
      </c>
      <c r="G1137">
        <v>9</v>
      </c>
      <c r="H1137">
        <v>67.89</v>
      </c>
      <c r="I1137">
        <v>611.01</v>
      </c>
      <c r="J1137">
        <v>116.0919</v>
      </c>
      <c r="K1137">
        <v>2024</v>
      </c>
      <c r="L1137">
        <v>1</v>
      </c>
      <c r="M1137" t="b">
        <v>1</v>
      </c>
      <c r="N1137" t="s">
        <v>4389</v>
      </c>
      <c r="O1137" s="30">
        <v>19</v>
      </c>
      <c r="P1137" t="s">
        <v>5284</v>
      </c>
    </row>
    <row r="1138" spans="1:16" x14ac:dyDescent="0.3">
      <c r="A1138">
        <v>2683</v>
      </c>
      <c r="B1138">
        <v>203</v>
      </c>
      <c r="C1138" t="s">
        <v>2915</v>
      </c>
      <c r="D1138" t="s">
        <v>16</v>
      </c>
      <c r="E1138">
        <v>304</v>
      </c>
      <c r="F1138">
        <v>105</v>
      </c>
      <c r="G1138">
        <v>1</v>
      </c>
      <c r="H1138">
        <v>764.02599999999995</v>
      </c>
      <c r="I1138">
        <v>764.02599999999995</v>
      </c>
      <c r="J1138">
        <v>191.00649999999999</v>
      </c>
      <c r="K1138">
        <v>2024</v>
      </c>
      <c r="L1138">
        <v>5</v>
      </c>
      <c r="M1138" t="b">
        <v>1</v>
      </c>
      <c r="N1138" t="s">
        <v>4390</v>
      </c>
      <c r="O1138" s="30">
        <v>25</v>
      </c>
      <c r="P1138" t="s">
        <v>5281</v>
      </c>
    </row>
    <row r="1139" spans="1:16" x14ac:dyDescent="0.3">
      <c r="A1139">
        <v>2750</v>
      </c>
      <c r="B1139">
        <v>204</v>
      </c>
      <c r="C1139" t="s">
        <v>2982</v>
      </c>
      <c r="D1139" t="s">
        <v>28</v>
      </c>
      <c r="E1139">
        <v>304</v>
      </c>
      <c r="F1139">
        <v>104</v>
      </c>
      <c r="G1139">
        <v>8</v>
      </c>
      <c r="H1139">
        <v>592.47199999999998</v>
      </c>
      <c r="I1139">
        <v>4739.7759999999998</v>
      </c>
      <c r="J1139">
        <v>1421.9328</v>
      </c>
      <c r="K1139">
        <v>2024</v>
      </c>
      <c r="L1139">
        <v>9</v>
      </c>
      <c r="M1139" t="b">
        <v>1</v>
      </c>
      <c r="N1139" t="s">
        <v>4391</v>
      </c>
      <c r="O1139" s="30">
        <v>30</v>
      </c>
      <c r="P1139" t="s">
        <v>5285</v>
      </c>
    </row>
    <row r="1140" spans="1:16" x14ac:dyDescent="0.3">
      <c r="A1140">
        <v>2756</v>
      </c>
      <c r="B1140">
        <v>205</v>
      </c>
      <c r="C1140" t="s">
        <v>2988</v>
      </c>
      <c r="D1140" t="s">
        <v>28</v>
      </c>
      <c r="E1140">
        <v>304</v>
      </c>
      <c r="F1140">
        <v>103</v>
      </c>
      <c r="G1140">
        <v>2</v>
      </c>
      <c r="H1140">
        <v>411.55599999999998</v>
      </c>
      <c r="I1140">
        <v>823.11199999999997</v>
      </c>
      <c r="J1140">
        <v>246.93360000000001</v>
      </c>
      <c r="K1140">
        <v>2024</v>
      </c>
      <c r="L1140">
        <v>4</v>
      </c>
      <c r="M1140" t="b">
        <v>1</v>
      </c>
      <c r="N1140" t="s">
        <v>4392</v>
      </c>
      <c r="O1140" s="30">
        <v>30</v>
      </c>
      <c r="P1140" t="s">
        <v>5286</v>
      </c>
    </row>
    <row r="1141" spans="1:16" x14ac:dyDescent="0.3">
      <c r="A1141">
        <v>2757</v>
      </c>
      <c r="B1141">
        <v>204</v>
      </c>
      <c r="C1141" t="s">
        <v>2989</v>
      </c>
      <c r="D1141" t="s">
        <v>28</v>
      </c>
      <c r="E1141">
        <v>302</v>
      </c>
      <c r="F1141">
        <v>104</v>
      </c>
      <c r="G1141">
        <v>3</v>
      </c>
      <c r="H1141">
        <v>139.71700000000001</v>
      </c>
      <c r="I1141">
        <v>419.15100000000001</v>
      </c>
      <c r="J1141">
        <v>62.872599999999998</v>
      </c>
      <c r="K1141">
        <v>2024</v>
      </c>
      <c r="L1141">
        <v>2</v>
      </c>
      <c r="M1141" t="b">
        <v>1</v>
      </c>
      <c r="N1141" t="s">
        <v>4393</v>
      </c>
      <c r="O1141" s="30">
        <v>15</v>
      </c>
      <c r="P1141" t="s">
        <v>5282</v>
      </c>
    </row>
    <row r="1142" spans="1:16" x14ac:dyDescent="0.3">
      <c r="A1142">
        <v>2760</v>
      </c>
      <c r="B1142">
        <v>203</v>
      </c>
      <c r="C1142" t="s">
        <v>2992</v>
      </c>
      <c r="D1142" t="s">
        <v>22</v>
      </c>
      <c r="E1142">
        <v>301</v>
      </c>
      <c r="F1142">
        <v>103</v>
      </c>
      <c r="G1142">
        <v>10</v>
      </c>
      <c r="H1142">
        <v>502.10700000000003</v>
      </c>
      <c r="I1142">
        <v>5021.07</v>
      </c>
      <c r="J1142">
        <v>1054.4247</v>
      </c>
      <c r="K1142">
        <v>2024</v>
      </c>
      <c r="L1142">
        <v>9</v>
      </c>
      <c r="M1142" t="b">
        <v>1</v>
      </c>
      <c r="N1142" t="s">
        <v>4394</v>
      </c>
      <c r="O1142" s="30">
        <v>21</v>
      </c>
      <c r="P1142" t="s">
        <v>5285</v>
      </c>
    </row>
    <row r="1143" spans="1:16" x14ac:dyDescent="0.3">
      <c r="A1143">
        <v>2795</v>
      </c>
      <c r="B1143">
        <v>202</v>
      </c>
      <c r="C1143" t="s">
        <v>3027</v>
      </c>
      <c r="D1143" t="s">
        <v>28</v>
      </c>
      <c r="E1143">
        <v>305</v>
      </c>
      <c r="F1143">
        <v>102</v>
      </c>
      <c r="G1143">
        <v>7</v>
      </c>
      <c r="H1143">
        <v>80.971999999999994</v>
      </c>
      <c r="I1143">
        <v>566.80399999999997</v>
      </c>
      <c r="J1143">
        <v>107.69280000000001</v>
      </c>
      <c r="K1143">
        <v>2024</v>
      </c>
      <c r="L1143">
        <v>6</v>
      </c>
      <c r="M1143" t="b">
        <v>1</v>
      </c>
      <c r="N1143" t="s">
        <v>4395</v>
      </c>
      <c r="O1143" s="30">
        <v>19</v>
      </c>
      <c r="P1143" t="s">
        <v>5278</v>
      </c>
    </row>
    <row r="1144" spans="1:16" x14ac:dyDescent="0.3">
      <c r="A1144">
        <v>2811</v>
      </c>
      <c r="B1144">
        <v>203</v>
      </c>
      <c r="C1144" t="s">
        <v>3043</v>
      </c>
      <c r="D1144" t="s">
        <v>28</v>
      </c>
      <c r="E1144">
        <v>301</v>
      </c>
      <c r="F1144">
        <v>103</v>
      </c>
      <c r="G1144">
        <v>8</v>
      </c>
      <c r="H1144">
        <v>403.24799999999999</v>
      </c>
      <c r="I1144">
        <v>3225.9839999999999</v>
      </c>
      <c r="J1144">
        <v>483.89760000000001</v>
      </c>
      <c r="K1144">
        <v>2024</v>
      </c>
      <c r="L1144">
        <v>6</v>
      </c>
      <c r="M1144" t="b">
        <v>1</v>
      </c>
      <c r="N1144" t="s">
        <v>4396</v>
      </c>
      <c r="O1144" s="30">
        <v>15</v>
      </c>
      <c r="P1144" t="s">
        <v>5278</v>
      </c>
    </row>
    <row r="1145" spans="1:16" x14ac:dyDescent="0.3">
      <c r="A1145">
        <v>2818</v>
      </c>
      <c r="B1145">
        <v>201</v>
      </c>
      <c r="C1145" t="s">
        <v>3050</v>
      </c>
      <c r="D1145" t="s">
        <v>16</v>
      </c>
      <c r="E1145">
        <v>304</v>
      </c>
      <c r="F1145">
        <v>103</v>
      </c>
      <c r="G1145">
        <v>10</v>
      </c>
      <c r="H1145">
        <v>220.31700000000001</v>
      </c>
      <c r="I1145">
        <v>2203.17</v>
      </c>
      <c r="J1145">
        <v>374.53890000000001</v>
      </c>
      <c r="K1145">
        <v>2024</v>
      </c>
      <c r="L1145">
        <v>7</v>
      </c>
      <c r="M1145" t="b">
        <v>1</v>
      </c>
      <c r="N1145" t="s">
        <v>4397</v>
      </c>
      <c r="O1145" s="30">
        <v>17</v>
      </c>
      <c r="P1145" t="s">
        <v>5287</v>
      </c>
    </row>
    <row r="1146" spans="1:16" x14ac:dyDescent="0.3">
      <c r="A1146">
        <v>2837</v>
      </c>
      <c r="B1146">
        <v>205</v>
      </c>
      <c r="C1146" t="s">
        <v>3069</v>
      </c>
      <c r="D1146" t="s">
        <v>22</v>
      </c>
      <c r="E1146">
        <v>302</v>
      </c>
      <c r="F1146">
        <v>104</v>
      </c>
      <c r="G1146">
        <v>7</v>
      </c>
      <c r="H1146">
        <v>698.64700000000005</v>
      </c>
      <c r="I1146">
        <v>4890.5290000000005</v>
      </c>
      <c r="J1146">
        <v>929.20050000000003</v>
      </c>
      <c r="K1146">
        <v>2024</v>
      </c>
      <c r="L1146">
        <v>9</v>
      </c>
      <c r="M1146" t="b">
        <v>1</v>
      </c>
      <c r="N1146" t="s">
        <v>4398</v>
      </c>
      <c r="O1146" s="30">
        <v>19</v>
      </c>
      <c r="P1146" t="s">
        <v>5285</v>
      </c>
    </row>
    <row r="1147" spans="1:16" x14ac:dyDescent="0.3">
      <c r="A1147">
        <v>2839</v>
      </c>
      <c r="B1147">
        <v>204</v>
      </c>
      <c r="C1147" t="s">
        <v>3071</v>
      </c>
      <c r="D1147" t="s">
        <v>22</v>
      </c>
      <c r="E1147">
        <v>305</v>
      </c>
      <c r="F1147">
        <v>104</v>
      </c>
      <c r="G1147">
        <v>10</v>
      </c>
      <c r="H1147">
        <v>829.80799999999999</v>
      </c>
      <c r="I1147">
        <v>8298.08</v>
      </c>
      <c r="J1147">
        <v>2074.52</v>
      </c>
      <c r="K1147">
        <v>2024</v>
      </c>
      <c r="L1147">
        <v>7</v>
      </c>
      <c r="M1147" t="b">
        <v>1</v>
      </c>
      <c r="N1147" t="s">
        <v>4399</v>
      </c>
      <c r="O1147" s="30">
        <v>25</v>
      </c>
      <c r="P1147" t="s">
        <v>5287</v>
      </c>
    </row>
    <row r="1148" spans="1:16" x14ac:dyDescent="0.3">
      <c r="A1148">
        <v>2875</v>
      </c>
      <c r="B1148">
        <v>201</v>
      </c>
      <c r="C1148" t="s">
        <v>3107</v>
      </c>
      <c r="D1148" t="s">
        <v>31</v>
      </c>
      <c r="E1148">
        <v>302</v>
      </c>
      <c r="F1148">
        <v>103</v>
      </c>
      <c r="G1148">
        <v>10</v>
      </c>
      <c r="H1148">
        <v>697.56200000000001</v>
      </c>
      <c r="I1148">
        <v>6975.62</v>
      </c>
      <c r="J1148">
        <v>1743.905</v>
      </c>
      <c r="K1148">
        <v>2024</v>
      </c>
      <c r="L1148">
        <v>1</v>
      </c>
      <c r="M1148" t="b">
        <v>1</v>
      </c>
      <c r="N1148" t="s">
        <v>4400</v>
      </c>
      <c r="O1148" s="30">
        <v>25</v>
      </c>
      <c r="P1148" t="s">
        <v>5284</v>
      </c>
    </row>
    <row r="1149" spans="1:16" x14ac:dyDescent="0.3">
      <c r="A1149">
        <v>2877</v>
      </c>
      <c r="B1149">
        <v>203</v>
      </c>
      <c r="C1149" t="s">
        <v>3109</v>
      </c>
      <c r="D1149" t="s">
        <v>22</v>
      </c>
      <c r="E1149">
        <v>302</v>
      </c>
      <c r="F1149">
        <v>104</v>
      </c>
      <c r="G1149">
        <v>2</v>
      </c>
      <c r="H1149">
        <v>848.47</v>
      </c>
      <c r="I1149">
        <v>1696.94</v>
      </c>
      <c r="J1149">
        <v>254.541</v>
      </c>
      <c r="K1149">
        <v>2024</v>
      </c>
      <c r="L1149">
        <v>10</v>
      </c>
      <c r="M1149" t="b">
        <v>1</v>
      </c>
      <c r="N1149" t="s">
        <v>4401</v>
      </c>
      <c r="O1149" s="30">
        <v>15</v>
      </c>
      <c r="P1149" t="s">
        <v>5283</v>
      </c>
    </row>
    <row r="1150" spans="1:16" x14ac:dyDescent="0.3">
      <c r="A1150">
        <v>2879</v>
      </c>
      <c r="B1150">
        <v>204</v>
      </c>
      <c r="C1150" t="s">
        <v>3111</v>
      </c>
      <c r="D1150" t="s">
        <v>18</v>
      </c>
      <c r="E1150">
        <v>305</v>
      </c>
      <c r="F1150">
        <v>101</v>
      </c>
      <c r="G1150">
        <v>5</v>
      </c>
      <c r="H1150">
        <v>805.07</v>
      </c>
      <c r="I1150">
        <v>4025.35</v>
      </c>
      <c r="J1150">
        <v>764.81650000000002</v>
      </c>
      <c r="K1150">
        <v>2024</v>
      </c>
      <c r="L1150">
        <v>1</v>
      </c>
      <c r="M1150" t="b">
        <v>1</v>
      </c>
      <c r="N1150" t="s">
        <v>4402</v>
      </c>
      <c r="O1150" s="30">
        <v>19</v>
      </c>
      <c r="P1150" t="s">
        <v>5284</v>
      </c>
    </row>
    <row r="1151" spans="1:16" x14ac:dyDescent="0.3">
      <c r="A1151">
        <v>2919</v>
      </c>
      <c r="B1151">
        <v>202</v>
      </c>
      <c r="C1151" t="s">
        <v>3151</v>
      </c>
      <c r="D1151" t="s">
        <v>31</v>
      </c>
      <c r="E1151">
        <v>302</v>
      </c>
      <c r="F1151">
        <v>105</v>
      </c>
      <c r="G1151">
        <v>2</v>
      </c>
      <c r="H1151">
        <v>584.25699999999995</v>
      </c>
      <c r="I1151">
        <v>1168.5139999999999</v>
      </c>
      <c r="J1151">
        <v>175.27709999999999</v>
      </c>
      <c r="K1151">
        <v>2024</v>
      </c>
      <c r="L1151">
        <v>10</v>
      </c>
      <c r="M1151" t="b">
        <v>1</v>
      </c>
      <c r="N1151" t="s">
        <v>4403</v>
      </c>
      <c r="O1151" s="30">
        <v>15</v>
      </c>
      <c r="P1151" t="s">
        <v>5283</v>
      </c>
    </row>
    <row r="1152" spans="1:16" x14ac:dyDescent="0.3">
      <c r="A1152">
        <v>2926</v>
      </c>
      <c r="B1152">
        <v>204</v>
      </c>
      <c r="C1152" t="s">
        <v>3158</v>
      </c>
      <c r="D1152" t="s">
        <v>16</v>
      </c>
      <c r="E1152">
        <v>301</v>
      </c>
      <c r="F1152">
        <v>104</v>
      </c>
      <c r="G1152">
        <v>6</v>
      </c>
      <c r="H1152">
        <v>729.83299999999997</v>
      </c>
      <c r="I1152">
        <v>4378.9979999999996</v>
      </c>
      <c r="J1152">
        <v>744.42970000000003</v>
      </c>
      <c r="K1152">
        <v>2024</v>
      </c>
      <c r="L1152">
        <v>8</v>
      </c>
      <c r="M1152" t="b">
        <v>1</v>
      </c>
      <c r="N1152" t="s">
        <v>4404</v>
      </c>
      <c r="O1152" s="30">
        <v>17</v>
      </c>
      <c r="P1152" t="s">
        <v>5279</v>
      </c>
    </row>
    <row r="1153" spans="1:16" x14ac:dyDescent="0.3">
      <c r="A1153">
        <v>2961</v>
      </c>
      <c r="B1153">
        <v>201</v>
      </c>
      <c r="C1153" t="s">
        <v>3193</v>
      </c>
      <c r="D1153" t="s">
        <v>31</v>
      </c>
      <c r="E1153">
        <v>305</v>
      </c>
      <c r="F1153">
        <v>102</v>
      </c>
      <c r="G1153">
        <v>5</v>
      </c>
      <c r="H1153">
        <v>776.51900000000001</v>
      </c>
      <c r="I1153">
        <v>3882.5949999999998</v>
      </c>
      <c r="J1153">
        <v>582.38919999999996</v>
      </c>
      <c r="K1153">
        <v>2024</v>
      </c>
      <c r="L1153">
        <v>4</v>
      </c>
      <c r="M1153" t="b">
        <v>1</v>
      </c>
      <c r="N1153" t="s">
        <v>4405</v>
      </c>
      <c r="O1153" s="30">
        <v>15</v>
      </c>
      <c r="P1153" t="s">
        <v>5286</v>
      </c>
    </row>
    <row r="1154" spans="1:16" x14ac:dyDescent="0.3">
      <c r="A1154">
        <v>2973</v>
      </c>
      <c r="B1154">
        <v>203</v>
      </c>
      <c r="C1154" t="s">
        <v>3205</v>
      </c>
      <c r="D1154" t="s">
        <v>31</v>
      </c>
      <c r="E1154">
        <v>305</v>
      </c>
      <c r="F1154">
        <v>102</v>
      </c>
      <c r="G1154">
        <v>3</v>
      </c>
      <c r="H1154">
        <v>62.433999999999997</v>
      </c>
      <c r="I1154">
        <v>187.30199999999999</v>
      </c>
      <c r="J1154">
        <v>28.095300000000002</v>
      </c>
      <c r="K1154">
        <v>2024</v>
      </c>
      <c r="L1154">
        <v>6</v>
      </c>
      <c r="M1154" t="b">
        <v>1</v>
      </c>
      <c r="N1154" t="s">
        <v>4406</v>
      </c>
      <c r="O1154" s="30">
        <v>15</v>
      </c>
      <c r="P1154" t="s">
        <v>5278</v>
      </c>
    </row>
    <row r="1155" spans="1:16" x14ac:dyDescent="0.3">
      <c r="A1155">
        <v>2998</v>
      </c>
      <c r="B1155">
        <v>204</v>
      </c>
      <c r="C1155" t="s">
        <v>3230</v>
      </c>
      <c r="D1155" t="s">
        <v>20</v>
      </c>
      <c r="E1155">
        <v>304</v>
      </c>
      <c r="F1155">
        <v>105</v>
      </c>
      <c r="G1155">
        <v>9</v>
      </c>
      <c r="H1155">
        <v>551.92399999999998</v>
      </c>
      <c r="I1155">
        <v>4967.3159999999998</v>
      </c>
      <c r="J1155">
        <v>844.44370000000004</v>
      </c>
      <c r="K1155">
        <v>2024</v>
      </c>
      <c r="L1155">
        <v>4</v>
      </c>
      <c r="M1155" t="b">
        <v>1</v>
      </c>
      <c r="N1155" t="s">
        <v>4407</v>
      </c>
      <c r="O1155" s="30">
        <v>17</v>
      </c>
      <c r="P1155" t="s">
        <v>5286</v>
      </c>
    </row>
    <row r="1156" spans="1:16" x14ac:dyDescent="0.3">
      <c r="A1156">
        <v>2999</v>
      </c>
      <c r="B1156">
        <v>202</v>
      </c>
      <c r="C1156" t="s">
        <v>3231</v>
      </c>
      <c r="D1156" t="s">
        <v>31</v>
      </c>
      <c r="E1156">
        <v>305</v>
      </c>
      <c r="F1156">
        <v>104</v>
      </c>
      <c r="G1156">
        <v>6</v>
      </c>
      <c r="H1156">
        <v>483.755</v>
      </c>
      <c r="I1156">
        <v>2902.53</v>
      </c>
      <c r="J1156">
        <v>551.48069999999996</v>
      </c>
      <c r="K1156">
        <v>2024</v>
      </c>
      <c r="L1156">
        <v>8</v>
      </c>
      <c r="M1156" t="b">
        <v>1</v>
      </c>
      <c r="N1156" t="s">
        <v>4408</v>
      </c>
      <c r="O1156" s="30">
        <v>19</v>
      </c>
      <c r="P1156" t="s">
        <v>5279</v>
      </c>
    </row>
    <row r="1157" spans="1:16" x14ac:dyDescent="0.3">
      <c r="A1157">
        <v>1060</v>
      </c>
      <c r="B1157">
        <v>202</v>
      </c>
      <c r="C1157" t="s">
        <v>1293</v>
      </c>
      <c r="D1157" t="s">
        <v>16</v>
      </c>
      <c r="E1157">
        <v>302</v>
      </c>
      <c r="F1157">
        <v>103</v>
      </c>
      <c r="G1157">
        <v>3</v>
      </c>
      <c r="H1157">
        <v>705.34299999999996</v>
      </c>
      <c r="I1157">
        <v>2116.029</v>
      </c>
      <c r="J1157">
        <v>359.72489999999999</v>
      </c>
      <c r="K1157">
        <v>2024</v>
      </c>
      <c r="L1157">
        <v>3</v>
      </c>
      <c r="M1157" t="b">
        <v>0</v>
      </c>
      <c r="N1157" t="s">
        <v>4409</v>
      </c>
      <c r="O1157" s="30">
        <v>17</v>
      </c>
      <c r="P1157" t="s">
        <v>5280</v>
      </c>
    </row>
    <row r="1158" spans="1:16" x14ac:dyDescent="0.3">
      <c r="A1158">
        <v>1070</v>
      </c>
      <c r="B1158">
        <v>205</v>
      </c>
      <c r="C1158" t="s">
        <v>1303</v>
      </c>
      <c r="D1158" t="s">
        <v>31</v>
      </c>
      <c r="E1158">
        <v>302</v>
      </c>
      <c r="F1158">
        <v>101</v>
      </c>
      <c r="G1158">
        <v>8</v>
      </c>
      <c r="H1158">
        <v>628.89700000000005</v>
      </c>
      <c r="I1158">
        <v>5031.1760000000004</v>
      </c>
      <c r="J1158">
        <v>1509.3527999999999</v>
      </c>
      <c r="K1158">
        <v>2024</v>
      </c>
      <c r="L1158">
        <v>6</v>
      </c>
      <c r="M1158" t="b">
        <v>0</v>
      </c>
      <c r="N1158" t="s">
        <v>4410</v>
      </c>
      <c r="O1158" s="30">
        <v>30</v>
      </c>
      <c r="P1158" t="s">
        <v>5278</v>
      </c>
    </row>
    <row r="1159" spans="1:16" x14ac:dyDescent="0.3">
      <c r="A1159">
        <v>1117</v>
      </c>
      <c r="B1159">
        <v>205</v>
      </c>
      <c r="C1159" t="s">
        <v>1350</v>
      </c>
      <c r="D1159" t="s">
        <v>26</v>
      </c>
      <c r="E1159">
        <v>302</v>
      </c>
      <c r="F1159">
        <v>101</v>
      </c>
      <c r="G1159">
        <v>6</v>
      </c>
      <c r="H1159">
        <v>549.75400000000002</v>
      </c>
      <c r="I1159">
        <v>3298.5239999999999</v>
      </c>
      <c r="J1159">
        <v>824.63099999999997</v>
      </c>
      <c r="K1159">
        <v>2024</v>
      </c>
      <c r="L1159">
        <v>7</v>
      </c>
      <c r="M1159" t="b">
        <v>0</v>
      </c>
      <c r="N1159" t="s">
        <v>4411</v>
      </c>
      <c r="O1159" s="30">
        <v>25</v>
      </c>
      <c r="P1159" t="s">
        <v>5287</v>
      </c>
    </row>
    <row r="1160" spans="1:16" x14ac:dyDescent="0.3">
      <c r="A1160">
        <v>1134</v>
      </c>
      <c r="B1160">
        <v>202</v>
      </c>
      <c r="C1160" t="s">
        <v>1367</v>
      </c>
      <c r="D1160" t="s">
        <v>26</v>
      </c>
      <c r="E1160">
        <v>302</v>
      </c>
      <c r="F1160">
        <v>105</v>
      </c>
      <c r="G1160">
        <v>7</v>
      </c>
      <c r="H1160">
        <v>236.87100000000001</v>
      </c>
      <c r="I1160">
        <v>1658.097</v>
      </c>
      <c r="J1160">
        <v>348.2004</v>
      </c>
      <c r="K1160">
        <v>2024</v>
      </c>
      <c r="L1160">
        <v>2</v>
      </c>
      <c r="M1160" t="b">
        <v>0</v>
      </c>
      <c r="N1160" t="s">
        <v>4412</v>
      </c>
      <c r="O1160" s="30">
        <v>21</v>
      </c>
      <c r="P1160" t="s">
        <v>5282</v>
      </c>
    </row>
    <row r="1161" spans="1:16" x14ac:dyDescent="0.3">
      <c r="A1161">
        <v>1172</v>
      </c>
      <c r="B1161">
        <v>205</v>
      </c>
      <c r="C1161" t="s">
        <v>1405</v>
      </c>
      <c r="D1161" t="s">
        <v>16</v>
      </c>
      <c r="E1161">
        <v>302</v>
      </c>
      <c r="F1161">
        <v>104</v>
      </c>
      <c r="G1161">
        <v>10</v>
      </c>
      <c r="H1161">
        <v>172.608</v>
      </c>
      <c r="I1161">
        <v>1726.08</v>
      </c>
      <c r="J1161">
        <v>517.82399999999996</v>
      </c>
      <c r="K1161">
        <v>2024</v>
      </c>
      <c r="L1161">
        <v>8</v>
      </c>
      <c r="M1161" t="b">
        <v>0</v>
      </c>
      <c r="N1161" t="s">
        <v>4413</v>
      </c>
      <c r="O1161" s="30">
        <v>30</v>
      </c>
      <c r="P1161" t="s">
        <v>5279</v>
      </c>
    </row>
    <row r="1162" spans="1:16" x14ac:dyDescent="0.3">
      <c r="A1162">
        <v>1212</v>
      </c>
      <c r="B1162">
        <v>204</v>
      </c>
      <c r="C1162" t="s">
        <v>1445</v>
      </c>
      <c r="D1162" t="s">
        <v>22</v>
      </c>
      <c r="E1162">
        <v>302</v>
      </c>
      <c r="F1162">
        <v>105</v>
      </c>
      <c r="G1162">
        <v>7</v>
      </c>
      <c r="H1162">
        <v>391.12700000000001</v>
      </c>
      <c r="I1162">
        <v>2737.8890000000001</v>
      </c>
      <c r="J1162">
        <v>574.95669999999996</v>
      </c>
      <c r="K1162">
        <v>2024</v>
      </c>
      <c r="L1162">
        <v>8</v>
      </c>
      <c r="M1162" t="b">
        <v>0</v>
      </c>
      <c r="N1162" t="s">
        <v>4414</v>
      </c>
      <c r="O1162" s="30">
        <v>21</v>
      </c>
      <c r="P1162" t="s">
        <v>5279</v>
      </c>
    </row>
    <row r="1163" spans="1:16" x14ac:dyDescent="0.3">
      <c r="A1163">
        <v>1213</v>
      </c>
      <c r="B1163">
        <v>203</v>
      </c>
      <c r="C1163" t="s">
        <v>1446</v>
      </c>
      <c r="D1163" t="s">
        <v>22</v>
      </c>
      <c r="E1163">
        <v>302</v>
      </c>
      <c r="F1163">
        <v>104</v>
      </c>
      <c r="G1163">
        <v>4</v>
      </c>
      <c r="H1163">
        <v>436.82100000000003</v>
      </c>
      <c r="I1163">
        <v>1747.2840000000001</v>
      </c>
      <c r="J1163">
        <v>436.82100000000003</v>
      </c>
      <c r="K1163">
        <v>2024</v>
      </c>
      <c r="L1163">
        <v>7</v>
      </c>
      <c r="M1163" t="b">
        <v>0</v>
      </c>
      <c r="N1163" t="s">
        <v>4415</v>
      </c>
      <c r="O1163" s="30">
        <v>25</v>
      </c>
      <c r="P1163" t="s">
        <v>5287</v>
      </c>
    </row>
    <row r="1164" spans="1:16" x14ac:dyDescent="0.3">
      <c r="A1164">
        <v>1273</v>
      </c>
      <c r="B1164">
        <v>201</v>
      </c>
      <c r="C1164" t="s">
        <v>1506</v>
      </c>
      <c r="D1164" t="s">
        <v>20</v>
      </c>
      <c r="E1164">
        <v>302</v>
      </c>
      <c r="F1164">
        <v>103</v>
      </c>
      <c r="G1164">
        <v>1</v>
      </c>
      <c r="H1164">
        <v>141.422</v>
      </c>
      <c r="I1164">
        <v>141.422</v>
      </c>
      <c r="J1164">
        <v>35.355499999999999</v>
      </c>
      <c r="K1164">
        <v>2024</v>
      </c>
      <c r="L1164">
        <v>3</v>
      </c>
      <c r="M1164" t="b">
        <v>0</v>
      </c>
      <c r="N1164" t="s">
        <v>4416</v>
      </c>
      <c r="O1164" s="30">
        <v>25</v>
      </c>
      <c r="P1164" t="s">
        <v>5280</v>
      </c>
    </row>
    <row r="1165" spans="1:16" x14ac:dyDescent="0.3">
      <c r="A1165">
        <v>1280</v>
      </c>
      <c r="B1165">
        <v>204</v>
      </c>
      <c r="C1165" t="s">
        <v>1513</v>
      </c>
      <c r="D1165" t="s">
        <v>20</v>
      </c>
      <c r="E1165">
        <v>302</v>
      </c>
      <c r="F1165">
        <v>105</v>
      </c>
      <c r="G1165">
        <v>5</v>
      </c>
      <c r="H1165">
        <v>180.57499999999999</v>
      </c>
      <c r="I1165">
        <v>902.875</v>
      </c>
      <c r="J1165">
        <v>270.86250000000001</v>
      </c>
      <c r="K1165">
        <v>2024</v>
      </c>
      <c r="L1165">
        <v>9</v>
      </c>
      <c r="M1165" t="b">
        <v>0</v>
      </c>
      <c r="N1165" t="s">
        <v>4417</v>
      </c>
      <c r="O1165" s="30">
        <v>30</v>
      </c>
      <c r="P1165" t="s">
        <v>5285</v>
      </c>
    </row>
    <row r="1166" spans="1:16" x14ac:dyDescent="0.3">
      <c r="A1166">
        <v>1284</v>
      </c>
      <c r="B1166">
        <v>204</v>
      </c>
      <c r="C1166" t="s">
        <v>1517</v>
      </c>
      <c r="D1166" t="s">
        <v>22</v>
      </c>
      <c r="E1166">
        <v>302</v>
      </c>
      <c r="F1166">
        <v>101</v>
      </c>
      <c r="G1166">
        <v>4</v>
      </c>
      <c r="H1166">
        <v>243.93899999999999</v>
      </c>
      <c r="I1166">
        <v>975.75599999999997</v>
      </c>
      <c r="J1166">
        <v>204.90880000000001</v>
      </c>
      <c r="K1166">
        <v>2024</v>
      </c>
      <c r="L1166">
        <v>8</v>
      </c>
      <c r="M1166" t="b">
        <v>0</v>
      </c>
      <c r="N1166" t="s">
        <v>4418</v>
      </c>
      <c r="O1166" s="30">
        <v>21</v>
      </c>
      <c r="P1166" t="s">
        <v>5279</v>
      </c>
    </row>
    <row r="1167" spans="1:16" x14ac:dyDescent="0.3">
      <c r="A1167">
        <v>1285</v>
      </c>
      <c r="B1167">
        <v>204</v>
      </c>
      <c r="C1167" t="s">
        <v>1518</v>
      </c>
      <c r="D1167" t="s">
        <v>20</v>
      </c>
      <c r="E1167">
        <v>302</v>
      </c>
      <c r="F1167">
        <v>105</v>
      </c>
      <c r="G1167">
        <v>6</v>
      </c>
      <c r="H1167">
        <v>126.79</v>
      </c>
      <c r="I1167">
        <v>760.74</v>
      </c>
      <c r="J1167">
        <v>190.185</v>
      </c>
      <c r="K1167">
        <v>2024</v>
      </c>
      <c r="L1167">
        <v>2</v>
      </c>
      <c r="M1167" t="b">
        <v>0</v>
      </c>
      <c r="N1167" t="s">
        <v>4419</v>
      </c>
      <c r="O1167" s="30">
        <v>25</v>
      </c>
      <c r="P1167" t="s">
        <v>5282</v>
      </c>
    </row>
    <row r="1168" spans="1:16" x14ac:dyDescent="0.3">
      <c r="A1168">
        <v>1341</v>
      </c>
      <c r="B1168">
        <v>203</v>
      </c>
      <c r="C1168" t="s">
        <v>1574</v>
      </c>
      <c r="D1168" t="s">
        <v>20</v>
      </c>
      <c r="E1168">
        <v>302</v>
      </c>
      <c r="F1168">
        <v>104</v>
      </c>
      <c r="G1168">
        <v>5</v>
      </c>
      <c r="H1168">
        <v>127.596</v>
      </c>
      <c r="I1168">
        <v>637.98</v>
      </c>
      <c r="J1168">
        <v>95.697000000000003</v>
      </c>
      <c r="K1168">
        <v>2024</v>
      </c>
      <c r="L1168">
        <v>8</v>
      </c>
      <c r="M1168" t="b">
        <v>0</v>
      </c>
      <c r="N1168" t="s">
        <v>4420</v>
      </c>
      <c r="O1168" s="30">
        <v>15</v>
      </c>
      <c r="P1168" t="s">
        <v>5279</v>
      </c>
    </row>
    <row r="1169" spans="1:16" x14ac:dyDescent="0.3">
      <c r="A1169">
        <v>1389</v>
      </c>
      <c r="B1169">
        <v>205</v>
      </c>
      <c r="C1169" t="s">
        <v>1622</v>
      </c>
      <c r="D1169" t="s">
        <v>18</v>
      </c>
      <c r="E1169">
        <v>302</v>
      </c>
      <c r="F1169">
        <v>105</v>
      </c>
      <c r="G1169">
        <v>9</v>
      </c>
      <c r="H1169">
        <v>347.63400000000001</v>
      </c>
      <c r="I1169">
        <v>3128.7060000000001</v>
      </c>
      <c r="J1169">
        <v>469.30590000000001</v>
      </c>
      <c r="K1169">
        <v>2024</v>
      </c>
      <c r="L1169">
        <v>4</v>
      </c>
      <c r="M1169" t="b">
        <v>0</v>
      </c>
      <c r="N1169" t="s">
        <v>4421</v>
      </c>
      <c r="O1169" s="30">
        <v>15</v>
      </c>
      <c r="P1169" t="s">
        <v>5286</v>
      </c>
    </row>
    <row r="1170" spans="1:16" x14ac:dyDescent="0.3">
      <c r="A1170">
        <v>1478</v>
      </c>
      <c r="B1170">
        <v>202</v>
      </c>
      <c r="C1170" t="s">
        <v>1711</v>
      </c>
      <c r="D1170" t="s">
        <v>18</v>
      </c>
      <c r="E1170">
        <v>302</v>
      </c>
      <c r="F1170">
        <v>105</v>
      </c>
      <c r="G1170">
        <v>4</v>
      </c>
      <c r="H1170">
        <v>106.795</v>
      </c>
      <c r="I1170">
        <v>427.18</v>
      </c>
      <c r="J1170">
        <v>128.154</v>
      </c>
      <c r="K1170">
        <v>2024</v>
      </c>
      <c r="L1170">
        <v>3</v>
      </c>
      <c r="M1170" t="b">
        <v>0</v>
      </c>
      <c r="N1170" t="s">
        <v>4422</v>
      </c>
      <c r="O1170" s="30">
        <v>30</v>
      </c>
      <c r="P1170" t="s">
        <v>5280</v>
      </c>
    </row>
    <row r="1171" spans="1:16" x14ac:dyDescent="0.3">
      <c r="A1171">
        <v>1502</v>
      </c>
      <c r="B1171">
        <v>204</v>
      </c>
      <c r="C1171" t="s">
        <v>1735</v>
      </c>
      <c r="D1171" t="s">
        <v>28</v>
      </c>
      <c r="E1171">
        <v>302</v>
      </c>
      <c r="F1171">
        <v>101</v>
      </c>
      <c r="G1171">
        <v>1</v>
      </c>
      <c r="H1171">
        <v>320.78800000000001</v>
      </c>
      <c r="I1171">
        <v>320.78800000000001</v>
      </c>
      <c r="J1171">
        <v>96.236400000000003</v>
      </c>
      <c r="K1171">
        <v>2024</v>
      </c>
      <c r="L1171">
        <v>7</v>
      </c>
      <c r="M1171" t="b">
        <v>0</v>
      </c>
      <c r="N1171" t="s">
        <v>4423</v>
      </c>
      <c r="O1171" s="30">
        <v>30</v>
      </c>
      <c r="P1171" t="s">
        <v>5287</v>
      </c>
    </row>
    <row r="1172" spans="1:16" x14ac:dyDescent="0.3">
      <c r="A1172">
        <v>1508</v>
      </c>
      <c r="B1172">
        <v>201</v>
      </c>
      <c r="C1172" t="s">
        <v>1741</v>
      </c>
      <c r="D1172" t="s">
        <v>18</v>
      </c>
      <c r="E1172">
        <v>302</v>
      </c>
      <c r="F1172">
        <v>105</v>
      </c>
      <c r="G1172">
        <v>5</v>
      </c>
      <c r="H1172">
        <v>426.68400000000003</v>
      </c>
      <c r="I1172">
        <v>2133.42</v>
      </c>
      <c r="J1172">
        <v>640.02599999999995</v>
      </c>
      <c r="K1172">
        <v>2024</v>
      </c>
      <c r="L1172">
        <v>7</v>
      </c>
      <c r="M1172" t="b">
        <v>0</v>
      </c>
      <c r="N1172" t="s">
        <v>4424</v>
      </c>
      <c r="O1172" s="30">
        <v>30</v>
      </c>
      <c r="P1172" t="s">
        <v>5287</v>
      </c>
    </row>
    <row r="1173" spans="1:16" x14ac:dyDescent="0.3">
      <c r="A1173">
        <v>1510</v>
      </c>
      <c r="B1173">
        <v>204</v>
      </c>
      <c r="C1173" t="s">
        <v>1743</v>
      </c>
      <c r="D1173" t="s">
        <v>18</v>
      </c>
      <c r="E1173">
        <v>302</v>
      </c>
      <c r="F1173">
        <v>103</v>
      </c>
      <c r="G1173">
        <v>2</v>
      </c>
      <c r="H1173">
        <v>729.08900000000006</v>
      </c>
      <c r="I1173">
        <v>1458.1780000000001</v>
      </c>
      <c r="J1173">
        <v>247.8903</v>
      </c>
      <c r="K1173">
        <v>2024</v>
      </c>
      <c r="L1173">
        <v>6</v>
      </c>
      <c r="M1173" t="b">
        <v>0</v>
      </c>
      <c r="N1173" t="s">
        <v>4425</v>
      </c>
      <c r="O1173" s="30">
        <v>17</v>
      </c>
      <c r="P1173" t="s">
        <v>5278</v>
      </c>
    </row>
    <row r="1174" spans="1:16" x14ac:dyDescent="0.3">
      <c r="A1174">
        <v>1513</v>
      </c>
      <c r="B1174">
        <v>205</v>
      </c>
      <c r="C1174" t="s">
        <v>1746</v>
      </c>
      <c r="D1174" t="s">
        <v>28</v>
      </c>
      <c r="E1174">
        <v>302</v>
      </c>
      <c r="F1174">
        <v>101</v>
      </c>
      <c r="G1174">
        <v>3</v>
      </c>
      <c r="H1174">
        <v>279.80599999999998</v>
      </c>
      <c r="I1174">
        <v>839.41800000000001</v>
      </c>
      <c r="J1174">
        <v>209.8545</v>
      </c>
      <c r="K1174">
        <v>2024</v>
      </c>
      <c r="L1174">
        <v>5</v>
      </c>
      <c r="M1174" t="b">
        <v>0</v>
      </c>
      <c r="N1174" t="s">
        <v>4426</v>
      </c>
      <c r="O1174" s="30">
        <v>25</v>
      </c>
      <c r="P1174" t="s">
        <v>5281</v>
      </c>
    </row>
    <row r="1175" spans="1:16" x14ac:dyDescent="0.3">
      <c r="A1175">
        <v>1532</v>
      </c>
      <c r="B1175">
        <v>205</v>
      </c>
      <c r="C1175" t="s">
        <v>1765</v>
      </c>
      <c r="D1175" t="s">
        <v>18</v>
      </c>
      <c r="E1175">
        <v>302</v>
      </c>
      <c r="F1175">
        <v>102</v>
      </c>
      <c r="G1175">
        <v>3</v>
      </c>
      <c r="H1175">
        <v>744.899</v>
      </c>
      <c r="I1175">
        <v>2234.6970000000001</v>
      </c>
      <c r="J1175">
        <v>670.40909999999997</v>
      </c>
      <c r="K1175">
        <v>2024</v>
      </c>
      <c r="L1175">
        <v>1</v>
      </c>
      <c r="M1175" t="b">
        <v>0</v>
      </c>
      <c r="N1175" t="s">
        <v>4427</v>
      </c>
      <c r="O1175" s="30">
        <v>30</v>
      </c>
      <c r="P1175" t="s">
        <v>5284</v>
      </c>
    </row>
    <row r="1176" spans="1:16" x14ac:dyDescent="0.3">
      <c r="A1176">
        <v>1534</v>
      </c>
      <c r="B1176">
        <v>203</v>
      </c>
      <c r="C1176" t="s">
        <v>1767</v>
      </c>
      <c r="D1176" t="s">
        <v>22</v>
      </c>
      <c r="E1176">
        <v>302</v>
      </c>
      <c r="F1176">
        <v>103</v>
      </c>
      <c r="G1176">
        <v>3</v>
      </c>
      <c r="H1176">
        <v>382.04399999999998</v>
      </c>
      <c r="I1176">
        <v>1146.1320000000001</v>
      </c>
      <c r="J1176">
        <v>194.8424</v>
      </c>
      <c r="K1176">
        <v>2024</v>
      </c>
      <c r="L1176">
        <v>9</v>
      </c>
      <c r="M1176" t="b">
        <v>0</v>
      </c>
      <c r="N1176" t="s">
        <v>4428</v>
      </c>
      <c r="O1176" s="30">
        <v>17</v>
      </c>
      <c r="P1176" t="s">
        <v>5285</v>
      </c>
    </row>
    <row r="1177" spans="1:16" x14ac:dyDescent="0.3">
      <c r="A1177">
        <v>1537</v>
      </c>
      <c r="B1177">
        <v>202</v>
      </c>
      <c r="C1177" t="s">
        <v>1770</v>
      </c>
      <c r="D1177" t="s">
        <v>16</v>
      </c>
      <c r="E1177">
        <v>302</v>
      </c>
      <c r="F1177">
        <v>104</v>
      </c>
      <c r="G1177">
        <v>6</v>
      </c>
      <c r="H1177">
        <v>315.39400000000001</v>
      </c>
      <c r="I1177">
        <v>1892.364</v>
      </c>
      <c r="J1177">
        <v>473.09100000000001</v>
      </c>
      <c r="K1177">
        <v>2024</v>
      </c>
      <c r="L1177">
        <v>1</v>
      </c>
      <c r="M1177" t="b">
        <v>0</v>
      </c>
      <c r="N1177" t="s">
        <v>4429</v>
      </c>
      <c r="O1177" s="30">
        <v>25</v>
      </c>
      <c r="P1177" t="s">
        <v>5284</v>
      </c>
    </row>
    <row r="1178" spans="1:16" x14ac:dyDescent="0.3">
      <c r="A1178">
        <v>1542</v>
      </c>
      <c r="B1178">
        <v>205</v>
      </c>
      <c r="C1178" t="s">
        <v>1775</v>
      </c>
      <c r="D1178" t="s">
        <v>16</v>
      </c>
      <c r="E1178">
        <v>302</v>
      </c>
      <c r="F1178">
        <v>104</v>
      </c>
      <c r="G1178">
        <v>1</v>
      </c>
      <c r="H1178">
        <v>62.155000000000001</v>
      </c>
      <c r="I1178">
        <v>62.155000000000001</v>
      </c>
      <c r="J1178">
        <v>13.0526</v>
      </c>
      <c r="K1178">
        <v>2024</v>
      </c>
      <c r="L1178">
        <v>3</v>
      </c>
      <c r="M1178" t="b">
        <v>0</v>
      </c>
      <c r="N1178" t="s">
        <v>4430</v>
      </c>
      <c r="O1178" s="30">
        <v>21</v>
      </c>
      <c r="P1178" t="s">
        <v>5280</v>
      </c>
    </row>
    <row r="1179" spans="1:16" x14ac:dyDescent="0.3">
      <c r="A1179">
        <v>1557</v>
      </c>
      <c r="B1179">
        <v>202</v>
      </c>
      <c r="C1179" t="s">
        <v>1789</v>
      </c>
      <c r="D1179" t="s">
        <v>20</v>
      </c>
      <c r="E1179">
        <v>302</v>
      </c>
      <c r="F1179">
        <v>101</v>
      </c>
      <c r="G1179">
        <v>1</v>
      </c>
      <c r="H1179">
        <v>356.06599999999997</v>
      </c>
      <c r="I1179">
        <v>356.06599999999997</v>
      </c>
      <c r="J1179">
        <v>53.4099</v>
      </c>
      <c r="K1179">
        <v>2024</v>
      </c>
      <c r="L1179">
        <v>3</v>
      </c>
      <c r="M1179" t="b">
        <v>0</v>
      </c>
      <c r="N1179" t="s">
        <v>4431</v>
      </c>
      <c r="O1179" s="30">
        <v>15</v>
      </c>
      <c r="P1179" t="s">
        <v>5280</v>
      </c>
    </row>
    <row r="1180" spans="1:16" x14ac:dyDescent="0.3">
      <c r="A1180">
        <v>1560</v>
      </c>
      <c r="B1180">
        <v>203</v>
      </c>
      <c r="C1180" t="s">
        <v>1792</v>
      </c>
      <c r="D1180" t="s">
        <v>26</v>
      </c>
      <c r="E1180">
        <v>302</v>
      </c>
      <c r="F1180">
        <v>105</v>
      </c>
      <c r="G1180">
        <v>3</v>
      </c>
      <c r="H1180">
        <v>685.93700000000001</v>
      </c>
      <c r="I1180">
        <v>2057.8110000000001</v>
      </c>
      <c r="J1180">
        <v>432.14030000000002</v>
      </c>
      <c r="K1180">
        <v>2024</v>
      </c>
      <c r="L1180">
        <v>8</v>
      </c>
      <c r="M1180" t="b">
        <v>0</v>
      </c>
      <c r="N1180" t="s">
        <v>4432</v>
      </c>
      <c r="O1180" s="30">
        <v>21</v>
      </c>
      <c r="P1180" t="s">
        <v>5279</v>
      </c>
    </row>
    <row r="1181" spans="1:16" x14ac:dyDescent="0.3">
      <c r="A1181">
        <v>1575</v>
      </c>
      <c r="B1181">
        <v>204</v>
      </c>
      <c r="C1181" t="s">
        <v>1807</v>
      </c>
      <c r="D1181" t="s">
        <v>28</v>
      </c>
      <c r="E1181">
        <v>302</v>
      </c>
      <c r="F1181">
        <v>105</v>
      </c>
      <c r="G1181">
        <v>10</v>
      </c>
      <c r="H1181">
        <v>872.154</v>
      </c>
      <c r="I1181">
        <v>8721.5400000000009</v>
      </c>
      <c r="J1181">
        <v>1308.231</v>
      </c>
      <c r="K1181">
        <v>2024</v>
      </c>
      <c r="L1181">
        <v>2</v>
      </c>
      <c r="M1181" t="b">
        <v>0</v>
      </c>
      <c r="N1181" t="s">
        <v>4433</v>
      </c>
      <c r="O1181" s="30">
        <v>15</v>
      </c>
      <c r="P1181" t="s">
        <v>5282</v>
      </c>
    </row>
    <row r="1182" spans="1:16" x14ac:dyDescent="0.3">
      <c r="A1182">
        <v>1580</v>
      </c>
      <c r="B1182">
        <v>201</v>
      </c>
      <c r="C1182" t="s">
        <v>1812</v>
      </c>
      <c r="D1182" t="s">
        <v>28</v>
      </c>
      <c r="E1182">
        <v>302</v>
      </c>
      <c r="F1182">
        <v>104</v>
      </c>
      <c r="G1182">
        <v>9</v>
      </c>
      <c r="H1182">
        <v>506.85</v>
      </c>
      <c r="I1182">
        <v>4561.6499999999996</v>
      </c>
      <c r="J1182">
        <v>1368.4949999999999</v>
      </c>
      <c r="K1182">
        <v>2024</v>
      </c>
      <c r="L1182">
        <v>8</v>
      </c>
      <c r="M1182" t="b">
        <v>0</v>
      </c>
      <c r="N1182" t="s">
        <v>4434</v>
      </c>
      <c r="O1182" s="30">
        <v>30</v>
      </c>
      <c r="P1182" t="s">
        <v>5279</v>
      </c>
    </row>
    <row r="1183" spans="1:16" x14ac:dyDescent="0.3">
      <c r="A1183">
        <v>1603</v>
      </c>
      <c r="B1183">
        <v>205</v>
      </c>
      <c r="C1183" t="s">
        <v>1835</v>
      </c>
      <c r="D1183" t="s">
        <v>16</v>
      </c>
      <c r="E1183">
        <v>302</v>
      </c>
      <c r="F1183">
        <v>102</v>
      </c>
      <c r="G1183">
        <v>6</v>
      </c>
      <c r="H1183">
        <v>318.58699999999999</v>
      </c>
      <c r="I1183">
        <v>1911.5219999999999</v>
      </c>
      <c r="J1183">
        <v>477.88049999999998</v>
      </c>
      <c r="K1183">
        <v>2024</v>
      </c>
      <c r="L1183">
        <v>9</v>
      </c>
      <c r="M1183" t="b">
        <v>0</v>
      </c>
      <c r="N1183" t="s">
        <v>4435</v>
      </c>
      <c r="O1183" s="30">
        <v>25</v>
      </c>
      <c r="P1183" t="s">
        <v>5285</v>
      </c>
    </row>
    <row r="1184" spans="1:16" x14ac:dyDescent="0.3">
      <c r="A1184">
        <v>1639</v>
      </c>
      <c r="B1184">
        <v>202</v>
      </c>
      <c r="C1184" t="s">
        <v>1871</v>
      </c>
      <c r="D1184" t="s">
        <v>18</v>
      </c>
      <c r="E1184">
        <v>302</v>
      </c>
      <c r="F1184">
        <v>104</v>
      </c>
      <c r="G1184">
        <v>1</v>
      </c>
      <c r="H1184">
        <v>867.53499999999997</v>
      </c>
      <c r="I1184">
        <v>867.53499999999997</v>
      </c>
      <c r="J1184">
        <v>216.88380000000001</v>
      </c>
      <c r="K1184">
        <v>2024</v>
      </c>
      <c r="L1184">
        <v>2</v>
      </c>
      <c r="M1184" t="b">
        <v>0</v>
      </c>
      <c r="N1184" t="s">
        <v>4436</v>
      </c>
      <c r="O1184" s="30">
        <v>25</v>
      </c>
      <c r="P1184" t="s">
        <v>5282</v>
      </c>
    </row>
    <row r="1185" spans="1:16" x14ac:dyDescent="0.3">
      <c r="A1185">
        <v>1644</v>
      </c>
      <c r="B1185">
        <v>204</v>
      </c>
      <c r="C1185" t="s">
        <v>1876</v>
      </c>
      <c r="D1185" t="s">
        <v>26</v>
      </c>
      <c r="E1185">
        <v>302</v>
      </c>
      <c r="F1185">
        <v>105</v>
      </c>
      <c r="G1185">
        <v>1</v>
      </c>
      <c r="H1185">
        <v>877.20699999999999</v>
      </c>
      <c r="I1185">
        <v>877.20699999999999</v>
      </c>
      <c r="J1185">
        <v>184.21350000000001</v>
      </c>
      <c r="K1185">
        <v>2024</v>
      </c>
      <c r="L1185">
        <v>7</v>
      </c>
      <c r="M1185" t="b">
        <v>0</v>
      </c>
      <c r="N1185" t="s">
        <v>4437</v>
      </c>
      <c r="O1185" s="30">
        <v>21</v>
      </c>
      <c r="P1185" t="s">
        <v>5287</v>
      </c>
    </row>
    <row r="1186" spans="1:16" x14ac:dyDescent="0.3">
      <c r="A1186">
        <v>1689</v>
      </c>
      <c r="B1186">
        <v>202</v>
      </c>
      <c r="C1186" t="s">
        <v>1921</v>
      </c>
      <c r="D1186" t="s">
        <v>16</v>
      </c>
      <c r="E1186">
        <v>302</v>
      </c>
      <c r="F1186">
        <v>104</v>
      </c>
      <c r="G1186">
        <v>5</v>
      </c>
      <c r="H1186">
        <v>424.91699999999997</v>
      </c>
      <c r="I1186">
        <v>2124.585</v>
      </c>
      <c r="J1186">
        <v>318.68779999999998</v>
      </c>
      <c r="K1186">
        <v>2024</v>
      </c>
      <c r="L1186">
        <v>8</v>
      </c>
      <c r="M1186" t="b">
        <v>0</v>
      </c>
      <c r="N1186" t="s">
        <v>4438</v>
      </c>
      <c r="O1186" s="30">
        <v>15</v>
      </c>
      <c r="P1186" t="s">
        <v>5279</v>
      </c>
    </row>
    <row r="1187" spans="1:16" x14ac:dyDescent="0.3">
      <c r="A1187">
        <v>1699</v>
      </c>
      <c r="B1187">
        <v>203</v>
      </c>
      <c r="C1187" t="s">
        <v>1931</v>
      </c>
      <c r="D1187" t="s">
        <v>18</v>
      </c>
      <c r="E1187">
        <v>302</v>
      </c>
      <c r="F1187">
        <v>101</v>
      </c>
      <c r="G1187">
        <v>6</v>
      </c>
      <c r="H1187">
        <v>823.577</v>
      </c>
      <c r="I1187">
        <v>4941.4620000000004</v>
      </c>
      <c r="J1187">
        <v>1235.3655000000001</v>
      </c>
      <c r="K1187">
        <v>2024</v>
      </c>
      <c r="L1187">
        <v>2</v>
      </c>
      <c r="M1187" t="b">
        <v>0</v>
      </c>
      <c r="N1187" t="s">
        <v>4439</v>
      </c>
      <c r="O1187" s="30">
        <v>25</v>
      </c>
      <c r="P1187" t="s">
        <v>5282</v>
      </c>
    </row>
    <row r="1188" spans="1:16" x14ac:dyDescent="0.3">
      <c r="A1188">
        <v>1704</v>
      </c>
      <c r="B1188">
        <v>203</v>
      </c>
      <c r="C1188" t="s">
        <v>1936</v>
      </c>
      <c r="D1188" t="s">
        <v>26</v>
      </c>
      <c r="E1188">
        <v>302</v>
      </c>
      <c r="F1188">
        <v>103</v>
      </c>
      <c r="G1188">
        <v>2</v>
      </c>
      <c r="H1188">
        <v>202.77099999999999</v>
      </c>
      <c r="I1188">
        <v>405.54199999999997</v>
      </c>
      <c r="J1188">
        <v>85.163799999999995</v>
      </c>
      <c r="K1188">
        <v>2024</v>
      </c>
      <c r="L1188">
        <v>4</v>
      </c>
      <c r="M1188" t="b">
        <v>0</v>
      </c>
      <c r="N1188" t="s">
        <v>4440</v>
      </c>
      <c r="O1188" s="30">
        <v>21</v>
      </c>
      <c r="P1188" t="s">
        <v>5286</v>
      </c>
    </row>
    <row r="1189" spans="1:16" x14ac:dyDescent="0.3">
      <c r="A1189">
        <v>1713</v>
      </c>
      <c r="B1189">
        <v>205</v>
      </c>
      <c r="C1189" t="s">
        <v>1945</v>
      </c>
      <c r="D1189" t="s">
        <v>20</v>
      </c>
      <c r="E1189">
        <v>302</v>
      </c>
      <c r="F1189">
        <v>104</v>
      </c>
      <c r="G1189">
        <v>7</v>
      </c>
      <c r="H1189">
        <v>708.16399999999999</v>
      </c>
      <c r="I1189">
        <v>4957.1480000000001</v>
      </c>
      <c r="J1189">
        <v>743.57219999999995</v>
      </c>
      <c r="K1189">
        <v>2024</v>
      </c>
      <c r="L1189">
        <v>4</v>
      </c>
      <c r="M1189" t="b">
        <v>0</v>
      </c>
      <c r="N1189" t="s">
        <v>4441</v>
      </c>
      <c r="O1189" s="30">
        <v>15</v>
      </c>
      <c r="P1189" t="s">
        <v>5286</v>
      </c>
    </row>
    <row r="1190" spans="1:16" x14ac:dyDescent="0.3">
      <c r="A1190">
        <v>1723</v>
      </c>
      <c r="B1190">
        <v>202</v>
      </c>
      <c r="C1190" t="s">
        <v>1955</v>
      </c>
      <c r="D1190" t="s">
        <v>20</v>
      </c>
      <c r="E1190">
        <v>302</v>
      </c>
      <c r="F1190">
        <v>103</v>
      </c>
      <c r="G1190">
        <v>8</v>
      </c>
      <c r="H1190">
        <v>184.357</v>
      </c>
      <c r="I1190">
        <v>1474.856</v>
      </c>
      <c r="J1190">
        <v>368.714</v>
      </c>
      <c r="K1190">
        <v>2024</v>
      </c>
      <c r="L1190">
        <v>10</v>
      </c>
      <c r="M1190" t="b">
        <v>0</v>
      </c>
      <c r="N1190" t="s">
        <v>4442</v>
      </c>
      <c r="O1190" s="30">
        <v>25</v>
      </c>
      <c r="P1190" t="s">
        <v>5283</v>
      </c>
    </row>
    <row r="1191" spans="1:16" x14ac:dyDescent="0.3">
      <c r="A1191">
        <v>1763</v>
      </c>
      <c r="B1191">
        <v>204</v>
      </c>
      <c r="C1191" t="s">
        <v>1995</v>
      </c>
      <c r="D1191" t="s">
        <v>18</v>
      </c>
      <c r="E1191">
        <v>302</v>
      </c>
      <c r="F1191">
        <v>101</v>
      </c>
      <c r="G1191">
        <v>7</v>
      </c>
      <c r="H1191">
        <v>372.37200000000001</v>
      </c>
      <c r="I1191">
        <v>2606.6039999999998</v>
      </c>
      <c r="J1191">
        <v>495.25479999999999</v>
      </c>
      <c r="K1191">
        <v>2024</v>
      </c>
      <c r="L1191">
        <v>1</v>
      </c>
      <c r="M1191" t="b">
        <v>0</v>
      </c>
      <c r="N1191" t="s">
        <v>4443</v>
      </c>
      <c r="O1191" s="30">
        <v>19</v>
      </c>
      <c r="P1191" t="s">
        <v>5284</v>
      </c>
    </row>
    <row r="1192" spans="1:16" x14ac:dyDescent="0.3">
      <c r="A1192">
        <v>1777</v>
      </c>
      <c r="B1192">
        <v>205</v>
      </c>
      <c r="C1192" t="s">
        <v>2009</v>
      </c>
      <c r="D1192" t="s">
        <v>20</v>
      </c>
      <c r="E1192">
        <v>302</v>
      </c>
      <c r="F1192">
        <v>105</v>
      </c>
      <c r="G1192">
        <v>1</v>
      </c>
      <c r="H1192">
        <v>655.43299999999999</v>
      </c>
      <c r="I1192">
        <v>655.43299999999999</v>
      </c>
      <c r="J1192">
        <v>163.85820000000001</v>
      </c>
      <c r="K1192">
        <v>2024</v>
      </c>
      <c r="L1192">
        <v>6</v>
      </c>
      <c r="M1192" t="b">
        <v>0</v>
      </c>
      <c r="N1192" t="s">
        <v>4444</v>
      </c>
      <c r="O1192" s="30">
        <v>25</v>
      </c>
      <c r="P1192" t="s">
        <v>5278</v>
      </c>
    </row>
    <row r="1193" spans="1:16" x14ac:dyDescent="0.3">
      <c r="A1193">
        <v>1797</v>
      </c>
      <c r="B1193">
        <v>204</v>
      </c>
      <c r="C1193" t="s">
        <v>2029</v>
      </c>
      <c r="D1193" t="s">
        <v>22</v>
      </c>
      <c r="E1193">
        <v>302</v>
      </c>
      <c r="F1193">
        <v>105</v>
      </c>
      <c r="G1193">
        <v>6</v>
      </c>
      <c r="H1193">
        <v>483.6</v>
      </c>
      <c r="I1193">
        <v>2901.6</v>
      </c>
      <c r="J1193">
        <v>435.24</v>
      </c>
      <c r="K1193">
        <v>2024</v>
      </c>
      <c r="L1193">
        <v>5</v>
      </c>
      <c r="M1193" t="b">
        <v>0</v>
      </c>
      <c r="N1193" t="s">
        <v>4445</v>
      </c>
      <c r="O1193" s="30">
        <v>15</v>
      </c>
      <c r="P1193" t="s">
        <v>5281</v>
      </c>
    </row>
    <row r="1194" spans="1:16" x14ac:dyDescent="0.3">
      <c r="A1194">
        <v>1846</v>
      </c>
      <c r="B1194">
        <v>202</v>
      </c>
      <c r="C1194" t="s">
        <v>2078</v>
      </c>
      <c r="D1194" t="s">
        <v>31</v>
      </c>
      <c r="E1194">
        <v>302</v>
      </c>
      <c r="F1194">
        <v>102</v>
      </c>
      <c r="G1194">
        <v>5</v>
      </c>
      <c r="H1194">
        <v>211.45099999999999</v>
      </c>
      <c r="I1194">
        <v>1057.2550000000001</v>
      </c>
      <c r="J1194">
        <v>179.73339999999999</v>
      </c>
      <c r="K1194">
        <v>2024</v>
      </c>
      <c r="L1194">
        <v>6</v>
      </c>
      <c r="M1194" t="b">
        <v>0</v>
      </c>
      <c r="N1194" t="s">
        <v>4446</v>
      </c>
      <c r="O1194" s="30">
        <v>17</v>
      </c>
      <c r="P1194" t="s">
        <v>5278</v>
      </c>
    </row>
    <row r="1195" spans="1:16" x14ac:dyDescent="0.3">
      <c r="A1195">
        <v>1849</v>
      </c>
      <c r="B1195">
        <v>203</v>
      </c>
      <c r="C1195" t="s">
        <v>2081</v>
      </c>
      <c r="D1195" t="s">
        <v>18</v>
      </c>
      <c r="E1195">
        <v>302</v>
      </c>
      <c r="F1195">
        <v>104</v>
      </c>
      <c r="G1195">
        <v>3</v>
      </c>
      <c r="H1195">
        <v>504.30799999999999</v>
      </c>
      <c r="I1195">
        <v>1512.924</v>
      </c>
      <c r="J1195">
        <v>378.23099999999999</v>
      </c>
      <c r="K1195">
        <v>2024</v>
      </c>
      <c r="L1195">
        <v>2</v>
      </c>
      <c r="M1195" t="b">
        <v>0</v>
      </c>
      <c r="N1195" t="s">
        <v>4447</v>
      </c>
      <c r="O1195" s="30">
        <v>25</v>
      </c>
      <c r="P1195" t="s">
        <v>5282</v>
      </c>
    </row>
    <row r="1196" spans="1:16" x14ac:dyDescent="0.3">
      <c r="A1196">
        <v>1861</v>
      </c>
      <c r="B1196">
        <v>202</v>
      </c>
      <c r="C1196" t="s">
        <v>2093</v>
      </c>
      <c r="D1196" t="s">
        <v>20</v>
      </c>
      <c r="E1196">
        <v>302</v>
      </c>
      <c r="F1196">
        <v>105</v>
      </c>
      <c r="G1196">
        <v>2</v>
      </c>
      <c r="H1196">
        <v>108.81</v>
      </c>
      <c r="I1196">
        <v>217.62</v>
      </c>
      <c r="J1196">
        <v>54.405000000000001</v>
      </c>
      <c r="K1196">
        <v>2024</v>
      </c>
      <c r="L1196">
        <v>7</v>
      </c>
      <c r="M1196" t="b">
        <v>0</v>
      </c>
      <c r="N1196" t="s">
        <v>4448</v>
      </c>
      <c r="O1196" s="30">
        <v>25</v>
      </c>
      <c r="P1196" t="s">
        <v>5287</v>
      </c>
    </row>
    <row r="1197" spans="1:16" x14ac:dyDescent="0.3">
      <c r="A1197">
        <v>1864</v>
      </c>
      <c r="B1197">
        <v>204</v>
      </c>
      <c r="C1197" t="s">
        <v>2096</v>
      </c>
      <c r="D1197" t="s">
        <v>31</v>
      </c>
      <c r="E1197">
        <v>302</v>
      </c>
      <c r="F1197">
        <v>101</v>
      </c>
      <c r="G1197">
        <v>2</v>
      </c>
      <c r="H1197">
        <v>125.798</v>
      </c>
      <c r="I1197">
        <v>251.596</v>
      </c>
      <c r="J1197">
        <v>42.771299999999997</v>
      </c>
      <c r="K1197">
        <v>2024</v>
      </c>
      <c r="L1197">
        <v>3</v>
      </c>
      <c r="M1197" t="b">
        <v>0</v>
      </c>
      <c r="N1197" t="s">
        <v>4449</v>
      </c>
      <c r="O1197" s="30">
        <v>17</v>
      </c>
      <c r="P1197" t="s">
        <v>5280</v>
      </c>
    </row>
    <row r="1198" spans="1:16" x14ac:dyDescent="0.3">
      <c r="A1198">
        <v>1893</v>
      </c>
      <c r="B1198">
        <v>203</v>
      </c>
      <c r="C1198" t="s">
        <v>2125</v>
      </c>
      <c r="D1198" t="s">
        <v>31</v>
      </c>
      <c r="E1198">
        <v>302</v>
      </c>
      <c r="F1198">
        <v>104</v>
      </c>
      <c r="G1198">
        <v>3</v>
      </c>
      <c r="H1198">
        <v>566.40099999999995</v>
      </c>
      <c r="I1198">
        <v>1699.203</v>
      </c>
      <c r="J1198">
        <v>254.88040000000001</v>
      </c>
      <c r="K1198">
        <v>2024</v>
      </c>
      <c r="L1198">
        <v>5</v>
      </c>
      <c r="M1198" t="b">
        <v>0</v>
      </c>
      <c r="N1198" t="s">
        <v>4450</v>
      </c>
      <c r="O1198" s="30">
        <v>15</v>
      </c>
      <c r="P1198" t="s">
        <v>5281</v>
      </c>
    </row>
    <row r="1199" spans="1:16" x14ac:dyDescent="0.3">
      <c r="A1199">
        <v>1897</v>
      </c>
      <c r="B1199">
        <v>202</v>
      </c>
      <c r="C1199" t="s">
        <v>2129</v>
      </c>
      <c r="D1199" t="s">
        <v>26</v>
      </c>
      <c r="E1199">
        <v>302</v>
      </c>
      <c r="F1199">
        <v>102</v>
      </c>
      <c r="G1199">
        <v>10</v>
      </c>
      <c r="H1199">
        <v>646.93899999999996</v>
      </c>
      <c r="I1199">
        <v>6469.39</v>
      </c>
      <c r="J1199">
        <v>1617.3475000000001</v>
      </c>
      <c r="K1199">
        <v>2024</v>
      </c>
      <c r="L1199">
        <v>5</v>
      </c>
      <c r="M1199" t="b">
        <v>0</v>
      </c>
      <c r="N1199" t="s">
        <v>4451</v>
      </c>
      <c r="O1199" s="30">
        <v>25</v>
      </c>
      <c r="P1199" t="s">
        <v>5281</v>
      </c>
    </row>
    <row r="1200" spans="1:16" x14ac:dyDescent="0.3">
      <c r="A1200">
        <v>1906</v>
      </c>
      <c r="B1200">
        <v>201</v>
      </c>
      <c r="C1200" t="s">
        <v>2138</v>
      </c>
      <c r="D1200" t="s">
        <v>18</v>
      </c>
      <c r="E1200">
        <v>302</v>
      </c>
      <c r="F1200">
        <v>102</v>
      </c>
      <c r="G1200">
        <v>8</v>
      </c>
      <c r="H1200">
        <v>606.36</v>
      </c>
      <c r="I1200">
        <v>4850.88</v>
      </c>
      <c r="J1200">
        <v>824.64959999999996</v>
      </c>
      <c r="K1200">
        <v>2024</v>
      </c>
      <c r="L1200">
        <v>8</v>
      </c>
      <c r="M1200" t="b">
        <v>0</v>
      </c>
      <c r="N1200" t="s">
        <v>4452</v>
      </c>
      <c r="O1200" s="30">
        <v>17</v>
      </c>
      <c r="P1200" t="s">
        <v>5279</v>
      </c>
    </row>
    <row r="1201" spans="1:16" x14ac:dyDescent="0.3">
      <c r="A1201">
        <v>1909</v>
      </c>
      <c r="B1201">
        <v>203</v>
      </c>
      <c r="C1201" t="s">
        <v>2141</v>
      </c>
      <c r="D1201" t="s">
        <v>18</v>
      </c>
      <c r="E1201">
        <v>302</v>
      </c>
      <c r="F1201">
        <v>105</v>
      </c>
      <c r="G1201">
        <v>9</v>
      </c>
      <c r="H1201">
        <v>659.649</v>
      </c>
      <c r="I1201">
        <v>5936.8410000000003</v>
      </c>
      <c r="J1201">
        <v>1484.2102</v>
      </c>
      <c r="K1201">
        <v>2024</v>
      </c>
      <c r="L1201">
        <v>6</v>
      </c>
      <c r="M1201" t="b">
        <v>0</v>
      </c>
      <c r="N1201" t="s">
        <v>4453</v>
      </c>
      <c r="O1201" s="30">
        <v>25</v>
      </c>
      <c r="P1201" t="s">
        <v>5278</v>
      </c>
    </row>
    <row r="1202" spans="1:16" x14ac:dyDescent="0.3">
      <c r="A1202">
        <v>1922</v>
      </c>
      <c r="B1202">
        <v>204</v>
      </c>
      <c r="C1202" t="s">
        <v>2154</v>
      </c>
      <c r="D1202" t="s">
        <v>18</v>
      </c>
      <c r="E1202">
        <v>302</v>
      </c>
      <c r="F1202">
        <v>105</v>
      </c>
      <c r="G1202">
        <v>7</v>
      </c>
      <c r="H1202">
        <v>401.35700000000003</v>
      </c>
      <c r="I1202">
        <v>2809.4989999999998</v>
      </c>
      <c r="J1202">
        <v>842.84969999999998</v>
      </c>
      <c r="K1202">
        <v>2024</v>
      </c>
      <c r="L1202">
        <v>9</v>
      </c>
      <c r="M1202" t="b">
        <v>0</v>
      </c>
      <c r="N1202" t="s">
        <v>4454</v>
      </c>
      <c r="O1202" s="30">
        <v>30</v>
      </c>
      <c r="P1202" t="s">
        <v>5285</v>
      </c>
    </row>
    <row r="1203" spans="1:16" x14ac:dyDescent="0.3">
      <c r="A1203">
        <v>1928</v>
      </c>
      <c r="B1203">
        <v>204</v>
      </c>
      <c r="C1203" t="s">
        <v>2160</v>
      </c>
      <c r="D1203" t="s">
        <v>31</v>
      </c>
      <c r="E1203">
        <v>302</v>
      </c>
      <c r="F1203">
        <v>103</v>
      </c>
      <c r="G1203">
        <v>1</v>
      </c>
      <c r="H1203">
        <v>138.22900000000001</v>
      </c>
      <c r="I1203">
        <v>138.22900000000001</v>
      </c>
      <c r="J1203">
        <v>41.468699999999998</v>
      </c>
      <c r="K1203">
        <v>2024</v>
      </c>
      <c r="L1203">
        <v>4</v>
      </c>
      <c r="M1203" t="b">
        <v>0</v>
      </c>
      <c r="N1203" t="s">
        <v>4455</v>
      </c>
      <c r="O1203" s="30">
        <v>30</v>
      </c>
      <c r="P1203" t="s">
        <v>5286</v>
      </c>
    </row>
    <row r="1204" spans="1:16" x14ac:dyDescent="0.3">
      <c r="A1204">
        <v>1937</v>
      </c>
      <c r="B1204">
        <v>204</v>
      </c>
      <c r="C1204" t="s">
        <v>2169</v>
      </c>
      <c r="D1204" t="s">
        <v>16</v>
      </c>
      <c r="E1204">
        <v>302</v>
      </c>
      <c r="F1204">
        <v>101</v>
      </c>
      <c r="G1204">
        <v>6</v>
      </c>
      <c r="H1204">
        <v>574.80200000000002</v>
      </c>
      <c r="I1204">
        <v>3448.8119999999999</v>
      </c>
      <c r="J1204">
        <v>655.27430000000004</v>
      </c>
      <c r="K1204">
        <v>2024</v>
      </c>
      <c r="L1204">
        <v>2</v>
      </c>
      <c r="M1204" t="b">
        <v>0</v>
      </c>
      <c r="N1204" t="s">
        <v>4456</v>
      </c>
      <c r="O1204" s="30">
        <v>19</v>
      </c>
      <c r="P1204" t="s">
        <v>5282</v>
      </c>
    </row>
    <row r="1205" spans="1:16" x14ac:dyDescent="0.3">
      <c r="A1205">
        <v>1941</v>
      </c>
      <c r="B1205">
        <v>205</v>
      </c>
      <c r="C1205" t="s">
        <v>2173</v>
      </c>
      <c r="D1205" t="s">
        <v>20</v>
      </c>
      <c r="E1205">
        <v>302</v>
      </c>
      <c r="F1205">
        <v>104</v>
      </c>
      <c r="G1205">
        <v>3</v>
      </c>
      <c r="H1205">
        <v>891.40499999999997</v>
      </c>
      <c r="I1205">
        <v>2674.2150000000001</v>
      </c>
      <c r="J1205">
        <v>401.13220000000001</v>
      </c>
      <c r="K1205">
        <v>2024</v>
      </c>
      <c r="L1205">
        <v>2</v>
      </c>
      <c r="M1205" t="b">
        <v>0</v>
      </c>
      <c r="N1205" t="s">
        <v>4457</v>
      </c>
      <c r="O1205" s="30">
        <v>15</v>
      </c>
      <c r="P1205" t="s">
        <v>5282</v>
      </c>
    </row>
    <row r="1206" spans="1:16" x14ac:dyDescent="0.3">
      <c r="A1206">
        <v>1947</v>
      </c>
      <c r="B1206">
        <v>203</v>
      </c>
      <c r="C1206" t="s">
        <v>2179</v>
      </c>
      <c r="D1206" t="s">
        <v>16</v>
      </c>
      <c r="E1206">
        <v>302</v>
      </c>
      <c r="F1206">
        <v>103</v>
      </c>
      <c r="G1206">
        <v>2</v>
      </c>
      <c r="H1206">
        <v>810.92899999999997</v>
      </c>
      <c r="I1206">
        <v>1621.8579999999999</v>
      </c>
      <c r="J1206">
        <v>243.27869999999999</v>
      </c>
      <c r="K1206">
        <v>2024</v>
      </c>
      <c r="L1206">
        <v>2</v>
      </c>
      <c r="M1206" t="b">
        <v>0</v>
      </c>
      <c r="N1206" t="s">
        <v>4458</v>
      </c>
      <c r="O1206" s="30">
        <v>15</v>
      </c>
      <c r="P1206" t="s">
        <v>5282</v>
      </c>
    </row>
    <row r="1207" spans="1:16" x14ac:dyDescent="0.3">
      <c r="A1207">
        <v>1954</v>
      </c>
      <c r="B1207">
        <v>203</v>
      </c>
      <c r="C1207" t="s">
        <v>2186</v>
      </c>
      <c r="D1207" t="s">
        <v>18</v>
      </c>
      <c r="E1207">
        <v>302</v>
      </c>
      <c r="F1207">
        <v>102</v>
      </c>
      <c r="G1207">
        <v>5</v>
      </c>
      <c r="H1207">
        <v>477.33800000000002</v>
      </c>
      <c r="I1207">
        <v>2386.69</v>
      </c>
      <c r="J1207">
        <v>405.7373</v>
      </c>
      <c r="K1207">
        <v>2024</v>
      </c>
      <c r="L1207">
        <v>4</v>
      </c>
      <c r="M1207" t="b">
        <v>0</v>
      </c>
      <c r="N1207" t="s">
        <v>4459</v>
      </c>
      <c r="O1207" s="30">
        <v>17</v>
      </c>
      <c r="P1207" t="s">
        <v>5286</v>
      </c>
    </row>
    <row r="1208" spans="1:16" x14ac:dyDescent="0.3">
      <c r="A1208">
        <v>1976</v>
      </c>
      <c r="B1208">
        <v>204</v>
      </c>
      <c r="C1208" t="s">
        <v>2208</v>
      </c>
      <c r="D1208" t="s">
        <v>31</v>
      </c>
      <c r="E1208">
        <v>302</v>
      </c>
      <c r="F1208">
        <v>101</v>
      </c>
      <c r="G1208">
        <v>4</v>
      </c>
      <c r="H1208">
        <v>463.04700000000003</v>
      </c>
      <c r="I1208">
        <v>1852.1880000000001</v>
      </c>
      <c r="J1208">
        <v>555.65639999999996</v>
      </c>
      <c r="K1208">
        <v>2024</v>
      </c>
      <c r="L1208">
        <v>1</v>
      </c>
      <c r="M1208" t="b">
        <v>0</v>
      </c>
      <c r="N1208" t="s">
        <v>4460</v>
      </c>
      <c r="O1208" s="30">
        <v>30</v>
      </c>
      <c r="P1208" t="s">
        <v>5284</v>
      </c>
    </row>
    <row r="1209" spans="1:16" x14ac:dyDescent="0.3">
      <c r="A1209">
        <v>1979</v>
      </c>
      <c r="B1209">
        <v>202</v>
      </c>
      <c r="C1209" t="s">
        <v>2211</v>
      </c>
      <c r="D1209" t="s">
        <v>18</v>
      </c>
      <c r="E1209">
        <v>302</v>
      </c>
      <c r="F1209">
        <v>101</v>
      </c>
      <c r="G1209">
        <v>10</v>
      </c>
      <c r="H1209">
        <v>269.57600000000002</v>
      </c>
      <c r="I1209">
        <v>2695.76</v>
      </c>
      <c r="J1209">
        <v>512.19439999999997</v>
      </c>
      <c r="K1209">
        <v>2024</v>
      </c>
      <c r="L1209">
        <v>1</v>
      </c>
      <c r="M1209" t="b">
        <v>0</v>
      </c>
      <c r="N1209" t="s">
        <v>4461</v>
      </c>
      <c r="O1209" s="30">
        <v>19</v>
      </c>
      <c r="P1209" t="s">
        <v>5284</v>
      </c>
    </row>
    <row r="1210" spans="1:16" x14ac:dyDescent="0.3">
      <c r="A1210">
        <v>1990</v>
      </c>
      <c r="B1210">
        <v>205</v>
      </c>
      <c r="C1210" t="s">
        <v>2222</v>
      </c>
      <c r="D1210" t="s">
        <v>28</v>
      </c>
      <c r="E1210">
        <v>302</v>
      </c>
      <c r="F1210">
        <v>102</v>
      </c>
      <c r="G1210">
        <v>2</v>
      </c>
      <c r="H1210">
        <v>592.75099999999998</v>
      </c>
      <c r="I1210">
        <v>1185.502</v>
      </c>
      <c r="J1210">
        <v>201.53530000000001</v>
      </c>
      <c r="K1210">
        <v>2024</v>
      </c>
      <c r="L1210">
        <v>1</v>
      </c>
      <c r="M1210" t="b">
        <v>0</v>
      </c>
      <c r="N1210" t="s">
        <v>4462</v>
      </c>
      <c r="O1210" s="30">
        <v>17</v>
      </c>
      <c r="P1210" t="s">
        <v>5284</v>
      </c>
    </row>
    <row r="1211" spans="1:16" x14ac:dyDescent="0.3">
      <c r="A1211">
        <v>2006</v>
      </c>
      <c r="B1211">
        <v>202</v>
      </c>
      <c r="C1211" t="s">
        <v>2238</v>
      </c>
      <c r="D1211" t="s">
        <v>22</v>
      </c>
      <c r="E1211">
        <v>302</v>
      </c>
      <c r="F1211">
        <v>102</v>
      </c>
      <c r="G1211">
        <v>2</v>
      </c>
      <c r="H1211">
        <v>520.67600000000004</v>
      </c>
      <c r="I1211">
        <v>1041.3520000000001</v>
      </c>
      <c r="J1211">
        <v>312.40559999999999</v>
      </c>
      <c r="K1211">
        <v>2024</v>
      </c>
      <c r="L1211">
        <v>1</v>
      </c>
      <c r="M1211" t="b">
        <v>0</v>
      </c>
      <c r="N1211" t="s">
        <v>4463</v>
      </c>
      <c r="O1211" s="30">
        <v>30</v>
      </c>
      <c r="P1211" t="s">
        <v>5284</v>
      </c>
    </row>
    <row r="1212" spans="1:16" x14ac:dyDescent="0.3">
      <c r="A1212">
        <v>2053</v>
      </c>
      <c r="B1212">
        <v>205</v>
      </c>
      <c r="C1212" t="s">
        <v>2285</v>
      </c>
      <c r="D1212" t="s">
        <v>31</v>
      </c>
      <c r="E1212">
        <v>302</v>
      </c>
      <c r="F1212">
        <v>103</v>
      </c>
      <c r="G1212">
        <v>6</v>
      </c>
      <c r="H1212">
        <v>713.80600000000004</v>
      </c>
      <c r="I1212">
        <v>4282.8360000000002</v>
      </c>
      <c r="J1212">
        <v>1070.7090000000001</v>
      </c>
      <c r="K1212">
        <v>2024</v>
      </c>
      <c r="L1212">
        <v>9</v>
      </c>
      <c r="M1212" t="b">
        <v>0</v>
      </c>
      <c r="N1212" t="s">
        <v>4464</v>
      </c>
      <c r="O1212" s="30">
        <v>25</v>
      </c>
      <c r="P1212" t="s">
        <v>5285</v>
      </c>
    </row>
    <row r="1213" spans="1:16" x14ac:dyDescent="0.3">
      <c r="A1213">
        <v>2066</v>
      </c>
      <c r="B1213">
        <v>202</v>
      </c>
      <c r="C1213" t="s">
        <v>2298</v>
      </c>
      <c r="D1213" t="s">
        <v>22</v>
      </c>
      <c r="E1213">
        <v>302</v>
      </c>
      <c r="F1213">
        <v>102</v>
      </c>
      <c r="G1213">
        <v>1</v>
      </c>
      <c r="H1213">
        <v>761.17399999999998</v>
      </c>
      <c r="I1213">
        <v>761.17399999999998</v>
      </c>
      <c r="J1213">
        <v>228.35220000000001</v>
      </c>
      <c r="K1213">
        <v>2024</v>
      </c>
      <c r="L1213">
        <v>5</v>
      </c>
      <c r="M1213" t="b">
        <v>0</v>
      </c>
      <c r="N1213" t="s">
        <v>4465</v>
      </c>
      <c r="O1213" s="30">
        <v>30</v>
      </c>
      <c r="P1213" t="s">
        <v>5281</v>
      </c>
    </row>
    <row r="1214" spans="1:16" x14ac:dyDescent="0.3">
      <c r="A1214">
        <v>2095</v>
      </c>
      <c r="B1214">
        <v>204</v>
      </c>
      <c r="C1214" t="s">
        <v>2327</v>
      </c>
      <c r="D1214" t="s">
        <v>26</v>
      </c>
      <c r="E1214">
        <v>302</v>
      </c>
      <c r="F1214">
        <v>101</v>
      </c>
      <c r="G1214">
        <v>1</v>
      </c>
      <c r="H1214">
        <v>441.09899999999999</v>
      </c>
      <c r="I1214">
        <v>441.09899999999999</v>
      </c>
      <c r="J1214">
        <v>110.2748</v>
      </c>
      <c r="K1214">
        <v>2024</v>
      </c>
      <c r="L1214">
        <v>2</v>
      </c>
      <c r="M1214" t="b">
        <v>0</v>
      </c>
      <c r="N1214" t="s">
        <v>4466</v>
      </c>
      <c r="O1214" s="30">
        <v>25</v>
      </c>
      <c r="P1214" t="s">
        <v>5282</v>
      </c>
    </row>
    <row r="1215" spans="1:16" x14ac:dyDescent="0.3">
      <c r="A1215">
        <v>2147</v>
      </c>
      <c r="B1215">
        <v>202</v>
      </c>
      <c r="C1215" t="s">
        <v>2379</v>
      </c>
      <c r="D1215" t="s">
        <v>26</v>
      </c>
      <c r="E1215">
        <v>302</v>
      </c>
      <c r="F1215">
        <v>105</v>
      </c>
      <c r="G1215">
        <v>7</v>
      </c>
      <c r="H1215">
        <v>191.11500000000001</v>
      </c>
      <c r="I1215">
        <v>1337.8050000000001</v>
      </c>
      <c r="J1215">
        <v>254.18299999999999</v>
      </c>
      <c r="K1215">
        <v>2024</v>
      </c>
      <c r="L1215">
        <v>8</v>
      </c>
      <c r="M1215" t="b">
        <v>0</v>
      </c>
      <c r="N1215" t="s">
        <v>4467</v>
      </c>
      <c r="O1215" s="30">
        <v>19</v>
      </c>
      <c r="P1215" t="s">
        <v>5279</v>
      </c>
    </row>
    <row r="1216" spans="1:16" x14ac:dyDescent="0.3">
      <c r="A1216">
        <v>2168</v>
      </c>
      <c r="B1216">
        <v>204</v>
      </c>
      <c r="C1216" t="s">
        <v>2400</v>
      </c>
      <c r="D1216" t="s">
        <v>18</v>
      </c>
      <c r="E1216">
        <v>302</v>
      </c>
      <c r="F1216">
        <v>103</v>
      </c>
      <c r="G1216">
        <v>5</v>
      </c>
      <c r="H1216">
        <v>568.32299999999998</v>
      </c>
      <c r="I1216">
        <v>2841.6149999999998</v>
      </c>
      <c r="J1216">
        <v>852.48450000000003</v>
      </c>
      <c r="K1216">
        <v>2024</v>
      </c>
      <c r="L1216">
        <v>6</v>
      </c>
      <c r="M1216" t="b">
        <v>0</v>
      </c>
      <c r="N1216" t="s">
        <v>4468</v>
      </c>
      <c r="O1216" s="30">
        <v>30</v>
      </c>
      <c r="P1216" t="s">
        <v>5278</v>
      </c>
    </row>
    <row r="1217" spans="1:16" x14ac:dyDescent="0.3">
      <c r="A1217">
        <v>2187</v>
      </c>
      <c r="B1217">
        <v>202</v>
      </c>
      <c r="C1217" t="s">
        <v>2419</v>
      </c>
      <c r="D1217" t="s">
        <v>20</v>
      </c>
      <c r="E1217">
        <v>302</v>
      </c>
      <c r="F1217">
        <v>105</v>
      </c>
      <c r="G1217">
        <v>5</v>
      </c>
      <c r="H1217">
        <v>814.68</v>
      </c>
      <c r="I1217">
        <v>4073.4</v>
      </c>
      <c r="J1217">
        <v>611.01</v>
      </c>
      <c r="K1217">
        <v>2024</v>
      </c>
      <c r="L1217">
        <v>5</v>
      </c>
      <c r="M1217" t="b">
        <v>0</v>
      </c>
      <c r="N1217" t="s">
        <v>4469</v>
      </c>
      <c r="O1217" s="30">
        <v>15</v>
      </c>
      <c r="P1217" t="s">
        <v>5281</v>
      </c>
    </row>
    <row r="1218" spans="1:16" x14ac:dyDescent="0.3">
      <c r="A1218">
        <v>2194</v>
      </c>
      <c r="B1218">
        <v>203</v>
      </c>
      <c r="C1218" t="s">
        <v>2426</v>
      </c>
      <c r="D1218" t="s">
        <v>26</v>
      </c>
      <c r="E1218">
        <v>302</v>
      </c>
      <c r="F1218">
        <v>101</v>
      </c>
      <c r="G1218">
        <v>1</v>
      </c>
      <c r="H1218">
        <v>438.96</v>
      </c>
      <c r="I1218">
        <v>438.96</v>
      </c>
      <c r="J1218">
        <v>74.623199999999997</v>
      </c>
      <c r="K1218">
        <v>2024</v>
      </c>
      <c r="L1218">
        <v>2</v>
      </c>
      <c r="M1218" t="b">
        <v>0</v>
      </c>
      <c r="N1218" t="s">
        <v>4470</v>
      </c>
      <c r="O1218" s="30">
        <v>17</v>
      </c>
      <c r="P1218" t="s">
        <v>5282</v>
      </c>
    </row>
    <row r="1219" spans="1:16" x14ac:dyDescent="0.3">
      <c r="A1219">
        <v>2202</v>
      </c>
      <c r="B1219">
        <v>204</v>
      </c>
      <c r="C1219" t="s">
        <v>2434</v>
      </c>
      <c r="D1219" t="s">
        <v>26</v>
      </c>
      <c r="E1219">
        <v>302</v>
      </c>
      <c r="F1219">
        <v>105</v>
      </c>
      <c r="G1219">
        <v>6</v>
      </c>
      <c r="H1219">
        <v>417.75599999999997</v>
      </c>
      <c r="I1219">
        <v>2506.5360000000001</v>
      </c>
      <c r="J1219">
        <v>526.37260000000003</v>
      </c>
      <c r="K1219">
        <v>2024</v>
      </c>
      <c r="L1219">
        <v>10</v>
      </c>
      <c r="M1219" t="b">
        <v>0</v>
      </c>
      <c r="N1219" t="s">
        <v>4471</v>
      </c>
      <c r="O1219" s="30">
        <v>21</v>
      </c>
      <c r="P1219" t="s">
        <v>5283</v>
      </c>
    </row>
    <row r="1220" spans="1:16" x14ac:dyDescent="0.3">
      <c r="A1220">
        <v>2206</v>
      </c>
      <c r="B1220">
        <v>203</v>
      </c>
      <c r="C1220" t="s">
        <v>2438</v>
      </c>
      <c r="D1220" t="s">
        <v>20</v>
      </c>
      <c r="E1220">
        <v>302</v>
      </c>
      <c r="F1220">
        <v>104</v>
      </c>
      <c r="G1220">
        <v>6</v>
      </c>
      <c r="H1220">
        <v>584.44299999999998</v>
      </c>
      <c r="I1220">
        <v>3506.6579999999999</v>
      </c>
      <c r="J1220">
        <v>596.13189999999997</v>
      </c>
      <c r="K1220">
        <v>2024</v>
      </c>
      <c r="L1220">
        <v>8</v>
      </c>
      <c r="M1220" t="b">
        <v>0</v>
      </c>
      <c r="N1220" t="s">
        <v>4472</v>
      </c>
      <c r="O1220" s="30">
        <v>17</v>
      </c>
      <c r="P1220" t="s">
        <v>5279</v>
      </c>
    </row>
    <row r="1221" spans="1:16" x14ac:dyDescent="0.3">
      <c r="A1221">
        <v>2215</v>
      </c>
      <c r="B1221">
        <v>204</v>
      </c>
      <c r="C1221" t="s">
        <v>2447</v>
      </c>
      <c r="D1221" t="s">
        <v>26</v>
      </c>
      <c r="E1221">
        <v>302</v>
      </c>
      <c r="F1221">
        <v>102</v>
      </c>
      <c r="G1221">
        <v>7</v>
      </c>
      <c r="H1221">
        <v>410.81200000000001</v>
      </c>
      <c r="I1221">
        <v>2875.6840000000002</v>
      </c>
      <c r="J1221">
        <v>718.92100000000005</v>
      </c>
      <c r="K1221">
        <v>2024</v>
      </c>
      <c r="L1221">
        <v>9</v>
      </c>
      <c r="M1221" t="b">
        <v>0</v>
      </c>
      <c r="N1221" t="s">
        <v>4473</v>
      </c>
      <c r="O1221" s="30">
        <v>25</v>
      </c>
      <c r="P1221" t="s">
        <v>5285</v>
      </c>
    </row>
    <row r="1222" spans="1:16" x14ac:dyDescent="0.3">
      <c r="A1222">
        <v>2291</v>
      </c>
      <c r="B1222">
        <v>202</v>
      </c>
      <c r="C1222" t="s">
        <v>2523</v>
      </c>
      <c r="D1222" t="s">
        <v>28</v>
      </c>
      <c r="E1222">
        <v>302</v>
      </c>
      <c r="F1222">
        <v>102</v>
      </c>
      <c r="G1222">
        <v>7</v>
      </c>
      <c r="H1222">
        <v>688.82</v>
      </c>
      <c r="I1222">
        <v>4821.74</v>
      </c>
      <c r="J1222">
        <v>916.13059999999996</v>
      </c>
      <c r="K1222">
        <v>2024</v>
      </c>
      <c r="L1222">
        <v>8</v>
      </c>
      <c r="M1222" t="b">
        <v>0</v>
      </c>
      <c r="N1222" t="s">
        <v>4474</v>
      </c>
      <c r="O1222" s="30">
        <v>19</v>
      </c>
      <c r="P1222" t="s">
        <v>5279</v>
      </c>
    </row>
    <row r="1223" spans="1:16" x14ac:dyDescent="0.3">
      <c r="A1223">
        <v>2299</v>
      </c>
      <c r="B1223">
        <v>202</v>
      </c>
      <c r="C1223" t="s">
        <v>2531</v>
      </c>
      <c r="D1223" t="s">
        <v>20</v>
      </c>
      <c r="E1223">
        <v>302</v>
      </c>
      <c r="F1223">
        <v>103</v>
      </c>
      <c r="G1223">
        <v>7</v>
      </c>
      <c r="H1223">
        <v>145.917</v>
      </c>
      <c r="I1223">
        <v>1021.419</v>
      </c>
      <c r="J1223">
        <v>255.35480000000001</v>
      </c>
      <c r="K1223">
        <v>2024</v>
      </c>
      <c r="L1223">
        <v>10</v>
      </c>
      <c r="M1223" t="b">
        <v>0</v>
      </c>
      <c r="N1223" t="s">
        <v>4475</v>
      </c>
      <c r="O1223" s="30">
        <v>25</v>
      </c>
      <c r="P1223" t="s">
        <v>5283</v>
      </c>
    </row>
    <row r="1224" spans="1:16" x14ac:dyDescent="0.3">
      <c r="A1224">
        <v>2317</v>
      </c>
      <c r="B1224">
        <v>204</v>
      </c>
      <c r="C1224" t="s">
        <v>2549</v>
      </c>
      <c r="D1224" t="s">
        <v>31</v>
      </c>
      <c r="E1224">
        <v>302</v>
      </c>
      <c r="F1224">
        <v>103</v>
      </c>
      <c r="G1224">
        <v>3</v>
      </c>
      <c r="H1224">
        <v>626.94399999999996</v>
      </c>
      <c r="I1224">
        <v>1880.8320000000001</v>
      </c>
      <c r="J1224">
        <v>470.20800000000003</v>
      </c>
      <c r="K1224">
        <v>2024</v>
      </c>
      <c r="L1224">
        <v>7</v>
      </c>
      <c r="M1224" t="b">
        <v>0</v>
      </c>
      <c r="N1224" t="s">
        <v>4476</v>
      </c>
      <c r="O1224" s="30">
        <v>25</v>
      </c>
      <c r="P1224" t="s">
        <v>5287</v>
      </c>
    </row>
    <row r="1225" spans="1:16" x14ac:dyDescent="0.3">
      <c r="A1225">
        <v>2365</v>
      </c>
      <c r="B1225">
        <v>203</v>
      </c>
      <c r="C1225" t="s">
        <v>2597</v>
      </c>
      <c r="D1225" t="s">
        <v>26</v>
      </c>
      <c r="E1225">
        <v>302</v>
      </c>
      <c r="F1225">
        <v>105</v>
      </c>
      <c r="G1225">
        <v>10</v>
      </c>
      <c r="H1225">
        <v>227.97399999999999</v>
      </c>
      <c r="I1225">
        <v>2279.7399999999998</v>
      </c>
      <c r="J1225">
        <v>569.93499999999995</v>
      </c>
      <c r="K1225">
        <v>2024</v>
      </c>
      <c r="L1225">
        <v>1</v>
      </c>
      <c r="M1225" t="b">
        <v>0</v>
      </c>
      <c r="N1225" t="s">
        <v>4477</v>
      </c>
      <c r="O1225" s="30">
        <v>25</v>
      </c>
      <c r="P1225" t="s">
        <v>5284</v>
      </c>
    </row>
    <row r="1226" spans="1:16" x14ac:dyDescent="0.3">
      <c r="A1226">
        <v>2384</v>
      </c>
      <c r="B1226">
        <v>205</v>
      </c>
      <c r="C1226" t="s">
        <v>2616</v>
      </c>
      <c r="D1226" t="s">
        <v>16</v>
      </c>
      <c r="E1226">
        <v>302</v>
      </c>
      <c r="F1226">
        <v>105</v>
      </c>
      <c r="G1226">
        <v>3</v>
      </c>
      <c r="H1226">
        <v>410.81200000000001</v>
      </c>
      <c r="I1226">
        <v>1232.4359999999999</v>
      </c>
      <c r="J1226">
        <v>369.73079999999999</v>
      </c>
      <c r="K1226">
        <v>2024</v>
      </c>
      <c r="L1226">
        <v>4</v>
      </c>
      <c r="M1226" t="b">
        <v>0</v>
      </c>
      <c r="N1226" t="s">
        <v>4478</v>
      </c>
      <c r="O1226" s="30">
        <v>30</v>
      </c>
      <c r="P1226" t="s">
        <v>5286</v>
      </c>
    </row>
    <row r="1227" spans="1:16" x14ac:dyDescent="0.3">
      <c r="A1227">
        <v>2401</v>
      </c>
      <c r="B1227">
        <v>202</v>
      </c>
      <c r="C1227" t="s">
        <v>2633</v>
      </c>
      <c r="D1227" t="s">
        <v>22</v>
      </c>
      <c r="E1227">
        <v>302</v>
      </c>
      <c r="F1227">
        <v>104</v>
      </c>
      <c r="G1227">
        <v>3</v>
      </c>
      <c r="H1227">
        <v>339.233</v>
      </c>
      <c r="I1227">
        <v>1017.699</v>
      </c>
      <c r="J1227">
        <v>254.4248</v>
      </c>
      <c r="K1227">
        <v>2024</v>
      </c>
      <c r="L1227">
        <v>6</v>
      </c>
      <c r="M1227" t="b">
        <v>0</v>
      </c>
      <c r="N1227" t="s">
        <v>4479</v>
      </c>
      <c r="O1227" s="30">
        <v>25</v>
      </c>
      <c r="P1227" t="s">
        <v>5278</v>
      </c>
    </row>
    <row r="1228" spans="1:16" x14ac:dyDescent="0.3">
      <c r="A1228">
        <v>2407</v>
      </c>
      <c r="B1228">
        <v>205</v>
      </c>
      <c r="C1228" t="s">
        <v>2639</v>
      </c>
      <c r="D1228" t="s">
        <v>18</v>
      </c>
      <c r="E1228">
        <v>302</v>
      </c>
      <c r="F1228">
        <v>105</v>
      </c>
      <c r="G1228">
        <v>2</v>
      </c>
      <c r="H1228">
        <v>721.99</v>
      </c>
      <c r="I1228">
        <v>1443.98</v>
      </c>
      <c r="J1228">
        <v>360.995</v>
      </c>
      <c r="K1228">
        <v>2024</v>
      </c>
      <c r="L1228">
        <v>2</v>
      </c>
      <c r="M1228" t="b">
        <v>0</v>
      </c>
      <c r="N1228" t="s">
        <v>4480</v>
      </c>
      <c r="O1228" s="30">
        <v>25</v>
      </c>
      <c r="P1228" t="s">
        <v>5282</v>
      </c>
    </row>
    <row r="1229" spans="1:16" x14ac:dyDescent="0.3">
      <c r="A1229">
        <v>2446</v>
      </c>
      <c r="B1229">
        <v>203</v>
      </c>
      <c r="C1229" t="s">
        <v>2678</v>
      </c>
      <c r="D1229" t="s">
        <v>22</v>
      </c>
      <c r="E1229">
        <v>302</v>
      </c>
      <c r="F1229">
        <v>101</v>
      </c>
      <c r="G1229">
        <v>5</v>
      </c>
      <c r="H1229">
        <v>245.05500000000001</v>
      </c>
      <c r="I1229">
        <v>1225.2750000000001</v>
      </c>
      <c r="J1229">
        <v>208.29679999999999</v>
      </c>
      <c r="K1229">
        <v>2024</v>
      </c>
      <c r="L1229">
        <v>2</v>
      </c>
      <c r="M1229" t="b">
        <v>0</v>
      </c>
      <c r="N1229" t="s">
        <v>4481</v>
      </c>
      <c r="O1229" s="30">
        <v>17</v>
      </c>
      <c r="P1229" t="s">
        <v>5282</v>
      </c>
    </row>
    <row r="1230" spans="1:16" x14ac:dyDescent="0.3">
      <c r="A1230">
        <v>2458</v>
      </c>
      <c r="B1230">
        <v>201</v>
      </c>
      <c r="C1230" t="s">
        <v>2690</v>
      </c>
      <c r="D1230" t="s">
        <v>18</v>
      </c>
      <c r="E1230">
        <v>302</v>
      </c>
      <c r="F1230">
        <v>104</v>
      </c>
      <c r="G1230">
        <v>10</v>
      </c>
      <c r="H1230">
        <v>192.417</v>
      </c>
      <c r="I1230">
        <v>1924.17</v>
      </c>
      <c r="J1230">
        <v>327.10890000000001</v>
      </c>
      <c r="K1230">
        <v>2024</v>
      </c>
      <c r="L1230">
        <v>3</v>
      </c>
      <c r="M1230" t="b">
        <v>0</v>
      </c>
      <c r="N1230" t="s">
        <v>4482</v>
      </c>
      <c r="O1230" s="30">
        <v>17</v>
      </c>
      <c r="P1230" t="s">
        <v>5280</v>
      </c>
    </row>
    <row r="1231" spans="1:16" x14ac:dyDescent="0.3">
      <c r="A1231">
        <v>2464</v>
      </c>
      <c r="B1231">
        <v>203</v>
      </c>
      <c r="C1231" t="s">
        <v>2696</v>
      </c>
      <c r="D1231" t="s">
        <v>28</v>
      </c>
      <c r="E1231">
        <v>302</v>
      </c>
      <c r="F1231">
        <v>103</v>
      </c>
      <c r="G1231">
        <v>8</v>
      </c>
      <c r="H1231">
        <v>546.84</v>
      </c>
      <c r="I1231">
        <v>4374.72</v>
      </c>
      <c r="J1231">
        <v>743.70240000000001</v>
      </c>
      <c r="K1231">
        <v>2024</v>
      </c>
      <c r="L1231">
        <v>1</v>
      </c>
      <c r="M1231" t="b">
        <v>0</v>
      </c>
      <c r="N1231" t="s">
        <v>4483</v>
      </c>
      <c r="O1231" s="30">
        <v>17</v>
      </c>
      <c r="P1231" t="s">
        <v>5284</v>
      </c>
    </row>
    <row r="1232" spans="1:16" x14ac:dyDescent="0.3">
      <c r="A1232">
        <v>2471</v>
      </c>
      <c r="B1232">
        <v>203</v>
      </c>
      <c r="C1232" t="s">
        <v>2703</v>
      </c>
      <c r="D1232" t="s">
        <v>26</v>
      </c>
      <c r="E1232">
        <v>302</v>
      </c>
      <c r="F1232">
        <v>101</v>
      </c>
      <c r="G1232">
        <v>7</v>
      </c>
      <c r="H1232">
        <v>491.10199999999998</v>
      </c>
      <c r="I1232">
        <v>3437.7139999999999</v>
      </c>
      <c r="J1232">
        <v>653.16570000000002</v>
      </c>
      <c r="K1232">
        <v>2024</v>
      </c>
      <c r="L1232">
        <v>7</v>
      </c>
      <c r="M1232" t="b">
        <v>0</v>
      </c>
      <c r="N1232" t="s">
        <v>4484</v>
      </c>
      <c r="O1232" s="30">
        <v>19</v>
      </c>
      <c r="P1232" t="s">
        <v>5287</v>
      </c>
    </row>
    <row r="1233" spans="1:16" x14ac:dyDescent="0.3">
      <c r="A1233">
        <v>2475</v>
      </c>
      <c r="B1233">
        <v>204</v>
      </c>
      <c r="C1233" t="s">
        <v>2707</v>
      </c>
      <c r="D1233" t="s">
        <v>18</v>
      </c>
      <c r="E1233">
        <v>302</v>
      </c>
      <c r="F1233">
        <v>101</v>
      </c>
      <c r="G1233">
        <v>6</v>
      </c>
      <c r="H1233">
        <v>170.68600000000001</v>
      </c>
      <c r="I1233">
        <v>1024.116</v>
      </c>
      <c r="J1233">
        <v>153.6174</v>
      </c>
      <c r="K1233">
        <v>2024</v>
      </c>
      <c r="L1233">
        <v>5</v>
      </c>
      <c r="M1233" t="b">
        <v>0</v>
      </c>
      <c r="N1233" t="s">
        <v>4485</v>
      </c>
      <c r="O1233" s="30">
        <v>15</v>
      </c>
      <c r="P1233" t="s">
        <v>5281</v>
      </c>
    </row>
    <row r="1234" spans="1:16" x14ac:dyDescent="0.3">
      <c r="A1234">
        <v>2477</v>
      </c>
      <c r="B1234">
        <v>201</v>
      </c>
      <c r="C1234" t="s">
        <v>2709</v>
      </c>
      <c r="D1234" t="s">
        <v>31</v>
      </c>
      <c r="E1234">
        <v>302</v>
      </c>
      <c r="F1234">
        <v>104</v>
      </c>
      <c r="G1234">
        <v>3</v>
      </c>
      <c r="H1234">
        <v>797.84699999999998</v>
      </c>
      <c r="I1234">
        <v>2393.5410000000002</v>
      </c>
      <c r="J1234">
        <v>454.77280000000002</v>
      </c>
      <c r="K1234">
        <v>2024</v>
      </c>
      <c r="L1234">
        <v>7</v>
      </c>
      <c r="M1234" t="b">
        <v>0</v>
      </c>
      <c r="N1234" t="s">
        <v>4486</v>
      </c>
      <c r="O1234" s="30">
        <v>19</v>
      </c>
      <c r="P1234" t="s">
        <v>5287</v>
      </c>
    </row>
    <row r="1235" spans="1:16" x14ac:dyDescent="0.3">
      <c r="A1235">
        <v>2487</v>
      </c>
      <c r="B1235">
        <v>201</v>
      </c>
      <c r="C1235" t="s">
        <v>2719</v>
      </c>
      <c r="D1235" t="s">
        <v>31</v>
      </c>
      <c r="E1235">
        <v>302</v>
      </c>
      <c r="F1235">
        <v>104</v>
      </c>
      <c r="G1235">
        <v>2</v>
      </c>
      <c r="H1235">
        <v>773.04700000000003</v>
      </c>
      <c r="I1235">
        <v>1546.0940000000001</v>
      </c>
      <c r="J1235">
        <v>231.91409999999999</v>
      </c>
      <c r="K1235">
        <v>2024</v>
      </c>
      <c r="L1235">
        <v>7</v>
      </c>
      <c r="M1235" t="b">
        <v>0</v>
      </c>
      <c r="N1235" t="s">
        <v>4487</v>
      </c>
      <c r="O1235" s="30">
        <v>15</v>
      </c>
      <c r="P1235" t="s">
        <v>5287</v>
      </c>
    </row>
    <row r="1236" spans="1:16" x14ac:dyDescent="0.3">
      <c r="A1236">
        <v>2499</v>
      </c>
      <c r="B1236">
        <v>202</v>
      </c>
      <c r="C1236" t="s">
        <v>2731</v>
      </c>
      <c r="D1236" t="s">
        <v>20</v>
      </c>
      <c r="E1236">
        <v>302</v>
      </c>
      <c r="F1236">
        <v>102</v>
      </c>
      <c r="G1236">
        <v>9</v>
      </c>
      <c r="H1236">
        <v>279</v>
      </c>
      <c r="I1236">
        <v>2511</v>
      </c>
      <c r="J1236">
        <v>376.65</v>
      </c>
      <c r="K1236">
        <v>2024</v>
      </c>
      <c r="L1236">
        <v>5</v>
      </c>
      <c r="M1236" t="b">
        <v>0</v>
      </c>
      <c r="N1236" t="s">
        <v>4488</v>
      </c>
      <c r="O1236" s="30">
        <v>15</v>
      </c>
      <c r="P1236" t="s">
        <v>5281</v>
      </c>
    </row>
    <row r="1237" spans="1:16" x14ac:dyDescent="0.3">
      <c r="A1237">
        <v>2546</v>
      </c>
      <c r="B1237">
        <v>201</v>
      </c>
      <c r="C1237" t="s">
        <v>2778</v>
      </c>
      <c r="D1237" t="s">
        <v>18</v>
      </c>
      <c r="E1237">
        <v>302</v>
      </c>
      <c r="F1237">
        <v>101</v>
      </c>
      <c r="G1237">
        <v>8</v>
      </c>
      <c r="H1237">
        <v>515.34400000000005</v>
      </c>
      <c r="I1237">
        <v>4122.7520000000004</v>
      </c>
      <c r="J1237">
        <v>1236.8255999999999</v>
      </c>
      <c r="K1237">
        <v>2024</v>
      </c>
      <c r="L1237">
        <v>8</v>
      </c>
      <c r="M1237" t="b">
        <v>0</v>
      </c>
      <c r="N1237" t="s">
        <v>4489</v>
      </c>
      <c r="O1237" s="30">
        <v>30</v>
      </c>
      <c r="P1237" t="s">
        <v>5279</v>
      </c>
    </row>
    <row r="1238" spans="1:16" x14ac:dyDescent="0.3">
      <c r="A1238">
        <v>2549</v>
      </c>
      <c r="B1238">
        <v>204</v>
      </c>
      <c r="C1238" t="s">
        <v>2781</v>
      </c>
      <c r="D1238" t="s">
        <v>26</v>
      </c>
      <c r="E1238">
        <v>302</v>
      </c>
      <c r="F1238">
        <v>102</v>
      </c>
      <c r="G1238">
        <v>5</v>
      </c>
      <c r="H1238">
        <v>808.82100000000003</v>
      </c>
      <c r="I1238">
        <v>4044.105</v>
      </c>
      <c r="J1238">
        <v>768.38</v>
      </c>
      <c r="K1238">
        <v>2024</v>
      </c>
      <c r="L1238">
        <v>8</v>
      </c>
      <c r="M1238" t="b">
        <v>0</v>
      </c>
      <c r="N1238" t="s">
        <v>4490</v>
      </c>
      <c r="O1238" s="30">
        <v>19</v>
      </c>
      <c r="P1238" t="s">
        <v>5279</v>
      </c>
    </row>
    <row r="1239" spans="1:16" x14ac:dyDescent="0.3">
      <c r="A1239">
        <v>2562</v>
      </c>
      <c r="B1239">
        <v>204</v>
      </c>
      <c r="C1239" t="s">
        <v>2794</v>
      </c>
      <c r="D1239" t="s">
        <v>26</v>
      </c>
      <c r="E1239">
        <v>302</v>
      </c>
      <c r="F1239">
        <v>103</v>
      </c>
      <c r="G1239">
        <v>10</v>
      </c>
      <c r="H1239">
        <v>635.65499999999997</v>
      </c>
      <c r="I1239">
        <v>6356.55</v>
      </c>
      <c r="J1239">
        <v>1334.8755000000001</v>
      </c>
      <c r="K1239">
        <v>2024</v>
      </c>
      <c r="L1239">
        <v>10</v>
      </c>
      <c r="M1239" t="b">
        <v>0</v>
      </c>
      <c r="N1239" t="s">
        <v>4491</v>
      </c>
      <c r="O1239" s="30">
        <v>21</v>
      </c>
      <c r="P1239" t="s">
        <v>5283</v>
      </c>
    </row>
    <row r="1240" spans="1:16" x14ac:dyDescent="0.3">
      <c r="A1240">
        <v>2566</v>
      </c>
      <c r="B1240">
        <v>201</v>
      </c>
      <c r="C1240" t="s">
        <v>2798</v>
      </c>
      <c r="D1240" t="s">
        <v>16</v>
      </c>
      <c r="E1240">
        <v>302</v>
      </c>
      <c r="F1240">
        <v>103</v>
      </c>
      <c r="G1240">
        <v>5</v>
      </c>
      <c r="H1240">
        <v>412.45499999999998</v>
      </c>
      <c r="I1240">
        <v>2062.2750000000001</v>
      </c>
      <c r="J1240">
        <v>350.58679999999998</v>
      </c>
      <c r="K1240">
        <v>2024</v>
      </c>
      <c r="L1240">
        <v>9</v>
      </c>
      <c r="M1240" t="b">
        <v>0</v>
      </c>
      <c r="N1240" t="s">
        <v>4492</v>
      </c>
      <c r="O1240" s="30">
        <v>17</v>
      </c>
      <c r="P1240" t="s">
        <v>5285</v>
      </c>
    </row>
    <row r="1241" spans="1:16" x14ac:dyDescent="0.3">
      <c r="A1241">
        <v>2583</v>
      </c>
      <c r="B1241">
        <v>204</v>
      </c>
      <c r="C1241" t="s">
        <v>2815</v>
      </c>
      <c r="D1241" t="s">
        <v>16</v>
      </c>
      <c r="E1241">
        <v>302</v>
      </c>
      <c r="F1241">
        <v>103</v>
      </c>
      <c r="G1241">
        <v>2</v>
      </c>
      <c r="H1241">
        <v>141.36000000000001</v>
      </c>
      <c r="I1241">
        <v>282.72000000000003</v>
      </c>
      <c r="J1241">
        <v>42.408000000000001</v>
      </c>
      <c r="K1241">
        <v>2024</v>
      </c>
      <c r="L1241">
        <v>3</v>
      </c>
      <c r="M1241" t="b">
        <v>0</v>
      </c>
      <c r="N1241" t="s">
        <v>4493</v>
      </c>
      <c r="O1241" s="30">
        <v>15</v>
      </c>
      <c r="P1241" t="s">
        <v>5280</v>
      </c>
    </row>
    <row r="1242" spans="1:16" x14ac:dyDescent="0.3">
      <c r="A1242">
        <v>2588</v>
      </c>
      <c r="B1242">
        <v>204</v>
      </c>
      <c r="C1242" t="s">
        <v>2820</v>
      </c>
      <c r="D1242" t="s">
        <v>28</v>
      </c>
      <c r="E1242">
        <v>302</v>
      </c>
      <c r="F1242">
        <v>104</v>
      </c>
      <c r="G1242">
        <v>7</v>
      </c>
      <c r="H1242">
        <v>880.71</v>
      </c>
      <c r="I1242">
        <v>6164.97</v>
      </c>
      <c r="J1242">
        <v>1849.491</v>
      </c>
      <c r="K1242">
        <v>2024</v>
      </c>
      <c r="L1242">
        <v>5</v>
      </c>
      <c r="M1242" t="b">
        <v>0</v>
      </c>
      <c r="N1242" t="s">
        <v>4494</v>
      </c>
      <c r="O1242" s="30">
        <v>30</v>
      </c>
      <c r="P1242" t="s">
        <v>5281</v>
      </c>
    </row>
    <row r="1243" spans="1:16" x14ac:dyDescent="0.3">
      <c r="A1243">
        <v>2604</v>
      </c>
      <c r="B1243">
        <v>204</v>
      </c>
      <c r="C1243" t="s">
        <v>2836</v>
      </c>
      <c r="D1243" t="s">
        <v>22</v>
      </c>
      <c r="E1243">
        <v>302</v>
      </c>
      <c r="F1243">
        <v>102</v>
      </c>
      <c r="G1243">
        <v>9</v>
      </c>
      <c r="H1243">
        <v>214.148</v>
      </c>
      <c r="I1243">
        <v>1927.3320000000001</v>
      </c>
      <c r="J1243">
        <v>404.73970000000003</v>
      </c>
      <c r="K1243">
        <v>2024</v>
      </c>
      <c r="L1243">
        <v>8</v>
      </c>
      <c r="M1243" t="b">
        <v>0</v>
      </c>
      <c r="N1243" t="s">
        <v>4495</v>
      </c>
      <c r="O1243" s="30">
        <v>21</v>
      </c>
      <c r="P1243" t="s">
        <v>5279</v>
      </c>
    </row>
    <row r="1244" spans="1:16" x14ac:dyDescent="0.3">
      <c r="A1244">
        <v>2611</v>
      </c>
      <c r="B1244">
        <v>203</v>
      </c>
      <c r="C1244" t="s">
        <v>2843</v>
      </c>
      <c r="D1244" t="s">
        <v>16</v>
      </c>
      <c r="E1244">
        <v>302</v>
      </c>
      <c r="F1244">
        <v>104</v>
      </c>
      <c r="G1244">
        <v>4</v>
      </c>
      <c r="H1244">
        <v>330.46</v>
      </c>
      <c r="I1244">
        <v>1321.84</v>
      </c>
      <c r="J1244">
        <v>330.46</v>
      </c>
      <c r="K1244">
        <v>2024</v>
      </c>
      <c r="L1244">
        <v>7</v>
      </c>
      <c r="M1244" t="b">
        <v>0</v>
      </c>
      <c r="N1244" t="s">
        <v>4496</v>
      </c>
      <c r="O1244" s="30">
        <v>25</v>
      </c>
      <c r="P1244" t="s">
        <v>5287</v>
      </c>
    </row>
    <row r="1245" spans="1:16" x14ac:dyDescent="0.3">
      <c r="A1245">
        <v>2630</v>
      </c>
      <c r="B1245">
        <v>202</v>
      </c>
      <c r="C1245" t="s">
        <v>2862</v>
      </c>
      <c r="D1245" t="s">
        <v>28</v>
      </c>
      <c r="E1245">
        <v>302</v>
      </c>
      <c r="F1245">
        <v>101</v>
      </c>
      <c r="G1245">
        <v>9</v>
      </c>
      <c r="H1245">
        <v>158.03800000000001</v>
      </c>
      <c r="I1245">
        <v>1422.3420000000001</v>
      </c>
      <c r="J1245">
        <v>426.70260000000002</v>
      </c>
      <c r="K1245">
        <v>2024</v>
      </c>
      <c r="L1245">
        <v>5</v>
      </c>
      <c r="M1245" t="b">
        <v>0</v>
      </c>
      <c r="N1245" t="s">
        <v>4497</v>
      </c>
      <c r="O1245" s="30">
        <v>30</v>
      </c>
      <c r="P1245" t="s">
        <v>5281</v>
      </c>
    </row>
    <row r="1246" spans="1:16" x14ac:dyDescent="0.3">
      <c r="A1246">
        <v>2646</v>
      </c>
      <c r="B1246">
        <v>205</v>
      </c>
      <c r="C1246" t="s">
        <v>2878</v>
      </c>
      <c r="D1246" t="s">
        <v>18</v>
      </c>
      <c r="E1246">
        <v>302</v>
      </c>
      <c r="F1246">
        <v>104</v>
      </c>
      <c r="G1246">
        <v>1</v>
      </c>
      <c r="H1246">
        <v>346.02199999999999</v>
      </c>
      <c r="I1246">
        <v>346.02199999999999</v>
      </c>
      <c r="J1246">
        <v>72.664599999999993</v>
      </c>
      <c r="K1246">
        <v>2024</v>
      </c>
      <c r="L1246">
        <v>6</v>
      </c>
      <c r="M1246" t="b">
        <v>0</v>
      </c>
      <c r="N1246" t="s">
        <v>4498</v>
      </c>
      <c r="O1246" s="30">
        <v>21</v>
      </c>
      <c r="P1246" t="s">
        <v>5278</v>
      </c>
    </row>
    <row r="1247" spans="1:16" x14ac:dyDescent="0.3">
      <c r="A1247">
        <v>2648</v>
      </c>
      <c r="B1247">
        <v>204</v>
      </c>
      <c r="C1247" t="s">
        <v>2880</v>
      </c>
      <c r="D1247" t="s">
        <v>20</v>
      </c>
      <c r="E1247">
        <v>302</v>
      </c>
      <c r="F1247">
        <v>103</v>
      </c>
      <c r="G1247">
        <v>10</v>
      </c>
      <c r="H1247">
        <v>216.19399999999999</v>
      </c>
      <c r="I1247">
        <v>2161.94</v>
      </c>
      <c r="J1247">
        <v>648.58199999999999</v>
      </c>
      <c r="K1247">
        <v>2024</v>
      </c>
      <c r="L1247">
        <v>6</v>
      </c>
      <c r="M1247" t="b">
        <v>0</v>
      </c>
      <c r="N1247" t="s">
        <v>4499</v>
      </c>
      <c r="O1247" s="30">
        <v>30</v>
      </c>
      <c r="P1247" t="s">
        <v>5278</v>
      </c>
    </row>
    <row r="1248" spans="1:16" x14ac:dyDescent="0.3">
      <c r="A1248">
        <v>2678</v>
      </c>
      <c r="B1248">
        <v>205</v>
      </c>
      <c r="C1248" t="s">
        <v>2910</v>
      </c>
      <c r="D1248" t="s">
        <v>26</v>
      </c>
      <c r="E1248">
        <v>302</v>
      </c>
      <c r="F1248">
        <v>101</v>
      </c>
      <c r="G1248">
        <v>9</v>
      </c>
      <c r="H1248">
        <v>564.32399999999996</v>
      </c>
      <c r="I1248">
        <v>5078.9160000000002</v>
      </c>
      <c r="J1248">
        <v>1523.6748</v>
      </c>
      <c r="K1248">
        <v>2024</v>
      </c>
      <c r="L1248">
        <v>2</v>
      </c>
      <c r="M1248" t="b">
        <v>0</v>
      </c>
      <c r="N1248" t="s">
        <v>4500</v>
      </c>
      <c r="O1248" s="30">
        <v>30</v>
      </c>
      <c r="P1248" t="s">
        <v>5282</v>
      </c>
    </row>
    <row r="1249" spans="1:16" x14ac:dyDescent="0.3">
      <c r="A1249">
        <v>2680</v>
      </c>
      <c r="B1249">
        <v>204</v>
      </c>
      <c r="C1249" t="s">
        <v>2912</v>
      </c>
      <c r="D1249" t="s">
        <v>31</v>
      </c>
      <c r="E1249">
        <v>302</v>
      </c>
      <c r="F1249">
        <v>102</v>
      </c>
      <c r="G1249">
        <v>3</v>
      </c>
      <c r="H1249">
        <v>854.45299999999997</v>
      </c>
      <c r="I1249">
        <v>2563.3589999999999</v>
      </c>
      <c r="J1249">
        <v>435.77100000000002</v>
      </c>
      <c r="K1249">
        <v>2024</v>
      </c>
      <c r="L1249">
        <v>1</v>
      </c>
      <c r="M1249" t="b">
        <v>0</v>
      </c>
      <c r="N1249" t="s">
        <v>4501</v>
      </c>
      <c r="O1249" s="30">
        <v>17</v>
      </c>
      <c r="P1249" t="s">
        <v>5284</v>
      </c>
    </row>
    <row r="1250" spans="1:16" x14ac:dyDescent="0.3">
      <c r="A1250">
        <v>2685</v>
      </c>
      <c r="B1250">
        <v>202</v>
      </c>
      <c r="C1250" t="s">
        <v>2917</v>
      </c>
      <c r="D1250" t="s">
        <v>31</v>
      </c>
      <c r="E1250">
        <v>302</v>
      </c>
      <c r="F1250">
        <v>105</v>
      </c>
      <c r="G1250">
        <v>6</v>
      </c>
      <c r="H1250">
        <v>929.87599999999998</v>
      </c>
      <c r="I1250">
        <v>5579.2560000000003</v>
      </c>
      <c r="J1250">
        <v>836.88840000000005</v>
      </c>
      <c r="K1250">
        <v>2024</v>
      </c>
      <c r="L1250">
        <v>6</v>
      </c>
      <c r="M1250" t="b">
        <v>0</v>
      </c>
      <c r="N1250" t="s">
        <v>4502</v>
      </c>
      <c r="O1250" s="30">
        <v>15</v>
      </c>
      <c r="P1250" t="s">
        <v>5278</v>
      </c>
    </row>
    <row r="1251" spans="1:16" x14ac:dyDescent="0.3">
      <c r="A1251">
        <v>2717</v>
      </c>
      <c r="B1251">
        <v>202</v>
      </c>
      <c r="C1251" t="s">
        <v>2949</v>
      </c>
      <c r="D1251" t="s">
        <v>31</v>
      </c>
      <c r="E1251">
        <v>302</v>
      </c>
      <c r="F1251">
        <v>104</v>
      </c>
      <c r="G1251">
        <v>7</v>
      </c>
      <c r="H1251">
        <v>545.81700000000001</v>
      </c>
      <c r="I1251">
        <v>3820.7190000000001</v>
      </c>
      <c r="J1251">
        <v>725.9366</v>
      </c>
      <c r="K1251">
        <v>2024</v>
      </c>
      <c r="L1251">
        <v>1</v>
      </c>
      <c r="M1251" t="b">
        <v>0</v>
      </c>
      <c r="N1251" t="s">
        <v>4503</v>
      </c>
      <c r="O1251" s="30">
        <v>19</v>
      </c>
      <c r="P1251" t="s">
        <v>5284</v>
      </c>
    </row>
    <row r="1252" spans="1:16" x14ac:dyDescent="0.3">
      <c r="A1252">
        <v>2728</v>
      </c>
      <c r="B1252">
        <v>201</v>
      </c>
      <c r="C1252" t="s">
        <v>2960</v>
      </c>
      <c r="D1252" t="s">
        <v>16</v>
      </c>
      <c r="E1252">
        <v>302</v>
      </c>
      <c r="F1252">
        <v>102</v>
      </c>
      <c r="G1252">
        <v>6</v>
      </c>
      <c r="H1252">
        <v>491.846</v>
      </c>
      <c r="I1252">
        <v>2951.076</v>
      </c>
      <c r="J1252">
        <v>501.68290000000002</v>
      </c>
      <c r="K1252">
        <v>2024</v>
      </c>
      <c r="L1252">
        <v>4</v>
      </c>
      <c r="M1252" t="b">
        <v>0</v>
      </c>
      <c r="N1252" t="s">
        <v>4504</v>
      </c>
      <c r="O1252" s="30">
        <v>17</v>
      </c>
      <c r="P1252" t="s">
        <v>5286</v>
      </c>
    </row>
    <row r="1253" spans="1:16" x14ac:dyDescent="0.3">
      <c r="A1253">
        <v>2739</v>
      </c>
      <c r="B1253">
        <v>201</v>
      </c>
      <c r="C1253" t="s">
        <v>2971</v>
      </c>
      <c r="D1253" t="s">
        <v>26</v>
      </c>
      <c r="E1253">
        <v>302</v>
      </c>
      <c r="F1253">
        <v>103</v>
      </c>
      <c r="G1253">
        <v>7</v>
      </c>
      <c r="H1253">
        <v>321.12900000000002</v>
      </c>
      <c r="I1253">
        <v>2247.9029999999998</v>
      </c>
      <c r="J1253">
        <v>337.18540000000002</v>
      </c>
      <c r="K1253">
        <v>2024</v>
      </c>
      <c r="L1253">
        <v>4</v>
      </c>
      <c r="M1253" t="b">
        <v>0</v>
      </c>
      <c r="N1253" t="s">
        <v>4505</v>
      </c>
      <c r="O1253" s="30">
        <v>15</v>
      </c>
      <c r="P1253" t="s">
        <v>5286</v>
      </c>
    </row>
    <row r="1254" spans="1:16" x14ac:dyDescent="0.3">
      <c r="A1254">
        <v>2743</v>
      </c>
      <c r="B1254">
        <v>205</v>
      </c>
      <c r="C1254" t="s">
        <v>2975</v>
      </c>
      <c r="D1254" t="s">
        <v>26</v>
      </c>
      <c r="E1254">
        <v>302</v>
      </c>
      <c r="F1254">
        <v>101</v>
      </c>
      <c r="G1254">
        <v>4</v>
      </c>
      <c r="H1254">
        <v>151.80699999999999</v>
      </c>
      <c r="I1254">
        <v>607.22799999999995</v>
      </c>
      <c r="J1254">
        <v>151.80699999999999</v>
      </c>
      <c r="K1254">
        <v>2024</v>
      </c>
      <c r="L1254">
        <v>2</v>
      </c>
      <c r="M1254" t="b">
        <v>0</v>
      </c>
      <c r="N1254" t="s">
        <v>4506</v>
      </c>
      <c r="O1254" s="30">
        <v>25</v>
      </c>
      <c r="P1254" t="s">
        <v>5282</v>
      </c>
    </row>
    <row r="1255" spans="1:16" x14ac:dyDescent="0.3">
      <c r="A1255">
        <v>2744</v>
      </c>
      <c r="B1255">
        <v>205</v>
      </c>
      <c r="C1255" t="s">
        <v>2976</v>
      </c>
      <c r="D1255" t="s">
        <v>31</v>
      </c>
      <c r="E1255">
        <v>302</v>
      </c>
      <c r="F1255">
        <v>103</v>
      </c>
      <c r="G1255">
        <v>2</v>
      </c>
      <c r="H1255">
        <v>353.74099999999999</v>
      </c>
      <c r="I1255">
        <v>707.48199999999997</v>
      </c>
      <c r="J1255">
        <v>212.24459999999999</v>
      </c>
      <c r="K1255">
        <v>2024</v>
      </c>
      <c r="L1255">
        <v>4</v>
      </c>
      <c r="M1255" t="b">
        <v>0</v>
      </c>
      <c r="N1255" t="s">
        <v>4507</v>
      </c>
      <c r="O1255" s="30">
        <v>30</v>
      </c>
      <c r="P1255" t="s">
        <v>5286</v>
      </c>
    </row>
    <row r="1256" spans="1:16" x14ac:dyDescent="0.3">
      <c r="A1256">
        <v>2749</v>
      </c>
      <c r="B1256">
        <v>204</v>
      </c>
      <c r="C1256" t="s">
        <v>2981</v>
      </c>
      <c r="D1256" t="s">
        <v>22</v>
      </c>
      <c r="E1256">
        <v>302</v>
      </c>
      <c r="F1256">
        <v>101</v>
      </c>
      <c r="G1256">
        <v>8</v>
      </c>
      <c r="H1256">
        <v>796.42100000000005</v>
      </c>
      <c r="I1256">
        <v>6371.3680000000004</v>
      </c>
      <c r="J1256">
        <v>1592.8420000000001</v>
      </c>
      <c r="K1256">
        <v>2024</v>
      </c>
      <c r="L1256">
        <v>7</v>
      </c>
      <c r="M1256" t="b">
        <v>0</v>
      </c>
      <c r="N1256" t="s">
        <v>4508</v>
      </c>
      <c r="O1256" s="30">
        <v>25</v>
      </c>
      <c r="P1256" t="s">
        <v>5287</v>
      </c>
    </row>
    <row r="1257" spans="1:16" x14ac:dyDescent="0.3">
      <c r="A1257">
        <v>2763</v>
      </c>
      <c r="B1257">
        <v>201</v>
      </c>
      <c r="C1257" t="s">
        <v>2995</v>
      </c>
      <c r="D1257" t="s">
        <v>20</v>
      </c>
      <c r="E1257">
        <v>302</v>
      </c>
      <c r="F1257">
        <v>105</v>
      </c>
      <c r="G1257">
        <v>8</v>
      </c>
      <c r="H1257">
        <v>103.943</v>
      </c>
      <c r="I1257">
        <v>831.54399999999998</v>
      </c>
      <c r="J1257">
        <v>124.7316</v>
      </c>
      <c r="K1257">
        <v>2024</v>
      </c>
      <c r="L1257">
        <v>6</v>
      </c>
      <c r="M1257" t="b">
        <v>0</v>
      </c>
      <c r="N1257" t="s">
        <v>4509</v>
      </c>
      <c r="O1257" s="30">
        <v>15</v>
      </c>
      <c r="P1257" t="s">
        <v>5278</v>
      </c>
    </row>
    <row r="1258" spans="1:16" x14ac:dyDescent="0.3">
      <c r="A1258">
        <v>2777</v>
      </c>
      <c r="B1258">
        <v>201</v>
      </c>
      <c r="C1258" t="s">
        <v>3009</v>
      </c>
      <c r="D1258" t="s">
        <v>28</v>
      </c>
      <c r="E1258">
        <v>302</v>
      </c>
      <c r="F1258">
        <v>103</v>
      </c>
      <c r="G1258">
        <v>10</v>
      </c>
      <c r="H1258">
        <v>508.15199999999999</v>
      </c>
      <c r="I1258">
        <v>5081.5200000000004</v>
      </c>
      <c r="J1258">
        <v>965.48879999999997</v>
      </c>
      <c r="K1258">
        <v>2024</v>
      </c>
      <c r="L1258">
        <v>7</v>
      </c>
      <c r="M1258" t="b">
        <v>0</v>
      </c>
      <c r="N1258" t="s">
        <v>4510</v>
      </c>
      <c r="O1258" s="30">
        <v>19</v>
      </c>
      <c r="P1258" t="s">
        <v>5287</v>
      </c>
    </row>
    <row r="1259" spans="1:16" x14ac:dyDescent="0.3">
      <c r="A1259">
        <v>2781</v>
      </c>
      <c r="B1259">
        <v>205</v>
      </c>
      <c r="C1259" t="s">
        <v>3013</v>
      </c>
      <c r="D1259" t="s">
        <v>26</v>
      </c>
      <c r="E1259">
        <v>302</v>
      </c>
      <c r="F1259">
        <v>101</v>
      </c>
      <c r="G1259">
        <v>10</v>
      </c>
      <c r="H1259">
        <v>736.21900000000005</v>
      </c>
      <c r="I1259">
        <v>7362.19</v>
      </c>
      <c r="J1259">
        <v>1104.3285000000001</v>
      </c>
      <c r="K1259">
        <v>2024</v>
      </c>
      <c r="L1259">
        <v>5</v>
      </c>
      <c r="M1259" t="b">
        <v>0</v>
      </c>
      <c r="N1259" t="s">
        <v>4511</v>
      </c>
      <c r="O1259" s="30">
        <v>15</v>
      </c>
      <c r="P1259" t="s">
        <v>5281</v>
      </c>
    </row>
    <row r="1260" spans="1:16" x14ac:dyDescent="0.3">
      <c r="A1260">
        <v>2783</v>
      </c>
      <c r="B1260">
        <v>202</v>
      </c>
      <c r="C1260" t="s">
        <v>3015</v>
      </c>
      <c r="D1260" t="s">
        <v>16</v>
      </c>
      <c r="E1260">
        <v>302</v>
      </c>
      <c r="F1260">
        <v>102</v>
      </c>
      <c r="G1260">
        <v>3</v>
      </c>
      <c r="H1260">
        <v>387.40699999999998</v>
      </c>
      <c r="I1260">
        <v>1162.221</v>
      </c>
      <c r="J1260">
        <v>220.822</v>
      </c>
      <c r="K1260">
        <v>2024</v>
      </c>
      <c r="L1260">
        <v>2</v>
      </c>
      <c r="M1260" t="b">
        <v>0</v>
      </c>
      <c r="N1260" t="s">
        <v>4512</v>
      </c>
      <c r="O1260" s="30">
        <v>19</v>
      </c>
      <c r="P1260" t="s">
        <v>5282</v>
      </c>
    </row>
    <row r="1261" spans="1:16" x14ac:dyDescent="0.3">
      <c r="A1261">
        <v>2785</v>
      </c>
      <c r="B1261">
        <v>203</v>
      </c>
      <c r="C1261" t="s">
        <v>3017</v>
      </c>
      <c r="D1261" t="s">
        <v>28</v>
      </c>
      <c r="E1261">
        <v>302</v>
      </c>
      <c r="F1261">
        <v>104</v>
      </c>
      <c r="G1261">
        <v>2</v>
      </c>
      <c r="H1261">
        <v>428.48200000000003</v>
      </c>
      <c r="I1261">
        <v>856.96400000000006</v>
      </c>
      <c r="J1261">
        <v>214.24100000000001</v>
      </c>
      <c r="K1261">
        <v>2024</v>
      </c>
      <c r="L1261">
        <v>7</v>
      </c>
      <c r="M1261" t="b">
        <v>0</v>
      </c>
      <c r="N1261" t="s">
        <v>4513</v>
      </c>
      <c r="O1261" s="30">
        <v>25</v>
      </c>
      <c r="P1261" t="s">
        <v>5287</v>
      </c>
    </row>
    <row r="1262" spans="1:16" x14ac:dyDescent="0.3">
      <c r="A1262">
        <v>2786</v>
      </c>
      <c r="B1262">
        <v>202</v>
      </c>
      <c r="C1262" t="s">
        <v>3018</v>
      </c>
      <c r="D1262" t="s">
        <v>16</v>
      </c>
      <c r="E1262">
        <v>302</v>
      </c>
      <c r="F1262">
        <v>102</v>
      </c>
      <c r="G1262">
        <v>2</v>
      </c>
      <c r="H1262">
        <v>129.208</v>
      </c>
      <c r="I1262">
        <v>258.416</v>
      </c>
      <c r="J1262">
        <v>77.524799999999999</v>
      </c>
      <c r="K1262">
        <v>2024</v>
      </c>
      <c r="L1262">
        <v>5</v>
      </c>
      <c r="M1262" t="b">
        <v>0</v>
      </c>
      <c r="N1262" t="s">
        <v>4514</v>
      </c>
      <c r="O1262" s="30">
        <v>30</v>
      </c>
      <c r="P1262" t="s">
        <v>5281</v>
      </c>
    </row>
    <row r="1263" spans="1:16" x14ac:dyDescent="0.3">
      <c r="A1263">
        <v>2787</v>
      </c>
      <c r="B1263">
        <v>201</v>
      </c>
      <c r="C1263" t="s">
        <v>3019</v>
      </c>
      <c r="D1263" t="s">
        <v>20</v>
      </c>
      <c r="E1263">
        <v>302</v>
      </c>
      <c r="F1263">
        <v>105</v>
      </c>
      <c r="G1263">
        <v>6</v>
      </c>
      <c r="H1263">
        <v>175.18100000000001</v>
      </c>
      <c r="I1263">
        <v>1051.086</v>
      </c>
      <c r="J1263">
        <v>157.66290000000001</v>
      </c>
      <c r="K1263">
        <v>2024</v>
      </c>
      <c r="L1263">
        <v>4</v>
      </c>
      <c r="M1263" t="b">
        <v>0</v>
      </c>
      <c r="N1263" t="s">
        <v>4515</v>
      </c>
      <c r="O1263" s="30">
        <v>15</v>
      </c>
      <c r="P1263" t="s">
        <v>5286</v>
      </c>
    </row>
    <row r="1264" spans="1:16" x14ac:dyDescent="0.3">
      <c r="A1264">
        <v>2809</v>
      </c>
      <c r="B1264">
        <v>204</v>
      </c>
      <c r="C1264" t="s">
        <v>3041</v>
      </c>
      <c r="D1264" t="s">
        <v>20</v>
      </c>
      <c r="E1264">
        <v>302</v>
      </c>
      <c r="F1264">
        <v>102</v>
      </c>
      <c r="G1264">
        <v>3</v>
      </c>
      <c r="H1264">
        <v>780.92100000000005</v>
      </c>
      <c r="I1264">
        <v>2342.7629999999999</v>
      </c>
      <c r="J1264">
        <v>585.69079999999997</v>
      </c>
      <c r="K1264">
        <v>2024</v>
      </c>
      <c r="L1264">
        <v>8</v>
      </c>
      <c r="M1264" t="b">
        <v>0</v>
      </c>
      <c r="N1264" t="s">
        <v>4516</v>
      </c>
      <c r="O1264" s="30">
        <v>25</v>
      </c>
      <c r="P1264" t="s">
        <v>5279</v>
      </c>
    </row>
    <row r="1265" spans="1:16" x14ac:dyDescent="0.3">
      <c r="A1265">
        <v>2822</v>
      </c>
      <c r="B1265">
        <v>201</v>
      </c>
      <c r="C1265" t="s">
        <v>3054</v>
      </c>
      <c r="D1265" t="s">
        <v>22</v>
      </c>
      <c r="E1265">
        <v>302</v>
      </c>
      <c r="F1265">
        <v>105</v>
      </c>
      <c r="G1265">
        <v>10</v>
      </c>
      <c r="H1265">
        <v>879.28399999999999</v>
      </c>
      <c r="I1265">
        <v>8792.84</v>
      </c>
      <c r="J1265">
        <v>2637.8519999999999</v>
      </c>
      <c r="K1265">
        <v>2024</v>
      </c>
      <c r="L1265">
        <v>10</v>
      </c>
      <c r="M1265" t="b">
        <v>0</v>
      </c>
      <c r="N1265" t="s">
        <v>4517</v>
      </c>
      <c r="O1265" s="30">
        <v>30</v>
      </c>
      <c r="P1265" t="s">
        <v>5283</v>
      </c>
    </row>
    <row r="1266" spans="1:16" x14ac:dyDescent="0.3">
      <c r="A1266">
        <v>2823</v>
      </c>
      <c r="B1266">
        <v>202</v>
      </c>
      <c r="C1266" t="s">
        <v>3055</v>
      </c>
      <c r="D1266" t="s">
        <v>31</v>
      </c>
      <c r="E1266">
        <v>302</v>
      </c>
      <c r="F1266">
        <v>103</v>
      </c>
      <c r="G1266">
        <v>9</v>
      </c>
      <c r="H1266">
        <v>866.14</v>
      </c>
      <c r="I1266">
        <v>7795.26</v>
      </c>
      <c r="J1266">
        <v>1169.289</v>
      </c>
      <c r="K1266">
        <v>2024</v>
      </c>
      <c r="L1266">
        <v>10</v>
      </c>
      <c r="M1266" t="b">
        <v>0</v>
      </c>
      <c r="N1266" t="s">
        <v>4518</v>
      </c>
      <c r="O1266" s="30">
        <v>15</v>
      </c>
      <c r="P1266" t="s">
        <v>5283</v>
      </c>
    </row>
    <row r="1267" spans="1:16" x14ac:dyDescent="0.3">
      <c r="A1267">
        <v>2833</v>
      </c>
      <c r="B1267">
        <v>201</v>
      </c>
      <c r="C1267" t="s">
        <v>3065</v>
      </c>
      <c r="D1267" t="s">
        <v>18</v>
      </c>
      <c r="E1267">
        <v>302</v>
      </c>
      <c r="F1267">
        <v>102</v>
      </c>
      <c r="G1267">
        <v>2</v>
      </c>
      <c r="H1267">
        <v>793.10400000000004</v>
      </c>
      <c r="I1267">
        <v>1586.2080000000001</v>
      </c>
      <c r="J1267">
        <v>396.55200000000002</v>
      </c>
      <c r="K1267">
        <v>2024</v>
      </c>
      <c r="L1267">
        <v>1</v>
      </c>
      <c r="M1267" t="b">
        <v>0</v>
      </c>
      <c r="N1267" t="s">
        <v>4519</v>
      </c>
      <c r="O1267" s="30">
        <v>25</v>
      </c>
      <c r="P1267" t="s">
        <v>5284</v>
      </c>
    </row>
    <row r="1268" spans="1:16" x14ac:dyDescent="0.3">
      <c r="A1268">
        <v>2844</v>
      </c>
      <c r="B1268">
        <v>204</v>
      </c>
      <c r="C1268" t="s">
        <v>3076</v>
      </c>
      <c r="D1268" t="s">
        <v>26</v>
      </c>
      <c r="E1268">
        <v>302</v>
      </c>
      <c r="F1268">
        <v>102</v>
      </c>
      <c r="G1268">
        <v>4</v>
      </c>
      <c r="H1268">
        <v>876.80399999999997</v>
      </c>
      <c r="I1268">
        <v>3507.2159999999999</v>
      </c>
      <c r="J1268">
        <v>736.5154</v>
      </c>
      <c r="K1268">
        <v>2024</v>
      </c>
      <c r="L1268">
        <v>5</v>
      </c>
      <c r="M1268" t="b">
        <v>0</v>
      </c>
      <c r="N1268" t="s">
        <v>4520</v>
      </c>
      <c r="O1268" s="30">
        <v>21</v>
      </c>
      <c r="P1268" t="s">
        <v>5281</v>
      </c>
    </row>
    <row r="1269" spans="1:16" x14ac:dyDescent="0.3">
      <c r="A1269">
        <v>2867</v>
      </c>
      <c r="B1269">
        <v>204</v>
      </c>
      <c r="C1269" t="s">
        <v>3099</v>
      </c>
      <c r="D1269" t="s">
        <v>20</v>
      </c>
      <c r="E1269">
        <v>302</v>
      </c>
      <c r="F1269">
        <v>103</v>
      </c>
      <c r="G1269">
        <v>6</v>
      </c>
      <c r="H1269">
        <v>821.221</v>
      </c>
      <c r="I1269">
        <v>4927.326</v>
      </c>
      <c r="J1269">
        <v>936.19190000000003</v>
      </c>
      <c r="K1269">
        <v>2024</v>
      </c>
      <c r="L1269">
        <v>6</v>
      </c>
      <c r="M1269" t="b">
        <v>0</v>
      </c>
      <c r="N1269" t="s">
        <v>4521</v>
      </c>
      <c r="O1269" s="30">
        <v>19</v>
      </c>
      <c r="P1269" t="s">
        <v>5278</v>
      </c>
    </row>
    <row r="1270" spans="1:16" x14ac:dyDescent="0.3">
      <c r="A1270">
        <v>2868</v>
      </c>
      <c r="B1270">
        <v>205</v>
      </c>
      <c r="C1270" t="s">
        <v>3100</v>
      </c>
      <c r="D1270" t="s">
        <v>22</v>
      </c>
      <c r="E1270">
        <v>302</v>
      </c>
      <c r="F1270">
        <v>102</v>
      </c>
      <c r="G1270">
        <v>2</v>
      </c>
      <c r="H1270">
        <v>433.50400000000002</v>
      </c>
      <c r="I1270">
        <v>867.00800000000004</v>
      </c>
      <c r="J1270">
        <v>182.07169999999999</v>
      </c>
      <c r="K1270">
        <v>2024</v>
      </c>
      <c r="L1270">
        <v>9</v>
      </c>
      <c r="M1270" t="b">
        <v>0</v>
      </c>
      <c r="N1270" t="s">
        <v>4522</v>
      </c>
      <c r="O1270" s="30">
        <v>21</v>
      </c>
      <c r="P1270" t="s">
        <v>5285</v>
      </c>
    </row>
    <row r="1271" spans="1:16" x14ac:dyDescent="0.3">
      <c r="A1271">
        <v>2872</v>
      </c>
      <c r="B1271">
        <v>201</v>
      </c>
      <c r="C1271" t="s">
        <v>3104</v>
      </c>
      <c r="D1271" t="s">
        <v>18</v>
      </c>
      <c r="E1271">
        <v>302</v>
      </c>
      <c r="F1271">
        <v>101</v>
      </c>
      <c r="G1271">
        <v>3</v>
      </c>
      <c r="H1271">
        <v>316.75799999999998</v>
      </c>
      <c r="I1271">
        <v>950.274</v>
      </c>
      <c r="J1271">
        <v>161.54660000000001</v>
      </c>
      <c r="K1271">
        <v>2024</v>
      </c>
      <c r="L1271">
        <v>4</v>
      </c>
      <c r="M1271" t="b">
        <v>0</v>
      </c>
      <c r="N1271" t="s">
        <v>4523</v>
      </c>
      <c r="O1271" s="30">
        <v>17</v>
      </c>
      <c r="P1271" t="s">
        <v>5286</v>
      </c>
    </row>
    <row r="1272" spans="1:16" x14ac:dyDescent="0.3">
      <c r="A1272">
        <v>2909</v>
      </c>
      <c r="B1272">
        <v>202</v>
      </c>
      <c r="C1272" t="s">
        <v>3141</v>
      </c>
      <c r="D1272" t="s">
        <v>18</v>
      </c>
      <c r="E1272">
        <v>302</v>
      </c>
      <c r="F1272">
        <v>102</v>
      </c>
      <c r="G1272">
        <v>3</v>
      </c>
      <c r="H1272">
        <v>160.70400000000001</v>
      </c>
      <c r="I1272">
        <v>482.11200000000002</v>
      </c>
      <c r="J1272">
        <v>91.601299999999995</v>
      </c>
      <c r="K1272">
        <v>2024</v>
      </c>
      <c r="L1272">
        <v>7</v>
      </c>
      <c r="M1272" t="b">
        <v>0</v>
      </c>
      <c r="N1272" t="s">
        <v>4524</v>
      </c>
      <c r="O1272" s="30">
        <v>19</v>
      </c>
      <c r="P1272" t="s">
        <v>5287</v>
      </c>
    </row>
    <row r="1273" spans="1:16" x14ac:dyDescent="0.3">
      <c r="A1273">
        <v>2925</v>
      </c>
      <c r="B1273">
        <v>202</v>
      </c>
      <c r="C1273" t="s">
        <v>3157</v>
      </c>
      <c r="D1273" t="s">
        <v>31</v>
      </c>
      <c r="E1273">
        <v>302</v>
      </c>
      <c r="F1273">
        <v>104</v>
      </c>
      <c r="G1273">
        <v>2</v>
      </c>
      <c r="H1273">
        <v>632.71</v>
      </c>
      <c r="I1273">
        <v>1265.42</v>
      </c>
      <c r="J1273">
        <v>189.81299999999999</v>
      </c>
      <c r="K1273">
        <v>2024</v>
      </c>
      <c r="L1273">
        <v>8</v>
      </c>
      <c r="M1273" t="b">
        <v>0</v>
      </c>
      <c r="N1273" t="s">
        <v>4525</v>
      </c>
      <c r="O1273" s="30">
        <v>15</v>
      </c>
      <c r="P1273" t="s">
        <v>5279</v>
      </c>
    </row>
    <row r="1274" spans="1:16" x14ac:dyDescent="0.3">
      <c r="A1274">
        <v>2927</v>
      </c>
      <c r="B1274">
        <v>203</v>
      </c>
      <c r="C1274" t="s">
        <v>3159</v>
      </c>
      <c r="D1274" t="s">
        <v>16</v>
      </c>
      <c r="E1274">
        <v>302</v>
      </c>
      <c r="F1274">
        <v>103</v>
      </c>
      <c r="G1274">
        <v>4</v>
      </c>
      <c r="H1274">
        <v>460.90800000000002</v>
      </c>
      <c r="I1274">
        <v>1843.6320000000001</v>
      </c>
      <c r="J1274">
        <v>350.2901</v>
      </c>
      <c r="K1274">
        <v>2024</v>
      </c>
      <c r="L1274">
        <v>6</v>
      </c>
      <c r="M1274" t="b">
        <v>0</v>
      </c>
      <c r="N1274" t="s">
        <v>4526</v>
      </c>
      <c r="O1274" s="30">
        <v>19</v>
      </c>
      <c r="P1274" t="s">
        <v>5278</v>
      </c>
    </row>
    <row r="1275" spans="1:16" x14ac:dyDescent="0.3">
      <c r="A1275">
        <v>2959</v>
      </c>
      <c r="B1275">
        <v>202</v>
      </c>
      <c r="C1275" t="s">
        <v>3191</v>
      </c>
      <c r="D1275" t="s">
        <v>22</v>
      </c>
      <c r="E1275">
        <v>302</v>
      </c>
      <c r="F1275">
        <v>103</v>
      </c>
      <c r="G1275">
        <v>6</v>
      </c>
      <c r="H1275">
        <v>664.26800000000003</v>
      </c>
      <c r="I1275">
        <v>3985.6080000000002</v>
      </c>
      <c r="J1275">
        <v>996.40200000000004</v>
      </c>
      <c r="K1275">
        <v>2024</v>
      </c>
      <c r="L1275">
        <v>2</v>
      </c>
      <c r="M1275" t="b">
        <v>0</v>
      </c>
      <c r="N1275" t="s">
        <v>4527</v>
      </c>
      <c r="O1275" s="30">
        <v>25</v>
      </c>
      <c r="P1275" t="s">
        <v>5282</v>
      </c>
    </row>
    <row r="1276" spans="1:16" x14ac:dyDescent="0.3">
      <c r="A1276">
        <v>2984</v>
      </c>
      <c r="B1276">
        <v>204</v>
      </c>
      <c r="C1276" t="s">
        <v>3216</v>
      </c>
      <c r="D1276" t="s">
        <v>31</v>
      </c>
      <c r="E1276">
        <v>302</v>
      </c>
      <c r="F1276">
        <v>101</v>
      </c>
      <c r="G1276">
        <v>3</v>
      </c>
      <c r="H1276">
        <v>666.25199999999995</v>
      </c>
      <c r="I1276">
        <v>1998.7560000000001</v>
      </c>
      <c r="J1276">
        <v>599.6268</v>
      </c>
      <c r="K1276">
        <v>2024</v>
      </c>
      <c r="L1276">
        <v>7</v>
      </c>
      <c r="M1276" t="b">
        <v>0</v>
      </c>
      <c r="N1276" t="s">
        <v>4528</v>
      </c>
      <c r="O1276" s="30">
        <v>30</v>
      </c>
      <c r="P1276" t="s">
        <v>5287</v>
      </c>
    </row>
    <row r="1277" spans="1:16" x14ac:dyDescent="0.3">
      <c r="A1277">
        <v>2995</v>
      </c>
      <c r="B1277">
        <v>201</v>
      </c>
      <c r="C1277" t="s">
        <v>3227</v>
      </c>
      <c r="D1277" t="s">
        <v>18</v>
      </c>
      <c r="E1277">
        <v>302</v>
      </c>
      <c r="F1277">
        <v>105</v>
      </c>
      <c r="G1277">
        <v>5</v>
      </c>
      <c r="H1277">
        <v>331.7</v>
      </c>
      <c r="I1277">
        <v>1658.5</v>
      </c>
      <c r="J1277">
        <v>414.625</v>
      </c>
      <c r="K1277">
        <v>2024</v>
      </c>
      <c r="L1277">
        <v>4</v>
      </c>
      <c r="M1277" t="b">
        <v>0</v>
      </c>
      <c r="N1277" t="s">
        <v>4529</v>
      </c>
      <c r="O1277" s="30">
        <v>25</v>
      </c>
      <c r="P1277" t="s">
        <v>5286</v>
      </c>
    </row>
    <row r="1278" spans="1:16" x14ac:dyDescent="0.3">
      <c r="A1278">
        <v>3000</v>
      </c>
      <c r="B1278">
        <v>205</v>
      </c>
      <c r="C1278" t="s">
        <v>2600</v>
      </c>
      <c r="D1278" t="s">
        <v>20</v>
      </c>
      <c r="E1278">
        <v>302</v>
      </c>
      <c r="F1278">
        <v>105</v>
      </c>
      <c r="G1278">
        <v>1</v>
      </c>
      <c r="H1278">
        <v>665.601</v>
      </c>
      <c r="I1278">
        <v>665.601</v>
      </c>
      <c r="J1278">
        <v>139.77619999999999</v>
      </c>
      <c r="K1278">
        <v>2024</v>
      </c>
      <c r="L1278">
        <v>1</v>
      </c>
      <c r="M1278" t="b">
        <v>0</v>
      </c>
      <c r="N1278" t="s">
        <v>4530</v>
      </c>
      <c r="O1278" s="30">
        <v>21</v>
      </c>
      <c r="P1278" t="s">
        <v>5284</v>
      </c>
    </row>
    <row r="1279" spans="1:16" x14ac:dyDescent="0.3">
      <c r="A1279">
        <v>1010</v>
      </c>
      <c r="B1279">
        <v>201</v>
      </c>
      <c r="C1279" t="s">
        <v>1243</v>
      </c>
      <c r="D1279" t="s">
        <v>31</v>
      </c>
      <c r="E1279">
        <v>304</v>
      </c>
      <c r="F1279">
        <v>103</v>
      </c>
      <c r="G1279">
        <v>6</v>
      </c>
      <c r="H1279">
        <v>304.48200000000003</v>
      </c>
      <c r="I1279">
        <v>1826.8920000000001</v>
      </c>
      <c r="J1279">
        <v>548.06759999999997</v>
      </c>
      <c r="K1279">
        <v>2024</v>
      </c>
      <c r="L1279">
        <v>10</v>
      </c>
      <c r="M1279" t="b">
        <v>0</v>
      </c>
      <c r="N1279" t="s">
        <v>4531</v>
      </c>
      <c r="O1279" s="30">
        <v>30</v>
      </c>
      <c r="P1279" t="s">
        <v>5283</v>
      </c>
    </row>
    <row r="1280" spans="1:16" x14ac:dyDescent="0.3">
      <c r="A1280">
        <v>1048</v>
      </c>
      <c r="B1280">
        <v>204</v>
      </c>
      <c r="C1280" t="s">
        <v>1281</v>
      </c>
      <c r="D1280" t="s">
        <v>28</v>
      </c>
      <c r="E1280">
        <v>304</v>
      </c>
      <c r="F1280">
        <v>105</v>
      </c>
      <c r="G1280">
        <v>1</v>
      </c>
      <c r="H1280">
        <v>182.65199999999999</v>
      </c>
      <c r="I1280">
        <v>182.65199999999999</v>
      </c>
      <c r="J1280">
        <v>31.050799999999999</v>
      </c>
      <c r="K1280">
        <v>2024</v>
      </c>
      <c r="L1280">
        <v>1</v>
      </c>
      <c r="M1280" t="b">
        <v>0</v>
      </c>
      <c r="N1280" t="s">
        <v>4532</v>
      </c>
      <c r="O1280" s="30">
        <v>17</v>
      </c>
      <c r="P1280" t="s">
        <v>5284</v>
      </c>
    </row>
    <row r="1281" spans="1:16" x14ac:dyDescent="0.3">
      <c r="A1281">
        <v>1059</v>
      </c>
      <c r="B1281">
        <v>202</v>
      </c>
      <c r="C1281" t="s">
        <v>1292</v>
      </c>
      <c r="D1281" t="s">
        <v>26</v>
      </c>
      <c r="E1281">
        <v>304</v>
      </c>
      <c r="F1281">
        <v>102</v>
      </c>
      <c r="G1281">
        <v>4</v>
      </c>
      <c r="H1281">
        <v>682.43399999999997</v>
      </c>
      <c r="I1281">
        <v>2729.7359999999999</v>
      </c>
      <c r="J1281">
        <v>409.46039999999999</v>
      </c>
      <c r="K1281">
        <v>2024</v>
      </c>
      <c r="L1281">
        <v>10</v>
      </c>
      <c r="M1281" t="b">
        <v>0</v>
      </c>
      <c r="N1281" t="s">
        <v>4533</v>
      </c>
      <c r="O1281" s="30">
        <v>15</v>
      </c>
      <c r="P1281" t="s">
        <v>5283</v>
      </c>
    </row>
    <row r="1282" spans="1:16" x14ac:dyDescent="0.3">
      <c r="A1282">
        <v>1066</v>
      </c>
      <c r="B1282">
        <v>205</v>
      </c>
      <c r="C1282" t="s">
        <v>1299</v>
      </c>
      <c r="D1282" t="s">
        <v>16</v>
      </c>
      <c r="E1282">
        <v>304</v>
      </c>
      <c r="F1282">
        <v>102</v>
      </c>
      <c r="G1282">
        <v>9</v>
      </c>
      <c r="H1282">
        <v>779.495</v>
      </c>
      <c r="I1282">
        <v>7015.4549999999999</v>
      </c>
      <c r="J1282">
        <v>1192.6274000000001</v>
      </c>
      <c r="K1282">
        <v>2024</v>
      </c>
      <c r="L1282">
        <v>1</v>
      </c>
      <c r="M1282" t="b">
        <v>0</v>
      </c>
      <c r="N1282" t="s">
        <v>4534</v>
      </c>
      <c r="O1282" s="30">
        <v>17</v>
      </c>
      <c r="P1282" t="s">
        <v>5284</v>
      </c>
    </row>
    <row r="1283" spans="1:16" x14ac:dyDescent="0.3">
      <c r="A1283">
        <v>1071</v>
      </c>
      <c r="B1283">
        <v>204</v>
      </c>
      <c r="C1283" t="s">
        <v>1304</v>
      </c>
      <c r="D1283" t="s">
        <v>16</v>
      </c>
      <c r="E1283">
        <v>304</v>
      </c>
      <c r="F1283">
        <v>101</v>
      </c>
      <c r="G1283">
        <v>9</v>
      </c>
      <c r="H1283">
        <v>406.41</v>
      </c>
      <c r="I1283">
        <v>3657.69</v>
      </c>
      <c r="J1283">
        <v>548.65350000000001</v>
      </c>
      <c r="K1283">
        <v>2024</v>
      </c>
      <c r="L1283">
        <v>9</v>
      </c>
      <c r="M1283" t="b">
        <v>0</v>
      </c>
      <c r="N1283" t="s">
        <v>4535</v>
      </c>
      <c r="O1283" s="30">
        <v>15</v>
      </c>
      <c r="P1283" t="s">
        <v>5285</v>
      </c>
    </row>
    <row r="1284" spans="1:16" x14ac:dyDescent="0.3">
      <c r="A1284">
        <v>1080</v>
      </c>
      <c r="B1284">
        <v>205</v>
      </c>
      <c r="C1284" t="s">
        <v>1313</v>
      </c>
      <c r="D1284" t="s">
        <v>26</v>
      </c>
      <c r="E1284">
        <v>304</v>
      </c>
      <c r="F1284">
        <v>105</v>
      </c>
      <c r="G1284">
        <v>5</v>
      </c>
      <c r="H1284">
        <v>718.61099999999999</v>
      </c>
      <c r="I1284">
        <v>3593.0549999999998</v>
      </c>
      <c r="J1284">
        <v>754.54160000000002</v>
      </c>
      <c r="K1284">
        <v>2024</v>
      </c>
      <c r="L1284">
        <v>9</v>
      </c>
      <c r="M1284" t="b">
        <v>0</v>
      </c>
      <c r="N1284" t="s">
        <v>4536</v>
      </c>
      <c r="O1284" s="30">
        <v>21</v>
      </c>
      <c r="P1284" t="s">
        <v>5285</v>
      </c>
    </row>
    <row r="1285" spans="1:16" x14ac:dyDescent="0.3">
      <c r="A1285">
        <v>1081</v>
      </c>
      <c r="B1285">
        <v>205</v>
      </c>
      <c r="C1285" t="s">
        <v>1314</v>
      </c>
      <c r="D1285" t="s">
        <v>31</v>
      </c>
      <c r="E1285">
        <v>304</v>
      </c>
      <c r="F1285">
        <v>104</v>
      </c>
      <c r="G1285">
        <v>8</v>
      </c>
      <c r="H1285">
        <v>754.23</v>
      </c>
      <c r="I1285">
        <v>6033.84</v>
      </c>
      <c r="J1285">
        <v>1508.46</v>
      </c>
      <c r="K1285">
        <v>2024</v>
      </c>
      <c r="L1285">
        <v>4</v>
      </c>
      <c r="M1285" t="b">
        <v>0</v>
      </c>
      <c r="N1285" t="s">
        <v>4537</v>
      </c>
      <c r="O1285" s="30">
        <v>25</v>
      </c>
      <c r="P1285" t="s">
        <v>5286</v>
      </c>
    </row>
    <row r="1286" spans="1:16" x14ac:dyDescent="0.3">
      <c r="A1286">
        <v>1083</v>
      </c>
      <c r="B1286">
        <v>201</v>
      </c>
      <c r="C1286" t="s">
        <v>1316</v>
      </c>
      <c r="D1286" t="s">
        <v>28</v>
      </c>
      <c r="E1286">
        <v>304</v>
      </c>
      <c r="F1286">
        <v>101</v>
      </c>
      <c r="G1286">
        <v>8</v>
      </c>
      <c r="H1286">
        <v>444.07499999999999</v>
      </c>
      <c r="I1286">
        <v>3552.6</v>
      </c>
      <c r="J1286">
        <v>532.89</v>
      </c>
      <c r="K1286">
        <v>2024</v>
      </c>
      <c r="L1286">
        <v>6</v>
      </c>
      <c r="M1286" t="b">
        <v>0</v>
      </c>
      <c r="N1286" t="s">
        <v>4538</v>
      </c>
      <c r="O1286" s="30">
        <v>15</v>
      </c>
      <c r="P1286" t="s">
        <v>5278</v>
      </c>
    </row>
    <row r="1287" spans="1:16" x14ac:dyDescent="0.3">
      <c r="A1287">
        <v>1093</v>
      </c>
      <c r="B1287">
        <v>205</v>
      </c>
      <c r="C1287" t="s">
        <v>1326</v>
      </c>
      <c r="D1287" t="s">
        <v>26</v>
      </c>
      <c r="E1287">
        <v>304</v>
      </c>
      <c r="F1287">
        <v>105</v>
      </c>
      <c r="G1287">
        <v>9</v>
      </c>
      <c r="H1287">
        <v>850.85699999999997</v>
      </c>
      <c r="I1287">
        <v>7657.7129999999997</v>
      </c>
      <c r="J1287">
        <v>1914.4282000000001</v>
      </c>
      <c r="K1287">
        <v>2024</v>
      </c>
      <c r="L1287">
        <v>4</v>
      </c>
      <c r="M1287" t="b">
        <v>0</v>
      </c>
      <c r="N1287" t="s">
        <v>4539</v>
      </c>
      <c r="O1287" s="30">
        <v>25</v>
      </c>
      <c r="P1287" t="s">
        <v>5286</v>
      </c>
    </row>
    <row r="1288" spans="1:16" x14ac:dyDescent="0.3">
      <c r="A1288">
        <v>1137</v>
      </c>
      <c r="B1288">
        <v>205</v>
      </c>
      <c r="C1288" t="s">
        <v>1370</v>
      </c>
      <c r="D1288" t="s">
        <v>20</v>
      </c>
      <c r="E1288">
        <v>304</v>
      </c>
      <c r="F1288">
        <v>104</v>
      </c>
      <c r="G1288">
        <v>6</v>
      </c>
      <c r="H1288">
        <v>693.56299999999999</v>
      </c>
      <c r="I1288">
        <v>4161.3779999999997</v>
      </c>
      <c r="J1288">
        <v>624.20669999999996</v>
      </c>
      <c r="K1288">
        <v>2024</v>
      </c>
      <c r="L1288">
        <v>6</v>
      </c>
      <c r="M1288" t="b">
        <v>0</v>
      </c>
      <c r="N1288" t="s">
        <v>4540</v>
      </c>
      <c r="O1288" s="30">
        <v>15</v>
      </c>
      <c r="P1288" t="s">
        <v>5278</v>
      </c>
    </row>
    <row r="1289" spans="1:16" x14ac:dyDescent="0.3">
      <c r="A1289">
        <v>1151</v>
      </c>
      <c r="B1289">
        <v>201</v>
      </c>
      <c r="C1289" t="s">
        <v>1384</v>
      </c>
      <c r="D1289" t="s">
        <v>28</v>
      </c>
      <c r="E1289">
        <v>304</v>
      </c>
      <c r="F1289">
        <v>101</v>
      </c>
      <c r="G1289">
        <v>3</v>
      </c>
      <c r="H1289">
        <v>588.84500000000003</v>
      </c>
      <c r="I1289">
        <v>1766.5350000000001</v>
      </c>
      <c r="J1289">
        <v>335.64159999999998</v>
      </c>
      <c r="K1289">
        <v>2024</v>
      </c>
      <c r="L1289">
        <v>7</v>
      </c>
      <c r="M1289" t="b">
        <v>0</v>
      </c>
      <c r="N1289" t="s">
        <v>4541</v>
      </c>
      <c r="O1289" s="30">
        <v>19</v>
      </c>
      <c r="P1289" t="s">
        <v>5287</v>
      </c>
    </row>
    <row r="1290" spans="1:16" x14ac:dyDescent="0.3">
      <c r="A1290">
        <v>1195</v>
      </c>
      <c r="B1290">
        <v>203</v>
      </c>
      <c r="C1290" t="s">
        <v>1428</v>
      </c>
      <c r="D1290" t="s">
        <v>20</v>
      </c>
      <c r="E1290">
        <v>304</v>
      </c>
      <c r="F1290">
        <v>105</v>
      </c>
      <c r="G1290">
        <v>7</v>
      </c>
      <c r="H1290">
        <v>514.755</v>
      </c>
      <c r="I1290">
        <v>3603.2849999999999</v>
      </c>
      <c r="J1290">
        <v>900.82119999999998</v>
      </c>
      <c r="K1290">
        <v>2024</v>
      </c>
      <c r="L1290">
        <v>9</v>
      </c>
      <c r="M1290" t="b">
        <v>0</v>
      </c>
      <c r="N1290" t="s">
        <v>4542</v>
      </c>
      <c r="O1290" s="30">
        <v>25</v>
      </c>
      <c r="P1290" t="s">
        <v>5285</v>
      </c>
    </row>
    <row r="1291" spans="1:16" x14ac:dyDescent="0.3">
      <c r="A1291">
        <v>1209</v>
      </c>
      <c r="B1291">
        <v>205</v>
      </c>
      <c r="C1291" t="s">
        <v>1442</v>
      </c>
      <c r="D1291" t="s">
        <v>31</v>
      </c>
      <c r="E1291">
        <v>304</v>
      </c>
      <c r="F1291">
        <v>101</v>
      </c>
      <c r="G1291">
        <v>5</v>
      </c>
      <c r="H1291">
        <v>308.63600000000002</v>
      </c>
      <c r="I1291">
        <v>1543.18</v>
      </c>
      <c r="J1291">
        <v>231.477</v>
      </c>
      <c r="K1291">
        <v>2024</v>
      </c>
      <c r="L1291">
        <v>6</v>
      </c>
      <c r="M1291" t="b">
        <v>0</v>
      </c>
      <c r="N1291" t="s">
        <v>4543</v>
      </c>
      <c r="O1291" s="30">
        <v>15</v>
      </c>
      <c r="P1291" t="s">
        <v>5278</v>
      </c>
    </row>
    <row r="1292" spans="1:16" x14ac:dyDescent="0.3">
      <c r="A1292">
        <v>1215</v>
      </c>
      <c r="B1292">
        <v>202</v>
      </c>
      <c r="C1292" t="s">
        <v>1448</v>
      </c>
      <c r="D1292" t="s">
        <v>20</v>
      </c>
      <c r="E1292">
        <v>304</v>
      </c>
      <c r="F1292">
        <v>105</v>
      </c>
      <c r="G1292">
        <v>2</v>
      </c>
      <c r="H1292">
        <v>710.08600000000001</v>
      </c>
      <c r="I1292">
        <v>1420.172</v>
      </c>
      <c r="J1292">
        <v>213.0258</v>
      </c>
      <c r="K1292">
        <v>2024</v>
      </c>
      <c r="L1292">
        <v>2</v>
      </c>
      <c r="M1292" t="b">
        <v>0</v>
      </c>
      <c r="N1292" t="s">
        <v>4544</v>
      </c>
      <c r="O1292" s="30">
        <v>15</v>
      </c>
      <c r="P1292" t="s">
        <v>5282</v>
      </c>
    </row>
    <row r="1293" spans="1:16" x14ac:dyDescent="0.3">
      <c r="A1293">
        <v>1216</v>
      </c>
      <c r="B1293">
        <v>204</v>
      </c>
      <c r="C1293" t="s">
        <v>1449</v>
      </c>
      <c r="D1293" t="s">
        <v>31</v>
      </c>
      <c r="E1293">
        <v>304</v>
      </c>
      <c r="F1293">
        <v>101</v>
      </c>
      <c r="G1293">
        <v>9</v>
      </c>
      <c r="H1293">
        <v>792.298</v>
      </c>
      <c r="I1293">
        <v>7130.6819999999998</v>
      </c>
      <c r="J1293">
        <v>1212.2158999999999</v>
      </c>
      <c r="K1293">
        <v>2024</v>
      </c>
      <c r="L1293">
        <v>6</v>
      </c>
      <c r="M1293" t="b">
        <v>0</v>
      </c>
      <c r="N1293" t="s">
        <v>4545</v>
      </c>
      <c r="O1293" s="30">
        <v>17</v>
      </c>
      <c r="P1293" t="s">
        <v>5278</v>
      </c>
    </row>
    <row r="1294" spans="1:16" x14ac:dyDescent="0.3">
      <c r="A1294">
        <v>1238</v>
      </c>
      <c r="B1294">
        <v>202</v>
      </c>
      <c r="C1294" t="s">
        <v>1471</v>
      </c>
      <c r="D1294" t="s">
        <v>26</v>
      </c>
      <c r="E1294">
        <v>304</v>
      </c>
      <c r="F1294">
        <v>103</v>
      </c>
      <c r="G1294">
        <v>3</v>
      </c>
      <c r="H1294">
        <v>164.703</v>
      </c>
      <c r="I1294">
        <v>494.10899999999998</v>
      </c>
      <c r="J1294">
        <v>148.23269999999999</v>
      </c>
      <c r="K1294">
        <v>2024</v>
      </c>
      <c r="L1294">
        <v>5</v>
      </c>
      <c r="M1294" t="b">
        <v>0</v>
      </c>
      <c r="N1294" t="s">
        <v>4546</v>
      </c>
      <c r="O1294" s="30">
        <v>30</v>
      </c>
      <c r="P1294" t="s">
        <v>5281</v>
      </c>
    </row>
    <row r="1295" spans="1:16" x14ac:dyDescent="0.3">
      <c r="A1295">
        <v>1255</v>
      </c>
      <c r="B1295">
        <v>205</v>
      </c>
      <c r="C1295" t="s">
        <v>1488</v>
      </c>
      <c r="D1295" t="s">
        <v>31</v>
      </c>
      <c r="E1295">
        <v>304</v>
      </c>
      <c r="F1295">
        <v>101</v>
      </c>
      <c r="G1295">
        <v>2</v>
      </c>
      <c r="H1295">
        <v>338.08600000000001</v>
      </c>
      <c r="I1295">
        <v>676.17200000000003</v>
      </c>
      <c r="J1295">
        <v>169.04300000000001</v>
      </c>
      <c r="K1295">
        <v>2024</v>
      </c>
      <c r="L1295">
        <v>3</v>
      </c>
      <c r="M1295" t="b">
        <v>0</v>
      </c>
      <c r="N1295" t="s">
        <v>4547</v>
      </c>
      <c r="O1295" s="30">
        <v>25</v>
      </c>
      <c r="P1295" t="s">
        <v>5280</v>
      </c>
    </row>
    <row r="1296" spans="1:16" x14ac:dyDescent="0.3">
      <c r="A1296">
        <v>1287</v>
      </c>
      <c r="B1296">
        <v>205</v>
      </c>
      <c r="C1296" t="s">
        <v>1520</v>
      </c>
      <c r="D1296" t="s">
        <v>18</v>
      </c>
      <c r="E1296">
        <v>304</v>
      </c>
      <c r="F1296">
        <v>104</v>
      </c>
      <c r="G1296">
        <v>10</v>
      </c>
      <c r="H1296">
        <v>543.12</v>
      </c>
      <c r="I1296">
        <v>5431.2</v>
      </c>
      <c r="J1296">
        <v>814.68</v>
      </c>
      <c r="K1296">
        <v>2024</v>
      </c>
      <c r="L1296">
        <v>2</v>
      </c>
      <c r="M1296" t="b">
        <v>0</v>
      </c>
      <c r="N1296" t="s">
        <v>4548</v>
      </c>
      <c r="O1296" s="30">
        <v>15</v>
      </c>
      <c r="P1296" t="s">
        <v>5282</v>
      </c>
    </row>
    <row r="1297" spans="1:16" x14ac:dyDescent="0.3">
      <c r="A1297">
        <v>1318</v>
      </c>
      <c r="B1297">
        <v>205</v>
      </c>
      <c r="C1297" t="s">
        <v>1551</v>
      </c>
      <c r="D1297" t="s">
        <v>31</v>
      </c>
      <c r="E1297">
        <v>304</v>
      </c>
      <c r="F1297">
        <v>105</v>
      </c>
      <c r="G1297">
        <v>1</v>
      </c>
      <c r="H1297">
        <v>329.40600000000001</v>
      </c>
      <c r="I1297">
        <v>329.40600000000001</v>
      </c>
      <c r="J1297">
        <v>55.999000000000002</v>
      </c>
      <c r="K1297">
        <v>2024</v>
      </c>
      <c r="L1297">
        <v>8</v>
      </c>
      <c r="M1297" t="b">
        <v>0</v>
      </c>
      <c r="N1297" t="s">
        <v>4549</v>
      </c>
      <c r="O1297" s="30">
        <v>17</v>
      </c>
      <c r="P1297" t="s">
        <v>5279</v>
      </c>
    </row>
    <row r="1298" spans="1:16" x14ac:dyDescent="0.3">
      <c r="A1298">
        <v>1344</v>
      </c>
      <c r="B1298">
        <v>204</v>
      </c>
      <c r="C1298" t="s">
        <v>1577</v>
      </c>
      <c r="D1298" t="s">
        <v>26</v>
      </c>
      <c r="E1298">
        <v>304</v>
      </c>
      <c r="F1298">
        <v>105</v>
      </c>
      <c r="G1298">
        <v>2</v>
      </c>
      <c r="H1298">
        <v>921.38199999999995</v>
      </c>
      <c r="I1298">
        <v>1842.7639999999999</v>
      </c>
      <c r="J1298">
        <v>386.98039999999997</v>
      </c>
      <c r="K1298">
        <v>2024</v>
      </c>
      <c r="L1298">
        <v>3</v>
      </c>
      <c r="M1298" t="b">
        <v>0</v>
      </c>
      <c r="N1298" t="s">
        <v>4550</v>
      </c>
      <c r="O1298" s="30">
        <v>21</v>
      </c>
      <c r="P1298" t="s">
        <v>5280</v>
      </c>
    </row>
    <row r="1299" spans="1:16" x14ac:dyDescent="0.3">
      <c r="A1299">
        <v>1368</v>
      </c>
      <c r="B1299">
        <v>203</v>
      </c>
      <c r="C1299" t="s">
        <v>1601</v>
      </c>
      <c r="D1299" t="s">
        <v>16</v>
      </c>
      <c r="E1299">
        <v>304</v>
      </c>
      <c r="F1299">
        <v>102</v>
      </c>
      <c r="G1299">
        <v>5</v>
      </c>
      <c r="H1299">
        <v>559.70500000000004</v>
      </c>
      <c r="I1299">
        <v>2798.5250000000001</v>
      </c>
      <c r="J1299">
        <v>587.6902</v>
      </c>
      <c r="K1299">
        <v>2024</v>
      </c>
      <c r="L1299">
        <v>8</v>
      </c>
      <c r="M1299" t="b">
        <v>0</v>
      </c>
      <c r="N1299" t="s">
        <v>4551</v>
      </c>
      <c r="O1299" s="30">
        <v>21</v>
      </c>
      <c r="P1299" t="s">
        <v>5279</v>
      </c>
    </row>
    <row r="1300" spans="1:16" x14ac:dyDescent="0.3">
      <c r="A1300">
        <v>1403</v>
      </c>
      <c r="B1300">
        <v>203</v>
      </c>
      <c r="C1300" t="s">
        <v>1636</v>
      </c>
      <c r="D1300" t="s">
        <v>31</v>
      </c>
      <c r="E1300">
        <v>304</v>
      </c>
      <c r="F1300">
        <v>103</v>
      </c>
      <c r="G1300">
        <v>7</v>
      </c>
      <c r="H1300">
        <v>520.76900000000001</v>
      </c>
      <c r="I1300">
        <v>3645.3829999999998</v>
      </c>
      <c r="J1300">
        <v>692.62279999999998</v>
      </c>
      <c r="K1300">
        <v>2024</v>
      </c>
      <c r="L1300">
        <v>2</v>
      </c>
      <c r="M1300" t="b">
        <v>0</v>
      </c>
      <c r="N1300" t="s">
        <v>4552</v>
      </c>
      <c r="O1300" s="30">
        <v>19</v>
      </c>
      <c r="P1300" t="s">
        <v>5282</v>
      </c>
    </row>
    <row r="1301" spans="1:16" x14ac:dyDescent="0.3">
      <c r="A1301">
        <v>1423</v>
      </c>
      <c r="B1301">
        <v>203</v>
      </c>
      <c r="C1301" t="s">
        <v>1656</v>
      </c>
      <c r="D1301" t="s">
        <v>20</v>
      </c>
      <c r="E1301">
        <v>304</v>
      </c>
      <c r="F1301">
        <v>104</v>
      </c>
      <c r="G1301">
        <v>2</v>
      </c>
      <c r="H1301">
        <v>452.63099999999997</v>
      </c>
      <c r="I1301">
        <v>905.26199999999994</v>
      </c>
      <c r="J1301">
        <v>226.31549999999999</v>
      </c>
      <c r="K1301">
        <v>2024</v>
      </c>
      <c r="L1301">
        <v>9</v>
      </c>
      <c r="M1301" t="b">
        <v>0</v>
      </c>
      <c r="N1301" t="s">
        <v>4553</v>
      </c>
      <c r="O1301" s="30">
        <v>25</v>
      </c>
      <c r="P1301" t="s">
        <v>5285</v>
      </c>
    </row>
    <row r="1302" spans="1:16" x14ac:dyDescent="0.3">
      <c r="A1302">
        <v>1443</v>
      </c>
      <c r="B1302">
        <v>203</v>
      </c>
      <c r="C1302" t="s">
        <v>1676</v>
      </c>
      <c r="D1302" t="s">
        <v>20</v>
      </c>
      <c r="E1302">
        <v>304</v>
      </c>
      <c r="F1302">
        <v>102</v>
      </c>
      <c r="G1302">
        <v>6</v>
      </c>
      <c r="H1302">
        <v>560.57299999999998</v>
      </c>
      <c r="I1302">
        <v>3363.4380000000001</v>
      </c>
      <c r="J1302">
        <v>504.51569999999998</v>
      </c>
      <c r="K1302">
        <v>2024</v>
      </c>
      <c r="L1302">
        <v>6</v>
      </c>
      <c r="M1302" t="b">
        <v>0</v>
      </c>
      <c r="N1302" t="s">
        <v>4554</v>
      </c>
      <c r="O1302" s="30">
        <v>15</v>
      </c>
      <c r="P1302" t="s">
        <v>5278</v>
      </c>
    </row>
    <row r="1303" spans="1:16" x14ac:dyDescent="0.3">
      <c r="A1303">
        <v>1448</v>
      </c>
      <c r="B1303">
        <v>202</v>
      </c>
      <c r="C1303" t="s">
        <v>1681</v>
      </c>
      <c r="D1303" t="s">
        <v>16</v>
      </c>
      <c r="E1303">
        <v>304</v>
      </c>
      <c r="F1303">
        <v>103</v>
      </c>
      <c r="G1303">
        <v>10</v>
      </c>
      <c r="H1303">
        <v>502.94400000000002</v>
      </c>
      <c r="I1303">
        <v>5029.4399999999996</v>
      </c>
      <c r="J1303">
        <v>1508.8320000000001</v>
      </c>
      <c r="K1303">
        <v>2024</v>
      </c>
      <c r="L1303">
        <v>7</v>
      </c>
      <c r="M1303" t="b">
        <v>0</v>
      </c>
      <c r="N1303" t="s">
        <v>4555</v>
      </c>
      <c r="O1303" s="30">
        <v>30</v>
      </c>
      <c r="P1303" t="s">
        <v>5287</v>
      </c>
    </row>
    <row r="1304" spans="1:16" x14ac:dyDescent="0.3">
      <c r="A1304">
        <v>1459</v>
      </c>
      <c r="B1304">
        <v>204</v>
      </c>
      <c r="C1304" t="s">
        <v>1692</v>
      </c>
      <c r="D1304" t="s">
        <v>20</v>
      </c>
      <c r="E1304">
        <v>304</v>
      </c>
      <c r="F1304">
        <v>101</v>
      </c>
      <c r="G1304">
        <v>4</v>
      </c>
      <c r="H1304">
        <v>460.13299999999998</v>
      </c>
      <c r="I1304">
        <v>1840.5319999999999</v>
      </c>
      <c r="J1304">
        <v>460.13299999999998</v>
      </c>
      <c r="K1304">
        <v>2024</v>
      </c>
      <c r="L1304">
        <v>8</v>
      </c>
      <c r="M1304" t="b">
        <v>0</v>
      </c>
      <c r="N1304" t="s">
        <v>4556</v>
      </c>
      <c r="O1304" s="30">
        <v>25</v>
      </c>
      <c r="P1304" t="s">
        <v>5279</v>
      </c>
    </row>
    <row r="1305" spans="1:16" x14ac:dyDescent="0.3">
      <c r="A1305">
        <v>1481</v>
      </c>
      <c r="B1305">
        <v>202</v>
      </c>
      <c r="C1305" t="s">
        <v>1714</v>
      </c>
      <c r="D1305" t="s">
        <v>26</v>
      </c>
      <c r="E1305">
        <v>304</v>
      </c>
      <c r="F1305">
        <v>102</v>
      </c>
      <c r="G1305">
        <v>6</v>
      </c>
      <c r="H1305">
        <v>929.69</v>
      </c>
      <c r="I1305">
        <v>5578.14</v>
      </c>
      <c r="J1305">
        <v>1059.8466000000001</v>
      </c>
      <c r="K1305">
        <v>2024</v>
      </c>
      <c r="L1305">
        <v>3</v>
      </c>
      <c r="M1305" t="b">
        <v>0</v>
      </c>
      <c r="N1305" t="s">
        <v>4557</v>
      </c>
      <c r="O1305" s="30">
        <v>19</v>
      </c>
      <c r="P1305" t="s">
        <v>5280</v>
      </c>
    </row>
    <row r="1306" spans="1:16" x14ac:dyDescent="0.3">
      <c r="A1306">
        <v>1521</v>
      </c>
      <c r="B1306">
        <v>204</v>
      </c>
      <c r="C1306" t="s">
        <v>1754</v>
      </c>
      <c r="D1306" t="s">
        <v>18</v>
      </c>
      <c r="E1306">
        <v>304</v>
      </c>
      <c r="F1306">
        <v>104</v>
      </c>
      <c r="G1306">
        <v>1</v>
      </c>
      <c r="H1306">
        <v>859.01</v>
      </c>
      <c r="I1306">
        <v>859.01</v>
      </c>
      <c r="J1306">
        <v>128.85149999999999</v>
      </c>
      <c r="K1306">
        <v>2024</v>
      </c>
      <c r="L1306">
        <v>2</v>
      </c>
      <c r="M1306" t="b">
        <v>0</v>
      </c>
      <c r="N1306" t="s">
        <v>4558</v>
      </c>
      <c r="O1306" s="30">
        <v>15</v>
      </c>
      <c r="P1306" t="s">
        <v>5282</v>
      </c>
    </row>
    <row r="1307" spans="1:16" x14ac:dyDescent="0.3">
      <c r="A1307">
        <v>1531</v>
      </c>
      <c r="B1307">
        <v>205</v>
      </c>
      <c r="C1307" t="s">
        <v>1764</v>
      </c>
      <c r="D1307" t="s">
        <v>26</v>
      </c>
      <c r="E1307">
        <v>304</v>
      </c>
      <c r="F1307">
        <v>101</v>
      </c>
      <c r="G1307">
        <v>2</v>
      </c>
      <c r="H1307">
        <v>755.99699999999996</v>
      </c>
      <c r="I1307">
        <v>1511.9939999999999</v>
      </c>
      <c r="J1307">
        <v>377.99849999999998</v>
      </c>
      <c r="K1307">
        <v>2024</v>
      </c>
      <c r="L1307">
        <v>4</v>
      </c>
      <c r="M1307" t="b">
        <v>0</v>
      </c>
      <c r="N1307" t="s">
        <v>4559</v>
      </c>
      <c r="O1307" s="30">
        <v>25</v>
      </c>
      <c r="P1307" t="s">
        <v>5286</v>
      </c>
    </row>
    <row r="1308" spans="1:16" x14ac:dyDescent="0.3">
      <c r="A1308">
        <v>1533</v>
      </c>
      <c r="B1308">
        <v>203</v>
      </c>
      <c r="C1308" t="s">
        <v>1766</v>
      </c>
      <c r="D1308" t="s">
        <v>28</v>
      </c>
      <c r="E1308">
        <v>304</v>
      </c>
      <c r="F1308">
        <v>103</v>
      </c>
      <c r="G1308">
        <v>8</v>
      </c>
      <c r="H1308">
        <v>495.75200000000001</v>
      </c>
      <c r="I1308">
        <v>3966.0160000000001</v>
      </c>
      <c r="J1308">
        <v>594.90239999999994</v>
      </c>
      <c r="K1308">
        <v>2024</v>
      </c>
      <c r="L1308">
        <v>10</v>
      </c>
      <c r="M1308" t="b">
        <v>0</v>
      </c>
      <c r="N1308" t="s">
        <v>4560</v>
      </c>
      <c r="O1308" s="30">
        <v>15</v>
      </c>
      <c r="P1308" t="s">
        <v>5283</v>
      </c>
    </row>
    <row r="1309" spans="1:16" x14ac:dyDescent="0.3">
      <c r="A1309">
        <v>1545</v>
      </c>
      <c r="B1309">
        <v>201</v>
      </c>
      <c r="C1309" t="s">
        <v>1778</v>
      </c>
      <c r="D1309" t="s">
        <v>26</v>
      </c>
      <c r="E1309">
        <v>304</v>
      </c>
      <c r="F1309">
        <v>102</v>
      </c>
      <c r="G1309">
        <v>10</v>
      </c>
      <c r="H1309">
        <v>864.71400000000006</v>
      </c>
      <c r="I1309">
        <v>8647.14</v>
      </c>
      <c r="J1309">
        <v>1297.0709999999999</v>
      </c>
      <c r="K1309">
        <v>2024</v>
      </c>
      <c r="L1309">
        <v>6</v>
      </c>
      <c r="M1309" t="b">
        <v>0</v>
      </c>
      <c r="N1309" t="s">
        <v>4561</v>
      </c>
      <c r="O1309" s="30">
        <v>15</v>
      </c>
      <c r="P1309" t="s">
        <v>5278</v>
      </c>
    </row>
    <row r="1310" spans="1:16" x14ac:dyDescent="0.3">
      <c r="A1310">
        <v>1548</v>
      </c>
      <c r="B1310">
        <v>204</v>
      </c>
      <c r="C1310" t="s">
        <v>1265</v>
      </c>
      <c r="D1310" t="s">
        <v>26</v>
      </c>
      <c r="E1310">
        <v>304</v>
      </c>
      <c r="F1310">
        <v>102</v>
      </c>
      <c r="G1310">
        <v>9</v>
      </c>
      <c r="H1310">
        <v>381.42399999999998</v>
      </c>
      <c r="I1310">
        <v>3432.8159999999998</v>
      </c>
      <c r="J1310">
        <v>720.89139999999998</v>
      </c>
      <c r="K1310">
        <v>2024</v>
      </c>
      <c r="L1310">
        <v>1</v>
      </c>
      <c r="M1310" t="b">
        <v>0</v>
      </c>
      <c r="N1310" t="s">
        <v>4562</v>
      </c>
      <c r="O1310" s="30">
        <v>21</v>
      </c>
      <c r="P1310" t="s">
        <v>5284</v>
      </c>
    </row>
    <row r="1311" spans="1:16" x14ac:dyDescent="0.3">
      <c r="A1311">
        <v>1561</v>
      </c>
      <c r="B1311">
        <v>203</v>
      </c>
      <c r="C1311" t="s">
        <v>1793</v>
      </c>
      <c r="D1311" t="s">
        <v>26</v>
      </c>
      <c r="E1311">
        <v>304</v>
      </c>
      <c r="F1311">
        <v>103</v>
      </c>
      <c r="G1311">
        <v>2</v>
      </c>
      <c r="H1311">
        <v>661.726</v>
      </c>
      <c r="I1311">
        <v>1323.452</v>
      </c>
      <c r="J1311">
        <v>330.863</v>
      </c>
      <c r="K1311">
        <v>2024</v>
      </c>
      <c r="L1311">
        <v>6</v>
      </c>
      <c r="M1311" t="b">
        <v>0</v>
      </c>
      <c r="N1311" t="s">
        <v>4563</v>
      </c>
      <c r="O1311" s="30">
        <v>25</v>
      </c>
      <c r="P1311" t="s">
        <v>5278</v>
      </c>
    </row>
    <row r="1312" spans="1:16" x14ac:dyDescent="0.3">
      <c r="A1312">
        <v>1577</v>
      </c>
      <c r="B1312">
        <v>204</v>
      </c>
      <c r="C1312" t="s">
        <v>1809</v>
      </c>
      <c r="D1312" t="s">
        <v>26</v>
      </c>
      <c r="E1312">
        <v>304</v>
      </c>
      <c r="F1312">
        <v>104</v>
      </c>
      <c r="G1312">
        <v>8</v>
      </c>
      <c r="H1312">
        <v>508.02800000000002</v>
      </c>
      <c r="I1312">
        <v>4064.2240000000002</v>
      </c>
      <c r="J1312">
        <v>772.20259999999996</v>
      </c>
      <c r="K1312">
        <v>2024</v>
      </c>
      <c r="L1312">
        <v>9</v>
      </c>
      <c r="M1312" t="b">
        <v>0</v>
      </c>
      <c r="N1312" t="s">
        <v>4564</v>
      </c>
      <c r="O1312" s="30">
        <v>19</v>
      </c>
      <c r="P1312" t="s">
        <v>5285</v>
      </c>
    </row>
    <row r="1313" spans="1:16" x14ac:dyDescent="0.3">
      <c r="A1313">
        <v>1581</v>
      </c>
      <c r="B1313">
        <v>204</v>
      </c>
      <c r="C1313" t="s">
        <v>1813</v>
      </c>
      <c r="D1313" t="s">
        <v>31</v>
      </c>
      <c r="E1313">
        <v>304</v>
      </c>
      <c r="F1313">
        <v>105</v>
      </c>
      <c r="G1313">
        <v>4</v>
      </c>
      <c r="H1313">
        <v>689.37800000000004</v>
      </c>
      <c r="I1313">
        <v>2757.5120000000002</v>
      </c>
      <c r="J1313">
        <v>413.6268</v>
      </c>
      <c r="K1313">
        <v>2024</v>
      </c>
      <c r="L1313">
        <v>7</v>
      </c>
      <c r="M1313" t="b">
        <v>0</v>
      </c>
      <c r="N1313" t="s">
        <v>4565</v>
      </c>
      <c r="O1313" s="30">
        <v>15</v>
      </c>
      <c r="P1313" t="s">
        <v>5287</v>
      </c>
    </row>
    <row r="1314" spans="1:16" x14ac:dyDescent="0.3">
      <c r="A1314">
        <v>1589</v>
      </c>
      <c r="B1314">
        <v>203</v>
      </c>
      <c r="C1314" t="s">
        <v>1821</v>
      </c>
      <c r="D1314" t="s">
        <v>26</v>
      </c>
      <c r="E1314">
        <v>304</v>
      </c>
      <c r="F1314">
        <v>104</v>
      </c>
      <c r="G1314">
        <v>1</v>
      </c>
      <c r="H1314">
        <v>545.35199999999998</v>
      </c>
      <c r="I1314">
        <v>545.35199999999998</v>
      </c>
      <c r="J1314">
        <v>103.6169</v>
      </c>
      <c r="K1314">
        <v>2024</v>
      </c>
      <c r="L1314">
        <v>5</v>
      </c>
      <c r="M1314" t="b">
        <v>0</v>
      </c>
      <c r="N1314" t="s">
        <v>4566</v>
      </c>
      <c r="O1314" s="30">
        <v>19</v>
      </c>
      <c r="P1314" t="s">
        <v>5281</v>
      </c>
    </row>
    <row r="1315" spans="1:16" x14ac:dyDescent="0.3">
      <c r="A1315">
        <v>1607</v>
      </c>
      <c r="B1315">
        <v>205</v>
      </c>
      <c r="C1315" t="s">
        <v>1839</v>
      </c>
      <c r="D1315" t="s">
        <v>16</v>
      </c>
      <c r="E1315">
        <v>304</v>
      </c>
      <c r="F1315">
        <v>102</v>
      </c>
      <c r="G1315">
        <v>6</v>
      </c>
      <c r="H1315">
        <v>777.79</v>
      </c>
      <c r="I1315">
        <v>4666.74</v>
      </c>
      <c r="J1315">
        <v>886.68060000000003</v>
      </c>
      <c r="K1315">
        <v>2024</v>
      </c>
      <c r="L1315">
        <v>5</v>
      </c>
      <c r="M1315" t="b">
        <v>0</v>
      </c>
      <c r="N1315" t="s">
        <v>4567</v>
      </c>
      <c r="O1315" s="30">
        <v>19</v>
      </c>
      <c r="P1315" t="s">
        <v>5281</v>
      </c>
    </row>
    <row r="1316" spans="1:16" x14ac:dyDescent="0.3">
      <c r="A1316">
        <v>1669</v>
      </c>
      <c r="B1316">
        <v>203</v>
      </c>
      <c r="C1316" t="s">
        <v>1901</v>
      </c>
      <c r="D1316" t="s">
        <v>18</v>
      </c>
      <c r="E1316">
        <v>304</v>
      </c>
      <c r="F1316">
        <v>103</v>
      </c>
      <c r="G1316">
        <v>4</v>
      </c>
      <c r="H1316">
        <v>368.125</v>
      </c>
      <c r="I1316">
        <v>1472.5</v>
      </c>
      <c r="J1316">
        <v>368.125</v>
      </c>
      <c r="K1316">
        <v>2024</v>
      </c>
      <c r="L1316">
        <v>9</v>
      </c>
      <c r="M1316" t="b">
        <v>0</v>
      </c>
      <c r="N1316" t="s">
        <v>4568</v>
      </c>
      <c r="O1316" s="30">
        <v>25</v>
      </c>
      <c r="P1316" t="s">
        <v>5285</v>
      </c>
    </row>
    <row r="1317" spans="1:16" x14ac:dyDescent="0.3">
      <c r="A1317">
        <v>1674</v>
      </c>
      <c r="B1317">
        <v>202</v>
      </c>
      <c r="C1317" t="s">
        <v>1906</v>
      </c>
      <c r="D1317" t="s">
        <v>31</v>
      </c>
      <c r="E1317">
        <v>304</v>
      </c>
      <c r="F1317">
        <v>103</v>
      </c>
      <c r="G1317">
        <v>3</v>
      </c>
      <c r="H1317">
        <v>286.09899999999999</v>
      </c>
      <c r="I1317">
        <v>858.29700000000003</v>
      </c>
      <c r="J1317">
        <v>180.2424</v>
      </c>
      <c r="K1317">
        <v>2024</v>
      </c>
      <c r="L1317">
        <v>9</v>
      </c>
      <c r="M1317" t="b">
        <v>0</v>
      </c>
      <c r="N1317" t="s">
        <v>4569</v>
      </c>
      <c r="O1317" s="30">
        <v>21</v>
      </c>
      <c r="P1317" t="s">
        <v>5285</v>
      </c>
    </row>
    <row r="1318" spans="1:16" x14ac:dyDescent="0.3">
      <c r="A1318">
        <v>1675</v>
      </c>
      <c r="B1318">
        <v>204</v>
      </c>
      <c r="C1318" t="s">
        <v>1907</v>
      </c>
      <c r="D1318" t="s">
        <v>16</v>
      </c>
      <c r="E1318">
        <v>304</v>
      </c>
      <c r="F1318">
        <v>102</v>
      </c>
      <c r="G1318">
        <v>5</v>
      </c>
      <c r="H1318">
        <v>562.89800000000002</v>
      </c>
      <c r="I1318">
        <v>2814.49</v>
      </c>
      <c r="J1318">
        <v>703.62249999999995</v>
      </c>
      <c r="K1318">
        <v>2024</v>
      </c>
      <c r="L1318">
        <v>5</v>
      </c>
      <c r="M1318" t="b">
        <v>0</v>
      </c>
      <c r="N1318" t="s">
        <v>4570</v>
      </c>
      <c r="O1318" s="30">
        <v>25</v>
      </c>
      <c r="P1318" t="s">
        <v>5281</v>
      </c>
    </row>
    <row r="1319" spans="1:16" x14ac:dyDescent="0.3">
      <c r="A1319">
        <v>1730</v>
      </c>
      <c r="B1319">
        <v>203</v>
      </c>
      <c r="C1319" t="s">
        <v>1962</v>
      </c>
      <c r="D1319" t="s">
        <v>20</v>
      </c>
      <c r="E1319">
        <v>304</v>
      </c>
      <c r="F1319">
        <v>104</v>
      </c>
      <c r="G1319">
        <v>3</v>
      </c>
      <c r="H1319">
        <v>795.15</v>
      </c>
      <c r="I1319">
        <v>2385.4499999999998</v>
      </c>
      <c r="J1319">
        <v>715.63499999999999</v>
      </c>
      <c r="K1319">
        <v>2024</v>
      </c>
      <c r="L1319">
        <v>3</v>
      </c>
      <c r="M1319" t="b">
        <v>0</v>
      </c>
      <c r="N1319" t="s">
        <v>4571</v>
      </c>
      <c r="O1319" s="30">
        <v>30</v>
      </c>
      <c r="P1319" t="s">
        <v>5280</v>
      </c>
    </row>
    <row r="1320" spans="1:16" x14ac:dyDescent="0.3">
      <c r="A1320">
        <v>1765</v>
      </c>
      <c r="B1320">
        <v>204</v>
      </c>
      <c r="C1320" t="s">
        <v>1997</v>
      </c>
      <c r="D1320" t="s">
        <v>22</v>
      </c>
      <c r="E1320">
        <v>304</v>
      </c>
      <c r="F1320">
        <v>101</v>
      </c>
      <c r="G1320">
        <v>3</v>
      </c>
      <c r="H1320">
        <v>582.21100000000001</v>
      </c>
      <c r="I1320">
        <v>1746.633</v>
      </c>
      <c r="J1320">
        <v>436.65820000000002</v>
      </c>
      <c r="K1320">
        <v>2024</v>
      </c>
      <c r="L1320">
        <v>2</v>
      </c>
      <c r="M1320" t="b">
        <v>0</v>
      </c>
      <c r="N1320" t="s">
        <v>4572</v>
      </c>
      <c r="O1320" s="30">
        <v>25</v>
      </c>
      <c r="P1320" t="s">
        <v>5282</v>
      </c>
    </row>
    <row r="1321" spans="1:16" x14ac:dyDescent="0.3">
      <c r="A1321">
        <v>1767</v>
      </c>
      <c r="B1321">
        <v>205</v>
      </c>
      <c r="C1321" t="s">
        <v>1999</v>
      </c>
      <c r="D1321" t="s">
        <v>18</v>
      </c>
      <c r="E1321">
        <v>304</v>
      </c>
      <c r="F1321">
        <v>101</v>
      </c>
      <c r="G1321">
        <v>8</v>
      </c>
      <c r="H1321">
        <v>854.577</v>
      </c>
      <c r="I1321">
        <v>6836.616</v>
      </c>
      <c r="J1321">
        <v>1025.4924000000001</v>
      </c>
      <c r="K1321">
        <v>2024</v>
      </c>
      <c r="L1321">
        <v>5</v>
      </c>
      <c r="M1321" t="b">
        <v>0</v>
      </c>
      <c r="N1321" t="s">
        <v>4573</v>
      </c>
      <c r="O1321" s="30">
        <v>15</v>
      </c>
      <c r="P1321" t="s">
        <v>5281</v>
      </c>
    </row>
    <row r="1322" spans="1:16" x14ac:dyDescent="0.3">
      <c r="A1322">
        <v>1801</v>
      </c>
      <c r="B1322">
        <v>202</v>
      </c>
      <c r="C1322" t="s">
        <v>2033</v>
      </c>
      <c r="D1322" t="s">
        <v>31</v>
      </c>
      <c r="E1322">
        <v>304</v>
      </c>
      <c r="F1322">
        <v>102</v>
      </c>
      <c r="G1322">
        <v>3</v>
      </c>
      <c r="H1322">
        <v>343.63499999999999</v>
      </c>
      <c r="I1322">
        <v>1030.905</v>
      </c>
      <c r="J1322">
        <v>257.72620000000001</v>
      </c>
      <c r="K1322">
        <v>2024</v>
      </c>
      <c r="L1322">
        <v>7</v>
      </c>
      <c r="M1322" t="b">
        <v>0</v>
      </c>
      <c r="N1322" t="s">
        <v>4574</v>
      </c>
      <c r="O1322" s="30">
        <v>25</v>
      </c>
      <c r="P1322" t="s">
        <v>5287</v>
      </c>
    </row>
    <row r="1323" spans="1:16" x14ac:dyDescent="0.3">
      <c r="A1323">
        <v>1811</v>
      </c>
      <c r="B1323">
        <v>205</v>
      </c>
      <c r="C1323" t="s">
        <v>2043</v>
      </c>
      <c r="D1323" t="s">
        <v>16</v>
      </c>
      <c r="E1323">
        <v>304</v>
      </c>
      <c r="F1323">
        <v>103</v>
      </c>
      <c r="G1323">
        <v>9</v>
      </c>
      <c r="H1323">
        <v>507.71800000000002</v>
      </c>
      <c r="I1323">
        <v>4569.4620000000004</v>
      </c>
      <c r="J1323">
        <v>868.19780000000003</v>
      </c>
      <c r="K1323">
        <v>2024</v>
      </c>
      <c r="L1323">
        <v>3</v>
      </c>
      <c r="M1323" t="b">
        <v>0</v>
      </c>
      <c r="N1323" t="s">
        <v>4575</v>
      </c>
      <c r="O1323" s="30">
        <v>19</v>
      </c>
      <c r="P1323" t="s">
        <v>5280</v>
      </c>
    </row>
    <row r="1324" spans="1:16" x14ac:dyDescent="0.3">
      <c r="A1324">
        <v>1821</v>
      </c>
      <c r="B1324">
        <v>205</v>
      </c>
      <c r="C1324" t="s">
        <v>2053</v>
      </c>
      <c r="D1324" t="s">
        <v>28</v>
      </c>
      <c r="E1324">
        <v>304</v>
      </c>
      <c r="F1324">
        <v>105</v>
      </c>
      <c r="G1324">
        <v>9</v>
      </c>
      <c r="H1324">
        <v>280.58100000000002</v>
      </c>
      <c r="I1324">
        <v>2525.2289999999998</v>
      </c>
      <c r="J1324">
        <v>378.78440000000001</v>
      </c>
      <c r="K1324">
        <v>2024</v>
      </c>
      <c r="L1324">
        <v>3</v>
      </c>
      <c r="M1324" t="b">
        <v>0</v>
      </c>
      <c r="N1324" t="s">
        <v>4576</v>
      </c>
      <c r="O1324" s="30">
        <v>15</v>
      </c>
      <c r="P1324" t="s">
        <v>5280</v>
      </c>
    </row>
    <row r="1325" spans="1:16" x14ac:dyDescent="0.3">
      <c r="A1325">
        <v>1823</v>
      </c>
      <c r="B1325">
        <v>203</v>
      </c>
      <c r="C1325" t="s">
        <v>2055</v>
      </c>
      <c r="D1325" t="s">
        <v>22</v>
      </c>
      <c r="E1325">
        <v>304</v>
      </c>
      <c r="F1325">
        <v>101</v>
      </c>
      <c r="G1325">
        <v>10</v>
      </c>
      <c r="H1325">
        <v>436.60399999999998</v>
      </c>
      <c r="I1325">
        <v>4366.04</v>
      </c>
      <c r="J1325">
        <v>829.54759999999999</v>
      </c>
      <c r="K1325">
        <v>2024</v>
      </c>
      <c r="L1325">
        <v>4</v>
      </c>
      <c r="M1325" t="b">
        <v>0</v>
      </c>
      <c r="N1325" t="s">
        <v>4577</v>
      </c>
      <c r="O1325" s="30">
        <v>19</v>
      </c>
      <c r="P1325" t="s">
        <v>5286</v>
      </c>
    </row>
    <row r="1326" spans="1:16" x14ac:dyDescent="0.3">
      <c r="A1326">
        <v>1831</v>
      </c>
      <c r="B1326">
        <v>201</v>
      </c>
      <c r="C1326" t="s">
        <v>2063</v>
      </c>
      <c r="D1326" t="s">
        <v>22</v>
      </c>
      <c r="E1326">
        <v>304</v>
      </c>
      <c r="F1326">
        <v>101</v>
      </c>
      <c r="G1326">
        <v>4</v>
      </c>
      <c r="H1326">
        <v>658.96699999999998</v>
      </c>
      <c r="I1326">
        <v>2635.8679999999999</v>
      </c>
      <c r="J1326">
        <v>658.96699999999998</v>
      </c>
      <c r="K1326">
        <v>2024</v>
      </c>
      <c r="L1326">
        <v>6</v>
      </c>
      <c r="M1326" t="b">
        <v>0</v>
      </c>
      <c r="N1326" t="s">
        <v>4578</v>
      </c>
      <c r="O1326" s="30">
        <v>25</v>
      </c>
      <c r="P1326" t="s">
        <v>5278</v>
      </c>
    </row>
    <row r="1327" spans="1:16" x14ac:dyDescent="0.3">
      <c r="A1327">
        <v>1844</v>
      </c>
      <c r="B1327">
        <v>202</v>
      </c>
      <c r="C1327" t="s">
        <v>2076</v>
      </c>
      <c r="D1327" t="s">
        <v>22</v>
      </c>
      <c r="E1327">
        <v>304</v>
      </c>
      <c r="F1327">
        <v>104</v>
      </c>
      <c r="G1327">
        <v>3</v>
      </c>
      <c r="H1327">
        <v>865.52</v>
      </c>
      <c r="I1327">
        <v>2596.56</v>
      </c>
      <c r="J1327">
        <v>778.96799999999996</v>
      </c>
      <c r="K1327">
        <v>2024</v>
      </c>
      <c r="L1327">
        <v>5</v>
      </c>
      <c r="M1327" t="b">
        <v>0</v>
      </c>
      <c r="N1327" t="s">
        <v>3756</v>
      </c>
      <c r="O1327" s="30">
        <v>30</v>
      </c>
      <c r="P1327" t="s">
        <v>5281</v>
      </c>
    </row>
    <row r="1328" spans="1:16" x14ac:dyDescent="0.3">
      <c r="A1328">
        <v>1881</v>
      </c>
      <c r="B1328">
        <v>201</v>
      </c>
      <c r="C1328" t="s">
        <v>2113</v>
      </c>
      <c r="D1328" t="s">
        <v>26</v>
      </c>
      <c r="E1328">
        <v>304</v>
      </c>
      <c r="F1328">
        <v>101</v>
      </c>
      <c r="G1328">
        <v>10</v>
      </c>
      <c r="H1328">
        <v>606.39099999999996</v>
      </c>
      <c r="I1328">
        <v>6063.91</v>
      </c>
      <c r="J1328">
        <v>909.5865</v>
      </c>
      <c r="K1328">
        <v>2024</v>
      </c>
      <c r="L1328">
        <v>8</v>
      </c>
      <c r="M1328" t="b">
        <v>0</v>
      </c>
      <c r="N1328" t="s">
        <v>4579</v>
      </c>
      <c r="O1328" s="30">
        <v>15</v>
      </c>
      <c r="P1328" t="s">
        <v>5279</v>
      </c>
    </row>
    <row r="1329" spans="1:16" x14ac:dyDescent="0.3">
      <c r="A1329">
        <v>1883</v>
      </c>
      <c r="B1329">
        <v>205</v>
      </c>
      <c r="C1329" t="s">
        <v>2115</v>
      </c>
      <c r="D1329" t="s">
        <v>16</v>
      </c>
      <c r="E1329">
        <v>304</v>
      </c>
      <c r="F1329">
        <v>101</v>
      </c>
      <c r="G1329">
        <v>2</v>
      </c>
      <c r="H1329">
        <v>100.19199999999999</v>
      </c>
      <c r="I1329">
        <v>200.38399999999999</v>
      </c>
      <c r="J1329">
        <v>38.073</v>
      </c>
      <c r="K1329">
        <v>2024</v>
      </c>
      <c r="L1329">
        <v>6</v>
      </c>
      <c r="M1329" t="b">
        <v>0</v>
      </c>
      <c r="N1329" t="s">
        <v>4580</v>
      </c>
      <c r="O1329" s="30">
        <v>19</v>
      </c>
      <c r="P1329" t="s">
        <v>5278</v>
      </c>
    </row>
    <row r="1330" spans="1:16" x14ac:dyDescent="0.3">
      <c r="A1330">
        <v>1887</v>
      </c>
      <c r="B1330">
        <v>202</v>
      </c>
      <c r="C1330" t="s">
        <v>2119</v>
      </c>
      <c r="D1330" t="s">
        <v>16</v>
      </c>
      <c r="E1330">
        <v>304</v>
      </c>
      <c r="F1330">
        <v>103</v>
      </c>
      <c r="G1330">
        <v>1</v>
      </c>
      <c r="H1330">
        <v>570.58600000000001</v>
      </c>
      <c r="I1330">
        <v>570.58600000000001</v>
      </c>
      <c r="J1330">
        <v>85.587900000000005</v>
      </c>
      <c r="K1330">
        <v>2024</v>
      </c>
      <c r="L1330">
        <v>6</v>
      </c>
      <c r="M1330" t="b">
        <v>0</v>
      </c>
      <c r="N1330" t="s">
        <v>4581</v>
      </c>
      <c r="O1330" s="30">
        <v>15</v>
      </c>
      <c r="P1330" t="s">
        <v>5278</v>
      </c>
    </row>
    <row r="1331" spans="1:16" x14ac:dyDescent="0.3">
      <c r="A1331">
        <v>1898</v>
      </c>
      <c r="B1331">
        <v>201</v>
      </c>
      <c r="C1331" t="s">
        <v>2130</v>
      </c>
      <c r="D1331" t="s">
        <v>22</v>
      </c>
      <c r="E1331">
        <v>304</v>
      </c>
      <c r="F1331">
        <v>101</v>
      </c>
      <c r="G1331">
        <v>6</v>
      </c>
      <c r="H1331">
        <v>542.74800000000005</v>
      </c>
      <c r="I1331">
        <v>3256.4879999999998</v>
      </c>
      <c r="J1331">
        <v>976.94640000000004</v>
      </c>
      <c r="K1331">
        <v>2024</v>
      </c>
      <c r="L1331">
        <v>9</v>
      </c>
      <c r="M1331" t="b">
        <v>0</v>
      </c>
      <c r="N1331" t="s">
        <v>4582</v>
      </c>
      <c r="O1331" s="30">
        <v>30</v>
      </c>
      <c r="P1331" t="s">
        <v>5285</v>
      </c>
    </row>
    <row r="1332" spans="1:16" x14ac:dyDescent="0.3">
      <c r="A1332">
        <v>1904</v>
      </c>
      <c r="B1332">
        <v>201</v>
      </c>
      <c r="C1332" t="s">
        <v>2136</v>
      </c>
      <c r="D1332" t="s">
        <v>31</v>
      </c>
      <c r="E1332">
        <v>304</v>
      </c>
      <c r="F1332">
        <v>102</v>
      </c>
      <c r="G1332">
        <v>6</v>
      </c>
      <c r="H1332">
        <v>319.61</v>
      </c>
      <c r="I1332">
        <v>1917.66</v>
      </c>
      <c r="J1332">
        <v>575.298</v>
      </c>
      <c r="K1332">
        <v>2024</v>
      </c>
      <c r="L1332">
        <v>1</v>
      </c>
      <c r="M1332" t="b">
        <v>0</v>
      </c>
      <c r="N1332" t="s">
        <v>4583</v>
      </c>
      <c r="O1332" s="30">
        <v>30</v>
      </c>
      <c r="P1332" t="s">
        <v>5284</v>
      </c>
    </row>
    <row r="1333" spans="1:16" x14ac:dyDescent="0.3">
      <c r="A1333">
        <v>1925</v>
      </c>
      <c r="B1333">
        <v>204</v>
      </c>
      <c r="C1333" t="s">
        <v>2157</v>
      </c>
      <c r="D1333" t="s">
        <v>16</v>
      </c>
      <c r="E1333">
        <v>304</v>
      </c>
      <c r="F1333">
        <v>103</v>
      </c>
      <c r="G1333">
        <v>8</v>
      </c>
      <c r="H1333">
        <v>928.04700000000003</v>
      </c>
      <c r="I1333">
        <v>7424.3760000000002</v>
      </c>
      <c r="J1333">
        <v>1410.6314</v>
      </c>
      <c r="K1333">
        <v>2024</v>
      </c>
      <c r="L1333">
        <v>10</v>
      </c>
      <c r="M1333" t="b">
        <v>0</v>
      </c>
      <c r="N1333" t="s">
        <v>4584</v>
      </c>
      <c r="O1333" s="30">
        <v>19</v>
      </c>
      <c r="P1333" t="s">
        <v>5283</v>
      </c>
    </row>
    <row r="1334" spans="1:16" x14ac:dyDescent="0.3">
      <c r="A1334">
        <v>1938</v>
      </c>
      <c r="B1334">
        <v>204</v>
      </c>
      <c r="C1334" t="s">
        <v>2170</v>
      </c>
      <c r="D1334" t="s">
        <v>18</v>
      </c>
      <c r="E1334">
        <v>304</v>
      </c>
      <c r="F1334">
        <v>104</v>
      </c>
      <c r="G1334">
        <v>8</v>
      </c>
      <c r="H1334">
        <v>667.55399999999997</v>
      </c>
      <c r="I1334">
        <v>5340.4319999999998</v>
      </c>
      <c r="J1334">
        <v>1121.4907000000001</v>
      </c>
      <c r="K1334">
        <v>2024</v>
      </c>
      <c r="L1334">
        <v>3</v>
      </c>
      <c r="M1334" t="b">
        <v>0</v>
      </c>
      <c r="N1334" t="s">
        <v>4585</v>
      </c>
      <c r="O1334" s="30">
        <v>21</v>
      </c>
      <c r="P1334" t="s">
        <v>5280</v>
      </c>
    </row>
    <row r="1335" spans="1:16" x14ac:dyDescent="0.3">
      <c r="A1335">
        <v>1950</v>
      </c>
      <c r="B1335">
        <v>204</v>
      </c>
      <c r="C1335" t="s">
        <v>2182</v>
      </c>
      <c r="D1335" t="s">
        <v>26</v>
      </c>
      <c r="E1335">
        <v>304</v>
      </c>
      <c r="F1335">
        <v>101</v>
      </c>
      <c r="G1335">
        <v>2</v>
      </c>
      <c r="H1335">
        <v>425.59899999999999</v>
      </c>
      <c r="I1335">
        <v>851.19799999999998</v>
      </c>
      <c r="J1335">
        <v>178.7516</v>
      </c>
      <c r="K1335">
        <v>2024</v>
      </c>
      <c r="L1335">
        <v>6</v>
      </c>
      <c r="M1335" t="b">
        <v>0</v>
      </c>
      <c r="N1335" t="s">
        <v>4586</v>
      </c>
      <c r="O1335" s="30">
        <v>21</v>
      </c>
      <c r="P1335" t="s">
        <v>5278</v>
      </c>
    </row>
    <row r="1336" spans="1:16" x14ac:dyDescent="0.3">
      <c r="A1336">
        <v>1968</v>
      </c>
      <c r="B1336">
        <v>203</v>
      </c>
      <c r="C1336" t="s">
        <v>2200</v>
      </c>
      <c r="D1336" t="s">
        <v>31</v>
      </c>
      <c r="E1336">
        <v>304</v>
      </c>
      <c r="F1336">
        <v>105</v>
      </c>
      <c r="G1336">
        <v>2</v>
      </c>
      <c r="H1336">
        <v>736.83900000000006</v>
      </c>
      <c r="I1336">
        <v>1473.6780000000001</v>
      </c>
      <c r="J1336">
        <v>309.47239999999999</v>
      </c>
      <c r="K1336">
        <v>2024</v>
      </c>
      <c r="L1336">
        <v>3</v>
      </c>
      <c r="M1336" t="b">
        <v>0</v>
      </c>
      <c r="N1336" t="s">
        <v>4587</v>
      </c>
      <c r="O1336" s="30">
        <v>21</v>
      </c>
      <c r="P1336" t="s">
        <v>5280</v>
      </c>
    </row>
    <row r="1337" spans="1:16" x14ac:dyDescent="0.3">
      <c r="A1337">
        <v>1975</v>
      </c>
      <c r="B1337">
        <v>205</v>
      </c>
      <c r="C1337" t="s">
        <v>2207</v>
      </c>
      <c r="D1337" t="s">
        <v>28</v>
      </c>
      <c r="E1337">
        <v>304</v>
      </c>
      <c r="F1337">
        <v>103</v>
      </c>
      <c r="G1337">
        <v>1</v>
      </c>
      <c r="H1337">
        <v>631.56299999999999</v>
      </c>
      <c r="I1337">
        <v>631.56299999999999</v>
      </c>
      <c r="J1337">
        <v>157.89080000000001</v>
      </c>
      <c r="K1337">
        <v>2024</v>
      </c>
      <c r="L1337">
        <v>5</v>
      </c>
      <c r="M1337" t="b">
        <v>0</v>
      </c>
      <c r="N1337" t="s">
        <v>4588</v>
      </c>
      <c r="O1337" s="30">
        <v>25</v>
      </c>
      <c r="P1337" t="s">
        <v>5281</v>
      </c>
    </row>
    <row r="1338" spans="1:16" x14ac:dyDescent="0.3">
      <c r="A1338">
        <v>1998</v>
      </c>
      <c r="B1338">
        <v>202</v>
      </c>
      <c r="C1338" t="s">
        <v>2230</v>
      </c>
      <c r="D1338" t="s">
        <v>28</v>
      </c>
      <c r="E1338">
        <v>304</v>
      </c>
      <c r="F1338">
        <v>101</v>
      </c>
      <c r="G1338">
        <v>6</v>
      </c>
      <c r="H1338">
        <v>111.724</v>
      </c>
      <c r="I1338">
        <v>670.34400000000005</v>
      </c>
      <c r="J1338">
        <v>140.7722</v>
      </c>
      <c r="K1338">
        <v>2024</v>
      </c>
      <c r="L1338">
        <v>2</v>
      </c>
      <c r="M1338" t="b">
        <v>0</v>
      </c>
      <c r="N1338" t="s">
        <v>4589</v>
      </c>
      <c r="O1338" s="30">
        <v>21</v>
      </c>
      <c r="P1338" t="s">
        <v>5282</v>
      </c>
    </row>
    <row r="1339" spans="1:16" x14ac:dyDescent="0.3">
      <c r="A1339">
        <v>2038</v>
      </c>
      <c r="B1339">
        <v>203</v>
      </c>
      <c r="C1339" t="s">
        <v>2270</v>
      </c>
      <c r="D1339" t="s">
        <v>18</v>
      </c>
      <c r="E1339">
        <v>304</v>
      </c>
      <c r="F1339">
        <v>105</v>
      </c>
      <c r="G1339">
        <v>10</v>
      </c>
      <c r="H1339">
        <v>642.50599999999997</v>
      </c>
      <c r="I1339">
        <v>6425.06</v>
      </c>
      <c r="J1339">
        <v>1092.2601999999999</v>
      </c>
      <c r="K1339">
        <v>2024</v>
      </c>
      <c r="L1339">
        <v>2</v>
      </c>
      <c r="M1339" t="b">
        <v>0</v>
      </c>
      <c r="N1339" t="s">
        <v>4590</v>
      </c>
      <c r="O1339" s="30">
        <v>17</v>
      </c>
      <c r="P1339" t="s">
        <v>5282</v>
      </c>
    </row>
    <row r="1340" spans="1:16" x14ac:dyDescent="0.3">
      <c r="A1340">
        <v>2040</v>
      </c>
      <c r="B1340">
        <v>204</v>
      </c>
      <c r="C1340" t="s">
        <v>2272</v>
      </c>
      <c r="D1340" t="s">
        <v>16</v>
      </c>
      <c r="E1340">
        <v>304</v>
      </c>
      <c r="F1340">
        <v>102</v>
      </c>
      <c r="G1340">
        <v>7</v>
      </c>
      <c r="H1340">
        <v>162.626</v>
      </c>
      <c r="I1340">
        <v>1138.3820000000001</v>
      </c>
      <c r="J1340">
        <v>239.06020000000001</v>
      </c>
      <c r="K1340">
        <v>2024</v>
      </c>
      <c r="L1340">
        <v>4</v>
      </c>
      <c r="M1340" t="b">
        <v>0</v>
      </c>
      <c r="N1340" t="s">
        <v>4591</v>
      </c>
      <c r="O1340" s="30">
        <v>21</v>
      </c>
      <c r="P1340" t="s">
        <v>5286</v>
      </c>
    </row>
    <row r="1341" spans="1:16" x14ac:dyDescent="0.3">
      <c r="A1341">
        <v>2042</v>
      </c>
      <c r="B1341">
        <v>205</v>
      </c>
      <c r="C1341" t="s">
        <v>2274</v>
      </c>
      <c r="D1341" t="s">
        <v>20</v>
      </c>
      <c r="E1341">
        <v>304</v>
      </c>
      <c r="F1341">
        <v>105</v>
      </c>
      <c r="G1341">
        <v>1</v>
      </c>
      <c r="H1341">
        <v>660.76499999999999</v>
      </c>
      <c r="I1341">
        <v>660.76499999999999</v>
      </c>
      <c r="J1341">
        <v>198.2295</v>
      </c>
      <c r="K1341">
        <v>2024</v>
      </c>
      <c r="L1341">
        <v>6</v>
      </c>
      <c r="M1341" t="b">
        <v>0</v>
      </c>
      <c r="N1341" t="s">
        <v>4592</v>
      </c>
      <c r="O1341" s="30">
        <v>30</v>
      </c>
      <c r="P1341" t="s">
        <v>5278</v>
      </c>
    </row>
    <row r="1342" spans="1:16" x14ac:dyDescent="0.3">
      <c r="A1342">
        <v>2045</v>
      </c>
      <c r="B1342">
        <v>201</v>
      </c>
      <c r="C1342" t="s">
        <v>2277</v>
      </c>
      <c r="D1342" t="s">
        <v>16</v>
      </c>
      <c r="E1342">
        <v>304</v>
      </c>
      <c r="F1342">
        <v>101</v>
      </c>
      <c r="G1342">
        <v>2</v>
      </c>
      <c r="H1342">
        <v>403.49599999999998</v>
      </c>
      <c r="I1342">
        <v>806.99199999999996</v>
      </c>
      <c r="J1342">
        <v>153.32849999999999</v>
      </c>
      <c r="K1342">
        <v>2024</v>
      </c>
      <c r="L1342">
        <v>6</v>
      </c>
      <c r="M1342" t="b">
        <v>0</v>
      </c>
      <c r="N1342" t="s">
        <v>4593</v>
      </c>
      <c r="O1342" s="30">
        <v>19</v>
      </c>
      <c r="P1342" t="s">
        <v>5278</v>
      </c>
    </row>
    <row r="1343" spans="1:16" x14ac:dyDescent="0.3">
      <c r="A1343">
        <v>2063</v>
      </c>
      <c r="B1343">
        <v>205</v>
      </c>
      <c r="C1343" t="s">
        <v>2295</v>
      </c>
      <c r="D1343" t="s">
        <v>28</v>
      </c>
      <c r="E1343">
        <v>304</v>
      </c>
      <c r="F1343">
        <v>101</v>
      </c>
      <c r="G1343">
        <v>4</v>
      </c>
      <c r="H1343">
        <v>621.64300000000003</v>
      </c>
      <c r="I1343">
        <v>2486.5720000000001</v>
      </c>
      <c r="J1343">
        <v>472.44869999999997</v>
      </c>
      <c r="K1343">
        <v>2024</v>
      </c>
      <c r="L1343">
        <v>1</v>
      </c>
      <c r="M1343" t="b">
        <v>0</v>
      </c>
      <c r="N1343" t="s">
        <v>4594</v>
      </c>
      <c r="O1343" s="30">
        <v>19</v>
      </c>
      <c r="P1343" t="s">
        <v>5284</v>
      </c>
    </row>
    <row r="1344" spans="1:16" x14ac:dyDescent="0.3">
      <c r="A1344">
        <v>2065</v>
      </c>
      <c r="B1344">
        <v>202</v>
      </c>
      <c r="C1344" t="s">
        <v>2297</v>
      </c>
      <c r="D1344" t="s">
        <v>22</v>
      </c>
      <c r="E1344">
        <v>304</v>
      </c>
      <c r="F1344">
        <v>104</v>
      </c>
      <c r="G1344">
        <v>5</v>
      </c>
      <c r="H1344">
        <v>834.95399999999995</v>
      </c>
      <c r="I1344">
        <v>4174.7700000000004</v>
      </c>
      <c r="J1344">
        <v>1043.6925000000001</v>
      </c>
      <c r="K1344">
        <v>2024</v>
      </c>
      <c r="L1344">
        <v>2</v>
      </c>
      <c r="M1344" t="b">
        <v>0</v>
      </c>
      <c r="N1344" t="s">
        <v>4595</v>
      </c>
      <c r="O1344" s="30">
        <v>25</v>
      </c>
      <c r="P1344" t="s">
        <v>5282</v>
      </c>
    </row>
    <row r="1345" spans="1:16" x14ac:dyDescent="0.3">
      <c r="A1345">
        <v>2131</v>
      </c>
      <c r="B1345">
        <v>203</v>
      </c>
      <c r="C1345" t="s">
        <v>2363</v>
      </c>
      <c r="D1345" t="s">
        <v>18</v>
      </c>
      <c r="E1345">
        <v>304</v>
      </c>
      <c r="F1345">
        <v>104</v>
      </c>
      <c r="G1345">
        <v>4</v>
      </c>
      <c r="H1345">
        <v>160.208</v>
      </c>
      <c r="I1345">
        <v>640.83199999999999</v>
      </c>
      <c r="J1345">
        <v>160.208</v>
      </c>
      <c r="K1345">
        <v>2024</v>
      </c>
      <c r="L1345">
        <v>9</v>
      </c>
      <c r="M1345" t="b">
        <v>0</v>
      </c>
      <c r="N1345" t="s">
        <v>4596</v>
      </c>
      <c r="O1345" s="30">
        <v>25</v>
      </c>
      <c r="P1345" t="s">
        <v>5285</v>
      </c>
    </row>
    <row r="1346" spans="1:16" x14ac:dyDescent="0.3">
      <c r="A1346">
        <v>2135</v>
      </c>
      <c r="B1346">
        <v>203</v>
      </c>
      <c r="C1346" t="s">
        <v>2367</v>
      </c>
      <c r="D1346" t="s">
        <v>16</v>
      </c>
      <c r="E1346">
        <v>304</v>
      </c>
      <c r="F1346">
        <v>105</v>
      </c>
      <c r="G1346">
        <v>5</v>
      </c>
      <c r="H1346">
        <v>112.437</v>
      </c>
      <c r="I1346">
        <v>562.18499999999995</v>
      </c>
      <c r="J1346">
        <v>106.8152</v>
      </c>
      <c r="K1346">
        <v>2024</v>
      </c>
      <c r="L1346">
        <v>5</v>
      </c>
      <c r="M1346" t="b">
        <v>0</v>
      </c>
      <c r="N1346" t="s">
        <v>4597</v>
      </c>
      <c r="O1346" s="30">
        <v>19</v>
      </c>
      <c r="P1346" t="s">
        <v>5281</v>
      </c>
    </row>
    <row r="1347" spans="1:16" x14ac:dyDescent="0.3">
      <c r="A1347">
        <v>2149</v>
      </c>
      <c r="B1347">
        <v>202</v>
      </c>
      <c r="C1347" t="s">
        <v>2381</v>
      </c>
      <c r="D1347" t="s">
        <v>18</v>
      </c>
      <c r="E1347">
        <v>304</v>
      </c>
      <c r="F1347">
        <v>101</v>
      </c>
      <c r="G1347">
        <v>1</v>
      </c>
      <c r="H1347">
        <v>884.21299999999997</v>
      </c>
      <c r="I1347">
        <v>884.21299999999997</v>
      </c>
      <c r="J1347">
        <v>221.0532</v>
      </c>
      <c r="K1347">
        <v>2024</v>
      </c>
      <c r="L1347">
        <v>7</v>
      </c>
      <c r="M1347" t="b">
        <v>0</v>
      </c>
      <c r="N1347" t="s">
        <v>4598</v>
      </c>
      <c r="O1347" s="30">
        <v>25</v>
      </c>
      <c r="P1347" t="s">
        <v>5287</v>
      </c>
    </row>
    <row r="1348" spans="1:16" x14ac:dyDescent="0.3">
      <c r="A1348">
        <v>2150</v>
      </c>
      <c r="B1348">
        <v>201</v>
      </c>
      <c r="C1348" t="s">
        <v>2382</v>
      </c>
      <c r="D1348" t="s">
        <v>20</v>
      </c>
      <c r="E1348">
        <v>304</v>
      </c>
      <c r="F1348">
        <v>104</v>
      </c>
      <c r="G1348">
        <v>2</v>
      </c>
      <c r="H1348">
        <v>493.05500000000001</v>
      </c>
      <c r="I1348">
        <v>986.11</v>
      </c>
      <c r="J1348">
        <v>295.83300000000003</v>
      </c>
      <c r="K1348">
        <v>2024</v>
      </c>
      <c r="L1348">
        <v>1</v>
      </c>
      <c r="M1348" t="b">
        <v>0</v>
      </c>
      <c r="N1348" t="s">
        <v>4599</v>
      </c>
      <c r="O1348" s="30">
        <v>30</v>
      </c>
      <c r="P1348" t="s">
        <v>5284</v>
      </c>
    </row>
    <row r="1349" spans="1:16" x14ac:dyDescent="0.3">
      <c r="A1349">
        <v>2153</v>
      </c>
      <c r="B1349">
        <v>203</v>
      </c>
      <c r="C1349" t="s">
        <v>2385</v>
      </c>
      <c r="D1349" t="s">
        <v>26</v>
      </c>
      <c r="E1349">
        <v>304</v>
      </c>
      <c r="F1349">
        <v>105</v>
      </c>
      <c r="G1349">
        <v>6</v>
      </c>
      <c r="H1349">
        <v>183.70599999999999</v>
      </c>
      <c r="I1349">
        <v>1102.2360000000001</v>
      </c>
      <c r="J1349">
        <v>209.4248</v>
      </c>
      <c r="K1349">
        <v>2024</v>
      </c>
      <c r="L1349">
        <v>7</v>
      </c>
      <c r="M1349" t="b">
        <v>0</v>
      </c>
      <c r="N1349" t="s">
        <v>4600</v>
      </c>
      <c r="O1349" s="30">
        <v>19</v>
      </c>
      <c r="P1349" t="s">
        <v>5287</v>
      </c>
    </row>
    <row r="1350" spans="1:16" x14ac:dyDescent="0.3">
      <c r="A1350">
        <v>2181</v>
      </c>
      <c r="B1350">
        <v>203</v>
      </c>
      <c r="C1350" t="s">
        <v>2413</v>
      </c>
      <c r="D1350" t="s">
        <v>16</v>
      </c>
      <c r="E1350">
        <v>304</v>
      </c>
      <c r="F1350">
        <v>105</v>
      </c>
      <c r="G1350">
        <v>2</v>
      </c>
      <c r="H1350">
        <v>146.87799999999999</v>
      </c>
      <c r="I1350">
        <v>293.75599999999997</v>
      </c>
      <c r="J1350">
        <v>44.063400000000001</v>
      </c>
      <c r="K1350">
        <v>2024</v>
      </c>
      <c r="L1350">
        <v>7</v>
      </c>
      <c r="M1350" t="b">
        <v>0</v>
      </c>
      <c r="N1350" t="s">
        <v>4601</v>
      </c>
      <c r="O1350" s="30">
        <v>15</v>
      </c>
      <c r="P1350" t="s">
        <v>5287</v>
      </c>
    </row>
    <row r="1351" spans="1:16" x14ac:dyDescent="0.3">
      <c r="A1351">
        <v>2212</v>
      </c>
      <c r="B1351">
        <v>204</v>
      </c>
      <c r="C1351" t="s">
        <v>2444</v>
      </c>
      <c r="D1351" t="s">
        <v>26</v>
      </c>
      <c r="E1351">
        <v>304</v>
      </c>
      <c r="F1351">
        <v>103</v>
      </c>
      <c r="G1351">
        <v>8</v>
      </c>
      <c r="H1351">
        <v>273.60599999999999</v>
      </c>
      <c r="I1351">
        <v>2188.848</v>
      </c>
      <c r="J1351">
        <v>372.10419999999999</v>
      </c>
      <c r="K1351">
        <v>2024</v>
      </c>
      <c r="L1351">
        <v>2</v>
      </c>
      <c r="M1351" t="b">
        <v>0</v>
      </c>
      <c r="N1351" t="s">
        <v>4602</v>
      </c>
      <c r="O1351" s="30">
        <v>17</v>
      </c>
      <c r="P1351" t="s">
        <v>5282</v>
      </c>
    </row>
    <row r="1352" spans="1:16" x14ac:dyDescent="0.3">
      <c r="A1352">
        <v>2236</v>
      </c>
      <c r="B1352">
        <v>203</v>
      </c>
      <c r="C1352" t="s">
        <v>2468</v>
      </c>
      <c r="D1352" t="s">
        <v>28</v>
      </c>
      <c r="E1352">
        <v>304</v>
      </c>
      <c r="F1352">
        <v>102</v>
      </c>
      <c r="G1352">
        <v>7</v>
      </c>
      <c r="H1352">
        <v>553.226</v>
      </c>
      <c r="I1352">
        <v>3872.5819999999999</v>
      </c>
      <c r="J1352">
        <v>658.33889999999997</v>
      </c>
      <c r="K1352">
        <v>2024</v>
      </c>
      <c r="L1352">
        <v>6</v>
      </c>
      <c r="M1352" t="b">
        <v>0</v>
      </c>
      <c r="N1352" t="s">
        <v>4603</v>
      </c>
      <c r="O1352" s="30">
        <v>17</v>
      </c>
      <c r="P1352" t="s">
        <v>5278</v>
      </c>
    </row>
    <row r="1353" spans="1:16" x14ac:dyDescent="0.3">
      <c r="A1353">
        <v>2253</v>
      </c>
      <c r="B1353">
        <v>201</v>
      </c>
      <c r="C1353" t="s">
        <v>2485</v>
      </c>
      <c r="D1353" t="s">
        <v>31</v>
      </c>
      <c r="E1353">
        <v>304</v>
      </c>
      <c r="F1353">
        <v>102</v>
      </c>
      <c r="G1353">
        <v>10</v>
      </c>
      <c r="H1353">
        <v>442.89699999999999</v>
      </c>
      <c r="I1353">
        <v>4428.97</v>
      </c>
      <c r="J1353">
        <v>664.34550000000002</v>
      </c>
      <c r="K1353">
        <v>2024</v>
      </c>
      <c r="L1353">
        <v>3</v>
      </c>
      <c r="M1353" t="b">
        <v>0</v>
      </c>
      <c r="N1353" t="s">
        <v>4604</v>
      </c>
      <c r="O1353" s="30">
        <v>15</v>
      </c>
      <c r="P1353" t="s">
        <v>5280</v>
      </c>
    </row>
    <row r="1354" spans="1:16" x14ac:dyDescent="0.3">
      <c r="A1354">
        <v>2273</v>
      </c>
      <c r="B1354">
        <v>204</v>
      </c>
      <c r="C1354" t="s">
        <v>2505</v>
      </c>
      <c r="D1354" t="s">
        <v>16</v>
      </c>
      <c r="E1354">
        <v>304</v>
      </c>
      <c r="F1354">
        <v>102</v>
      </c>
      <c r="G1354">
        <v>6</v>
      </c>
      <c r="H1354">
        <v>217.52699999999999</v>
      </c>
      <c r="I1354">
        <v>1305.162</v>
      </c>
      <c r="J1354">
        <v>247.98079999999999</v>
      </c>
      <c r="K1354">
        <v>2024</v>
      </c>
      <c r="L1354">
        <v>3</v>
      </c>
      <c r="M1354" t="b">
        <v>0</v>
      </c>
      <c r="N1354" t="s">
        <v>4605</v>
      </c>
      <c r="O1354" s="30">
        <v>19</v>
      </c>
      <c r="P1354" t="s">
        <v>5280</v>
      </c>
    </row>
    <row r="1355" spans="1:16" x14ac:dyDescent="0.3">
      <c r="A1355">
        <v>2319</v>
      </c>
      <c r="B1355">
        <v>201</v>
      </c>
      <c r="C1355" t="s">
        <v>2551</v>
      </c>
      <c r="D1355" t="s">
        <v>18</v>
      </c>
      <c r="E1355">
        <v>304</v>
      </c>
      <c r="F1355">
        <v>104</v>
      </c>
      <c r="G1355">
        <v>1</v>
      </c>
      <c r="H1355">
        <v>886.476</v>
      </c>
      <c r="I1355">
        <v>886.476</v>
      </c>
      <c r="J1355">
        <v>132.97139999999999</v>
      </c>
      <c r="K1355">
        <v>2024</v>
      </c>
      <c r="L1355">
        <v>6</v>
      </c>
      <c r="M1355" t="b">
        <v>0</v>
      </c>
      <c r="N1355" t="s">
        <v>4606</v>
      </c>
      <c r="O1355" s="30">
        <v>15</v>
      </c>
      <c r="P1355" t="s">
        <v>5278</v>
      </c>
    </row>
    <row r="1356" spans="1:16" x14ac:dyDescent="0.3">
      <c r="A1356">
        <v>2322</v>
      </c>
      <c r="B1356">
        <v>202</v>
      </c>
      <c r="C1356" t="s">
        <v>2554</v>
      </c>
      <c r="D1356" t="s">
        <v>16</v>
      </c>
      <c r="E1356">
        <v>304</v>
      </c>
      <c r="F1356">
        <v>102</v>
      </c>
      <c r="G1356">
        <v>6</v>
      </c>
      <c r="H1356">
        <v>104.81100000000001</v>
      </c>
      <c r="I1356">
        <v>628.86599999999999</v>
      </c>
      <c r="J1356">
        <v>132.06190000000001</v>
      </c>
      <c r="K1356">
        <v>2024</v>
      </c>
      <c r="L1356">
        <v>5</v>
      </c>
      <c r="M1356" t="b">
        <v>0</v>
      </c>
      <c r="N1356" t="s">
        <v>4607</v>
      </c>
      <c r="O1356" s="30">
        <v>21</v>
      </c>
      <c r="P1356" t="s">
        <v>5281</v>
      </c>
    </row>
    <row r="1357" spans="1:16" x14ac:dyDescent="0.3">
      <c r="A1357">
        <v>2323</v>
      </c>
      <c r="B1357">
        <v>204</v>
      </c>
      <c r="C1357" t="s">
        <v>2555</v>
      </c>
      <c r="D1357" t="s">
        <v>28</v>
      </c>
      <c r="E1357">
        <v>304</v>
      </c>
      <c r="F1357">
        <v>102</v>
      </c>
      <c r="G1357">
        <v>8</v>
      </c>
      <c r="H1357">
        <v>228.37700000000001</v>
      </c>
      <c r="I1357">
        <v>1827.0160000000001</v>
      </c>
      <c r="J1357">
        <v>456.75400000000002</v>
      </c>
      <c r="K1357">
        <v>2024</v>
      </c>
      <c r="L1357">
        <v>3</v>
      </c>
      <c r="M1357" t="b">
        <v>0</v>
      </c>
      <c r="N1357" t="s">
        <v>4608</v>
      </c>
      <c r="O1357" s="30">
        <v>25</v>
      </c>
      <c r="P1357" t="s">
        <v>5280</v>
      </c>
    </row>
    <row r="1358" spans="1:16" x14ac:dyDescent="0.3">
      <c r="A1358">
        <v>2350</v>
      </c>
      <c r="B1358">
        <v>203</v>
      </c>
      <c r="C1358" t="s">
        <v>2582</v>
      </c>
      <c r="D1358" t="s">
        <v>20</v>
      </c>
      <c r="E1358">
        <v>304</v>
      </c>
      <c r="F1358">
        <v>101</v>
      </c>
      <c r="G1358">
        <v>1</v>
      </c>
      <c r="H1358">
        <v>457.87</v>
      </c>
      <c r="I1358">
        <v>457.87</v>
      </c>
      <c r="J1358">
        <v>77.837900000000005</v>
      </c>
      <c r="K1358">
        <v>2024</v>
      </c>
      <c r="L1358">
        <v>3</v>
      </c>
      <c r="M1358" t="b">
        <v>0</v>
      </c>
      <c r="N1358" t="s">
        <v>4609</v>
      </c>
      <c r="O1358" s="30">
        <v>17</v>
      </c>
      <c r="P1358" t="s">
        <v>5280</v>
      </c>
    </row>
    <row r="1359" spans="1:16" x14ac:dyDescent="0.3">
      <c r="A1359">
        <v>2358</v>
      </c>
      <c r="B1359">
        <v>204</v>
      </c>
      <c r="C1359" t="s">
        <v>2590</v>
      </c>
      <c r="D1359" t="s">
        <v>26</v>
      </c>
      <c r="E1359">
        <v>304</v>
      </c>
      <c r="F1359">
        <v>102</v>
      </c>
      <c r="G1359">
        <v>8</v>
      </c>
      <c r="H1359">
        <v>528.58100000000002</v>
      </c>
      <c r="I1359">
        <v>4228.6480000000001</v>
      </c>
      <c r="J1359">
        <v>888.01610000000005</v>
      </c>
      <c r="K1359">
        <v>2024</v>
      </c>
      <c r="L1359">
        <v>7</v>
      </c>
      <c r="M1359" t="b">
        <v>0</v>
      </c>
      <c r="N1359" t="s">
        <v>4610</v>
      </c>
      <c r="O1359" s="30">
        <v>21</v>
      </c>
      <c r="P1359" t="s">
        <v>5287</v>
      </c>
    </row>
    <row r="1360" spans="1:16" x14ac:dyDescent="0.3">
      <c r="A1360">
        <v>2361</v>
      </c>
      <c r="B1360">
        <v>201</v>
      </c>
      <c r="C1360" t="s">
        <v>2593</v>
      </c>
      <c r="D1360" t="s">
        <v>18</v>
      </c>
      <c r="E1360">
        <v>304</v>
      </c>
      <c r="F1360">
        <v>104</v>
      </c>
      <c r="G1360">
        <v>4</v>
      </c>
      <c r="H1360">
        <v>820.84900000000005</v>
      </c>
      <c r="I1360">
        <v>3283.3960000000002</v>
      </c>
      <c r="J1360">
        <v>492.50940000000003</v>
      </c>
      <c r="K1360">
        <v>2024</v>
      </c>
      <c r="L1360">
        <v>10</v>
      </c>
      <c r="M1360" t="b">
        <v>0</v>
      </c>
      <c r="N1360" t="s">
        <v>4611</v>
      </c>
      <c r="O1360" s="30">
        <v>15</v>
      </c>
      <c r="P1360" t="s">
        <v>5283</v>
      </c>
    </row>
    <row r="1361" spans="1:16" x14ac:dyDescent="0.3">
      <c r="A1361">
        <v>2368</v>
      </c>
      <c r="B1361">
        <v>201</v>
      </c>
      <c r="C1361" t="s">
        <v>2600</v>
      </c>
      <c r="D1361" t="s">
        <v>20</v>
      </c>
      <c r="E1361">
        <v>304</v>
      </c>
      <c r="F1361">
        <v>104</v>
      </c>
      <c r="G1361">
        <v>9</v>
      </c>
      <c r="H1361">
        <v>65.069000000000003</v>
      </c>
      <c r="I1361">
        <v>585.62099999999998</v>
      </c>
      <c r="J1361">
        <v>99.555599999999998</v>
      </c>
      <c r="K1361">
        <v>2024</v>
      </c>
      <c r="L1361">
        <v>1</v>
      </c>
      <c r="M1361" t="b">
        <v>0</v>
      </c>
      <c r="N1361" t="s">
        <v>4612</v>
      </c>
      <c r="O1361" s="30">
        <v>17</v>
      </c>
      <c r="P1361" t="s">
        <v>5284</v>
      </c>
    </row>
    <row r="1362" spans="1:16" x14ac:dyDescent="0.3">
      <c r="A1362">
        <v>2369</v>
      </c>
      <c r="B1362">
        <v>205</v>
      </c>
      <c r="C1362" t="s">
        <v>2601</v>
      </c>
      <c r="D1362" t="s">
        <v>22</v>
      </c>
      <c r="E1362">
        <v>304</v>
      </c>
      <c r="F1362">
        <v>103</v>
      </c>
      <c r="G1362">
        <v>7</v>
      </c>
      <c r="H1362">
        <v>467.077</v>
      </c>
      <c r="I1362">
        <v>3269.5390000000002</v>
      </c>
      <c r="J1362">
        <v>621.2124</v>
      </c>
      <c r="K1362">
        <v>2024</v>
      </c>
      <c r="L1362">
        <v>5</v>
      </c>
      <c r="M1362" t="b">
        <v>0</v>
      </c>
      <c r="N1362" t="s">
        <v>4613</v>
      </c>
      <c r="O1362" s="30">
        <v>19</v>
      </c>
      <c r="P1362" t="s">
        <v>5281</v>
      </c>
    </row>
    <row r="1363" spans="1:16" x14ac:dyDescent="0.3">
      <c r="A1363">
        <v>2377</v>
      </c>
      <c r="B1363">
        <v>203</v>
      </c>
      <c r="C1363" t="s">
        <v>2609</v>
      </c>
      <c r="D1363" t="s">
        <v>28</v>
      </c>
      <c r="E1363">
        <v>304</v>
      </c>
      <c r="F1363">
        <v>104</v>
      </c>
      <c r="G1363">
        <v>4</v>
      </c>
      <c r="H1363">
        <v>492.86900000000003</v>
      </c>
      <c r="I1363">
        <v>1971.4760000000001</v>
      </c>
      <c r="J1363">
        <v>492.86900000000003</v>
      </c>
      <c r="K1363">
        <v>2024</v>
      </c>
      <c r="L1363">
        <v>2</v>
      </c>
      <c r="M1363" t="b">
        <v>0</v>
      </c>
      <c r="N1363" t="s">
        <v>4614</v>
      </c>
      <c r="O1363" s="30">
        <v>25</v>
      </c>
      <c r="P1363" t="s">
        <v>5282</v>
      </c>
    </row>
    <row r="1364" spans="1:16" x14ac:dyDescent="0.3">
      <c r="A1364">
        <v>2382</v>
      </c>
      <c r="B1364">
        <v>201</v>
      </c>
      <c r="C1364" t="s">
        <v>2614</v>
      </c>
      <c r="D1364" t="s">
        <v>18</v>
      </c>
      <c r="E1364">
        <v>304</v>
      </c>
      <c r="F1364">
        <v>102</v>
      </c>
      <c r="G1364">
        <v>8</v>
      </c>
      <c r="H1364">
        <v>908.61</v>
      </c>
      <c r="I1364">
        <v>7268.88</v>
      </c>
      <c r="J1364">
        <v>1526.4648</v>
      </c>
      <c r="K1364">
        <v>2024</v>
      </c>
      <c r="L1364">
        <v>2</v>
      </c>
      <c r="M1364" t="b">
        <v>0</v>
      </c>
      <c r="N1364" t="s">
        <v>4615</v>
      </c>
      <c r="O1364" s="30">
        <v>21</v>
      </c>
      <c r="P1364" t="s">
        <v>5282</v>
      </c>
    </row>
    <row r="1365" spans="1:16" x14ac:dyDescent="0.3">
      <c r="A1365">
        <v>2385</v>
      </c>
      <c r="B1365">
        <v>205</v>
      </c>
      <c r="C1365" t="s">
        <v>2617</v>
      </c>
      <c r="D1365" t="s">
        <v>22</v>
      </c>
      <c r="E1365">
        <v>304</v>
      </c>
      <c r="F1365">
        <v>101</v>
      </c>
      <c r="G1365">
        <v>8</v>
      </c>
      <c r="H1365">
        <v>298.43700000000001</v>
      </c>
      <c r="I1365">
        <v>2387.4960000000001</v>
      </c>
      <c r="J1365">
        <v>358.12439999999998</v>
      </c>
      <c r="K1365">
        <v>2024</v>
      </c>
      <c r="L1365">
        <v>1</v>
      </c>
      <c r="M1365" t="b">
        <v>0</v>
      </c>
      <c r="N1365" t="s">
        <v>4616</v>
      </c>
      <c r="O1365" s="30">
        <v>15</v>
      </c>
      <c r="P1365" t="s">
        <v>5284</v>
      </c>
    </row>
    <row r="1366" spans="1:16" x14ac:dyDescent="0.3">
      <c r="A1366">
        <v>2388</v>
      </c>
      <c r="B1366">
        <v>203</v>
      </c>
      <c r="C1366" t="s">
        <v>2620</v>
      </c>
      <c r="D1366" t="s">
        <v>16</v>
      </c>
      <c r="E1366">
        <v>304</v>
      </c>
      <c r="F1366">
        <v>104</v>
      </c>
      <c r="G1366">
        <v>7</v>
      </c>
      <c r="H1366">
        <v>112.499</v>
      </c>
      <c r="I1366">
        <v>787.49300000000005</v>
      </c>
      <c r="J1366">
        <v>165.37350000000001</v>
      </c>
      <c r="K1366">
        <v>2024</v>
      </c>
      <c r="L1366">
        <v>10</v>
      </c>
      <c r="M1366" t="b">
        <v>0</v>
      </c>
      <c r="N1366" t="s">
        <v>4617</v>
      </c>
      <c r="O1366" s="30">
        <v>21</v>
      </c>
      <c r="P1366" t="s">
        <v>5283</v>
      </c>
    </row>
    <row r="1367" spans="1:16" x14ac:dyDescent="0.3">
      <c r="A1367">
        <v>2405</v>
      </c>
      <c r="B1367">
        <v>202</v>
      </c>
      <c r="C1367" t="s">
        <v>2637</v>
      </c>
      <c r="D1367" t="s">
        <v>18</v>
      </c>
      <c r="E1367">
        <v>304</v>
      </c>
      <c r="F1367">
        <v>102</v>
      </c>
      <c r="G1367">
        <v>8</v>
      </c>
      <c r="H1367">
        <v>673.63</v>
      </c>
      <c r="I1367">
        <v>5389.04</v>
      </c>
      <c r="J1367">
        <v>1023.9176</v>
      </c>
      <c r="K1367">
        <v>2024</v>
      </c>
      <c r="L1367">
        <v>5</v>
      </c>
      <c r="M1367" t="b">
        <v>0</v>
      </c>
      <c r="N1367" t="s">
        <v>4618</v>
      </c>
      <c r="O1367" s="30">
        <v>19</v>
      </c>
      <c r="P1367" t="s">
        <v>5281</v>
      </c>
    </row>
    <row r="1368" spans="1:16" x14ac:dyDescent="0.3">
      <c r="A1368">
        <v>2437</v>
      </c>
      <c r="B1368">
        <v>203</v>
      </c>
      <c r="C1368" t="s">
        <v>2669</v>
      </c>
      <c r="D1368" t="s">
        <v>28</v>
      </c>
      <c r="E1368">
        <v>304</v>
      </c>
      <c r="F1368">
        <v>102</v>
      </c>
      <c r="G1368">
        <v>10</v>
      </c>
      <c r="H1368">
        <v>266.38299999999998</v>
      </c>
      <c r="I1368">
        <v>2663.83</v>
      </c>
      <c r="J1368">
        <v>665.95749999999998</v>
      </c>
      <c r="K1368">
        <v>2024</v>
      </c>
      <c r="L1368">
        <v>9</v>
      </c>
      <c r="M1368" t="b">
        <v>0</v>
      </c>
      <c r="N1368" t="s">
        <v>4619</v>
      </c>
      <c r="O1368" s="30">
        <v>25</v>
      </c>
      <c r="P1368" t="s">
        <v>5285</v>
      </c>
    </row>
    <row r="1369" spans="1:16" x14ac:dyDescent="0.3">
      <c r="A1369">
        <v>2473</v>
      </c>
      <c r="B1369">
        <v>205</v>
      </c>
      <c r="C1369" t="s">
        <v>2705</v>
      </c>
      <c r="D1369" t="s">
        <v>22</v>
      </c>
      <c r="E1369">
        <v>304</v>
      </c>
      <c r="F1369">
        <v>102</v>
      </c>
      <c r="G1369">
        <v>10</v>
      </c>
      <c r="H1369">
        <v>158.84399999999999</v>
      </c>
      <c r="I1369">
        <v>1588.44</v>
      </c>
      <c r="J1369">
        <v>397.11</v>
      </c>
      <c r="K1369">
        <v>2024</v>
      </c>
      <c r="L1369">
        <v>2</v>
      </c>
      <c r="M1369" t="b">
        <v>0</v>
      </c>
      <c r="N1369" t="s">
        <v>4620</v>
      </c>
      <c r="O1369" s="30">
        <v>25</v>
      </c>
      <c r="P1369" t="s">
        <v>5282</v>
      </c>
    </row>
    <row r="1370" spans="1:16" x14ac:dyDescent="0.3">
      <c r="A1370">
        <v>2480</v>
      </c>
      <c r="B1370">
        <v>202</v>
      </c>
      <c r="C1370" t="s">
        <v>2712</v>
      </c>
      <c r="D1370" t="s">
        <v>16</v>
      </c>
      <c r="E1370">
        <v>304</v>
      </c>
      <c r="F1370">
        <v>104</v>
      </c>
      <c r="G1370">
        <v>6</v>
      </c>
      <c r="H1370">
        <v>570.77200000000005</v>
      </c>
      <c r="I1370">
        <v>3424.6320000000001</v>
      </c>
      <c r="J1370">
        <v>1027.3896</v>
      </c>
      <c r="K1370">
        <v>2024</v>
      </c>
      <c r="L1370">
        <v>6</v>
      </c>
      <c r="M1370" t="b">
        <v>0</v>
      </c>
      <c r="N1370" t="s">
        <v>4621</v>
      </c>
      <c r="O1370" s="30">
        <v>30</v>
      </c>
      <c r="P1370" t="s">
        <v>5278</v>
      </c>
    </row>
    <row r="1371" spans="1:16" x14ac:dyDescent="0.3">
      <c r="A1371">
        <v>2536</v>
      </c>
      <c r="B1371">
        <v>202</v>
      </c>
      <c r="C1371" t="s">
        <v>2768</v>
      </c>
      <c r="D1371" t="s">
        <v>20</v>
      </c>
      <c r="E1371">
        <v>304</v>
      </c>
      <c r="F1371">
        <v>104</v>
      </c>
      <c r="G1371">
        <v>5</v>
      </c>
      <c r="H1371">
        <v>454.80099999999999</v>
      </c>
      <c r="I1371">
        <v>2274.0050000000001</v>
      </c>
      <c r="J1371">
        <v>386.58080000000001</v>
      </c>
      <c r="K1371">
        <v>2024</v>
      </c>
      <c r="L1371">
        <v>3</v>
      </c>
      <c r="M1371" t="b">
        <v>0</v>
      </c>
      <c r="N1371" t="s">
        <v>4622</v>
      </c>
      <c r="O1371" s="30">
        <v>17</v>
      </c>
      <c r="P1371" t="s">
        <v>5280</v>
      </c>
    </row>
    <row r="1372" spans="1:16" x14ac:dyDescent="0.3">
      <c r="A1372">
        <v>2545</v>
      </c>
      <c r="B1372">
        <v>205</v>
      </c>
      <c r="C1372" t="s">
        <v>2777</v>
      </c>
      <c r="D1372" t="s">
        <v>22</v>
      </c>
      <c r="E1372">
        <v>304</v>
      </c>
      <c r="F1372">
        <v>104</v>
      </c>
      <c r="G1372">
        <v>9</v>
      </c>
      <c r="H1372">
        <v>455.91699999999997</v>
      </c>
      <c r="I1372">
        <v>4103.2529999999997</v>
      </c>
      <c r="J1372">
        <v>1025.8132000000001</v>
      </c>
      <c r="K1372">
        <v>2024</v>
      </c>
      <c r="L1372">
        <v>9</v>
      </c>
      <c r="M1372" t="b">
        <v>0</v>
      </c>
      <c r="N1372" t="s">
        <v>4623</v>
      </c>
      <c r="O1372" s="30">
        <v>25</v>
      </c>
      <c r="P1372" t="s">
        <v>5285</v>
      </c>
    </row>
    <row r="1373" spans="1:16" x14ac:dyDescent="0.3">
      <c r="A1373">
        <v>2552</v>
      </c>
      <c r="B1373">
        <v>202</v>
      </c>
      <c r="C1373" t="s">
        <v>2784</v>
      </c>
      <c r="D1373" t="s">
        <v>31</v>
      </c>
      <c r="E1373">
        <v>304</v>
      </c>
      <c r="F1373">
        <v>101</v>
      </c>
      <c r="G1373">
        <v>9</v>
      </c>
      <c r="H1373">
        <v>168.79499999999999</v>
      </c>
      <c r="I1373">
        <v>1519.155</v>
      </c>
      <c r="J1373">
        <v>455.74650000000003</v>
      </c>
      <c r="K1373">
        <v>2024</v>
      </c>
      <c r="L1373">
        <v>5</v>
      </c>
      <c r="M1373" t="b">
        <v>0</v>
      </c>
      <c r="N1373" t="s">
        <v>4624</v>
      </c>
      <c r="O1373" s="30">
        <v>30</v>
      </c>
      <c r="P1373" t="s">
        <v>5281</v>
      </c>
    </row>
    <row r="1374" spans="1:16" x14ac:dyDescent="0.3">
      <c r="A1374">
        <v>2556</v>
      </c>
      <c r="B1374">
        <v>205</v>
      </c>
      <c r="C1374" t="s">
        <v>2788</v>
      </c>
      <c r="D1374" t="s">
        <v>31</v>
      </c>
      <c r="E1374">
        <v>304</v>
      </c>
      <c r="F1374">
        <v>105</v>
      </c>
      <c r="G1374">
        <v>2</v>
      </c>
      <c r="H1374">
        <v>510.322</v>
      </c>
      <c r="I1374">
        <v>1020.644</v>
      </c>
      <c r="J1374">
        <v>214.33519999999999</v>
      </c>
      <c r="K1374">
        <v>2024</v>
      </c>
      <c r="L1374">
        <v>5</v>
      </c>
      <c r="M1374" t="b">
        <v>0</v>
      </c>
      <c r="N1374" t="s">
        <v>4625</v>
      </c>
      <c r="O1374" s="30">
        <v>21</v>
      </c>
      <c r="P1374" t="s">
        <v>5281</v>
      </c>
    </row>
    <row r="1375" spans="1:16" x14ac:dyDescent="0.3">
      <c r="A1375">
        <v>2625</v>
      </c>
      <c r="B1375">
        <v>205</v>
      </c>
      <c r="C1375" t="s">
        <v>2857</v>
      </c>
      <c r="D1375" t="s">
        <v>26</v>
      </c>
      <c r="E1375">
        <v>304</v>
      </c>
      <c r="F1375">
        <v>105</v>
      </c>
      <c r="G1375">
        <v>10</v>
      </c>
      <c r="H1375">
        <v>525.48099999999999</v>
      </c>
      <c r="I1375">
        <v>5254.81</v>
      </c>
      <c r="J1375">
        <v>788.22149999999999</v>
      </c>
      <c r="K1375">
        <v>2024</v>
      </c>
      <c r="L1375">
        <v>7</v>
      </c>
      <c r="M1375" t="b">
        <v>0</v>
      </c>
      <c r="N1375" t="s">
        <v>4626</v>
      </c>
      <c r="O1375" s="30">
        <v>15</v>
      </c>
      <c r="P1375" t="s">
        <v>5287</v>
      </c>
    </row>
    <row r="1376" spans="1:16" x14ac:dyDescent="0.3">
      <c r="A1376">
        <v>2627</v>
      </c>
      <c r="B1376">
        <v>205</v>
      </c>
      <c r="C1376" t="s">
        <v>2859</v>
      </c>
      <c r="D1376" t="s">
        <v>26</v>
      </c>
      <c r="E1376">
        <v>304</v>
      </c>
      <c r="F1376">
        <v>101</v>
      </c>
      <c r="G1376">
        <v>9</v>
      </c>
      <c r="H1376">
        <v>748.55700000000002</v>
      </c>
      <c r="I1376">
        <v>6737.0129999999999</v>
      </c>
      <c r="J1376">
        <v>1280.0325</v>
      </c>
      <c r="K1376">
        <v>2024</v>
      </c>
      <c r="L1376">
        <v>3</v>
      </c>
      <c r="M1376" t="b">
        <v>0</v>
      </c>
      <c r="N1376" t="s">
        <v>4627</v>
      </c>
      <c r="O1376" s="30">
        <v>19</v>
      </c>
      <c r="P1376" t="s">
        <v>5280</v>
      </c>
    </row>
    <row r="1377" spans="1:16" x14ac:dyDescent="0.3">
      <c r="A1377">
        <v>2649</v>
      </c>
      <c r="B1377">
        <v>202</v>
      </c>
      <c r="C1377" t="s">
        <v>2881</v>
      </c>
      <c r="D1377" t="s">
        <v>28</v>
      </c>
      <c r="E1377">
        <v>304</v>
      </c>
      <c r="F1377">
        <v>103</v>
      </c>
      <c r="G1377">
        <v>5</v>
      </c>
      <c r="H1377">
        <v>719.16899999999998</v>
      </c>
      <c r="I1377">
        <v>3595.8449999999998</v>
      </c>
      <c r="J1377">
        <v>539.3768</v>
      </c>
      <c r="K1377">
        <v>2024</v>
      </c>
      <c r="L1377">
        <v>5</v>
      </c>
      <c r="M1377" t="b">
        <v>0</v>
      </c>
      <c r="N1377" t="s">
        <v>4628</v>
      </c>
      <c r="O1377" s="30">
        <v>15</v>
      </c>
      <c r="P1377" t="s">
        <v>5281</v>
      </c>
    </row>
    <row r="1378" spans="1:16" x14ac:dyDescent="0.3">
      <c r="A1378">
        <v>2656</v>
      </c>
      <c r="B1378">
        <v>204</v>
      </c>
      <c r="C1378" t="s">
        <v>2888</v>
      </c>
      <c r="D1378" t="s">
        <v>26</v>
      </c>
      <c r="E1378">
        <v>304</v>
      </c>
      <c r="F1378">
        <v>105</v>
      </c>
      <c r="G1378">
        <v>6</v>
      </c>
      <c r="H1378">
        <v>419.36799999999999</v>
      </c>
      <c r="I1378">
        <v>2516.2080000000001</v>
      </c>
      <c r="J1378">
        <v>427.75540000000001</v>
      </c>
      <c r="K1378">
        <v>2024</v>
      </c>
      <c r="L1378">
        <v>10</v>
      </c>
      <c r="M1378" t="b">
        <v>0</v>
      </c>
      <c r="N1378" t="s">
        <v>4629</v>
      </c>
      <c r="O1378" s="30">
        <v>17</v>
      </c>
      <c r="P1378" t="s">
        <v>5283</v>
      </c>
    </row>
    <row r="1379" spans="1:16" x14ac:dyDescent="0.3">
      <c r="A1379">
        <v>2664</v>
      </c>
      <c r="B1379">
        <v>204</v>
      </c>
      <c r="C1379" t="s">
        <v>2896</v>
      </c>
      <c r="D1379" t="s">
        <v>16</v>
      </c>
      <c r="E1379">
        <v>304</v>
      </c>
      <c r="F1379">
        <v>105</v>
      </c>
      <c r="G1379">
        <v>10</v>
      </c>
      <c r="H1379">
        <v>683.61199999999997</v>
      </c>
      <c r="I1379">
        <v>6836.12</v>
      </c>
      <c r="J1379">
        <v>1435.5852</v>
      </c>
      <c r="K1379">
        <v>2024</v>
      </c>
      <c r="L1379">
        <v>8</v>
      </c>
      <c r="M1379" t="b">
        <v>0</v>
      </c>
      <c r="N1379" t="s">
        <v>4630</v>
      </c>
      <c r="O1379" s="30">
        <v>21</v>
      </c>
      <c r="P1379" t="s">
        <v>5279</v>
      </c>
    </row>
    <row r="1380" spans="1:16" x14ac:dyDescent="0.3">
      <c r="A1380">
        <v>2667</v>
      </c>
      <c r="B1380">
        <v>203</v>
      </c>
      <c r="C1380" t="s">
        <v>2899</v>
      </c>
      <c r="D1380" t="s">
        <v>20</v>
      </c>
      <c r="E1380">
        <v>304</v>
      </c>
      <c r="F1380">
        <v>102</v>
      </c>
      <c r="G1380">
        <v>6</v>
      </c>
      <c r="H1380">
        <v>113.398</v>
      </c>
      <c r="I1380">
        <v>680.38800000000003</v>
      </c>
      <c r="J1380">
        <v>102.0582</v>
      </c>
      <c r="K1380">
        <v>2024</v>
      </c>
      <c r="L1380">
        <v>8</v>
      </c>
      <c r="M1380" t="b">
        <v>0</v>
      </c>
      <c r="N1380" t="s">
        <v>4631</v>
      </c>
      <c r="O1380" s="30">
        <v>15</v>
      </c>
      <c r="P1380" t="s">
        <v>5279</v>
      </c>
    </row>
    <row r="1381" spans="1:16" x14ac:dyDescent="0.3">
      <c r="A1381">
        <v>2671</v>
      </c>
      <c r="B1381">
        <v>203</v>
      </c>
      <c r="C1381" t="s">
        <v>2903</v>
      </c>
      <c r="D1381" t="s">
        <v>18</v>
      </c>
      <c r="E1381">
        <v>304</v>
      </c>
      <c r="F1381">
        <v>105</v>
      </c>
      <c r="G1381">
        <v>9</v>
      </c>
      <c r="H1381">
        <v>543.83299999999997</v>
      </c>
      <c r="I1381">
        <v>4894.4970000000003</v>
      </c>
      <c r="J1381">
        <v>1223.6242</v>
      </c>
      <c r="K1381">
        <v>2024</v>
      </c>
      <c r="L1381">
        <v>4</v>
      </c>
      <c r="M1381" t="b">
        <v>0</v>
      </c>
      <c r="N1381" t="s">
        <v>4632</v>
      </c>
      <c r="O1381" s="30">
        <v>25</v>
      </c>
      <c r="P1381" t="s">
        <v>5286</v>
      </c>
    </row>
    <row r="1382" spans="1:16" x14ac:dyDescent="0.3">
      <c r="A1382">
        <v>2688</v>
      </c>
      <c r="B1382">
        <v>204</v>
      </c>
      <c r="C1382" t="s">
        <v>2920</v>
      </c>
      <c r="D1382" t="s">
        <v>28</v>
      </c>
      <c r="E1382">
        <v>304</v>
      </c>
      <c r="F1382">
        <v>101</v>
      </c>
      <c r="G1382">
        <v>9</v>
      </c>
      <c r="H1382">
        <v>613.33500000000004</v>
      </c>
      <c r="I1382">
        <v>5520.0150000000003</v>
      </c>
      <c r="J1382">
        <v>1159.2031999999999</v>
      </c>
      <c r="K1382">
        <v>2024</v>
      </c>
      <c r="L1382">
        <v>3</v>
      </c>
      <c r="M1382" t="b">
        <v>0</v>
      </c>
      <c r="N1382" t="s">
        <v>4633</v>
      </c>
      <c r="O1382" s="30">
        <v>21</v>
      </c>
      <c r="P1382" t="s">
        <v>5280</v>
      </c>
    </row>
    <row r="1383" spans="1:16" x14ac:dyDescent="0.3">
      <c r="A1383">
        <v>2696</v>
      </c>
      <c r="B1383">
        <v>205</v>
      </c>
      <c r="C1383" t="s">
        <v>2928</v>
      </c>
      <c r="D1383" t="s">
        <v>26</v>
      </c>
      <c r="E1383">
        <v>304</v>
      </c>
      <c r="F1383">
        <v>104</v>
      </c>
      <c r="G1383">
        <v>7</v>
      </c>
      <c r="H1383">
        <v>516.80100000000004</v>
      </c>
      <c r="I1383">
        <v>3617.607</v>
      </c>
      <c r="J1383">
        <v>1085.2820999999999</v>
      </c>
      <c r="K1383">
        <v>2024</v>
      </c>
      <c r="L1383">
        <v>2</v>
      </c>
      <c r="M1383" t="b">
        <v>0</v>
      </c>
      <c r="N1383" t="s">
        <v>4634</v>
      </c>
      <c r="O1383" s="30">
        <v>30</v>
      </c>
      <c r="P1383" t="s">
        <v>5282</v>
      </c>
    </row>
    <row r="1384" spans="1:16" x14ac:dyDescent="0.3">
      <c r="A1384">
        <v>2733</v>
      </c>
      <c r="B1384">
        <v>202</v>
      </c>
      <c r="C1384" t="s">
        <v>2965</v>
      </c>
      <c r="D1384" t="s">
        <v>18</v>
      </c>
      <c r="E1384">
        <v>304</v>
      </c>
      <c r="F1384">
        <v>104</v>
      </c>
      <c r="G1384">
        <v>2</v>
      </c>
      <c r="H1384">
        <v>597.95899999999995</v>
      </c>
      <c r="I1384">
        <v>1195.9179999999999</v>
      </c>
      <c r="J1384">
        <v>179.3877</v>
      </c>
      <c r="K1384">
        <v>2024</v>
      </c>
      <c r="L1384">
        <v>10</v>
      </c>
      <c r="M1384" t="b">
        <v>0</v>
      </c>
      <c r="N1384" t="s">
        <v>4635</v>
      </c>
      <c r="O1384" s="30">
        <v>15</v>
      </c>
      <c r="P1384" t="s">
        <v>5283</v>
      </c>
    </row>
    <row r="1385" spans="1:16" x14ac:dyDescent="0.3">
      <c r="A1385">
        <v>2747</v>
      </c>
      <c r="B1385">
        <v>205</v>
      </c>
      <c r="C1385" t="s">
        <v>2979</v>
      </c>
      <c r="D1385" t="s">
        <v>16</v>
      </c>
      <c r="E1385">
        <v>304</v>
      </c>
      <c r="F1385">
        <v>105</v>
      </c>
      <c r="G1385">
        <v>8</v>
      </c>
      <c r="H1385">
        <v>104.43899999999999</v>
      </c>
      <c r="I1385">
        <v>835.51199999999994</v>
      </c>
      <c r="J1385">
        <v>158.7473</v>
      </c>
      <c r="K1385">
        <v>2024</v>
      </c>
      <c r="L1385">
        <v>10</v>
      </c>
      <c r="M1385" t="b">
        <v>0</v>
      </c>
      <c r="N1385" t="s">
        <v>4636</v>
      </c>
      <c r="O1385" s="30">
        <v>19</v>
      </c>
      <c r="P1385" t="s">
        <v>5283</v>
      </c>
    </row>
    <row r="1386" spans="1:16" x14ac:dyDescent="0.3">
      <c r="A1386">
        <v>2754</v>
      </c>
      <c r="B1386">
        <v>202</v>
      </c>
      <c r="C1386" t="s">
        <v>2986</v>
      </c>
      <c r="D1386" t="s">
        <v>22</v>
      </c>
      <c r="E1386">
        <v>304</v>
      </c>
      <c r="F1386">
        <v>102</v>
      </c>
      <c r="G1386">
        <v>7</v>
      </c>
      <c r="H1386">
        <v>281.54199999999997</v>
      </c>
      <c r="I1386">
        <v>1970.7940000000001</v>
      </c>
      <c r="J1386">
        <v>413.86669999999998</v>
      </c>
      <c r="K1386">
        <v>2024</v>
      </c>
      <c r="L1386">
        <v>1</v>
      </c>
      <c r="M1386" t="b">
        <v>0</v>
      </c>
      <c r="N1386" t="s">
        <v>4637</v>
      </c>
      <c r="O1386" s="30">
        <v>21</v>
      </c>
      <c r="P1386" t="s">
        <v>5284</v>
      </c>
    </row>
    <row r="1387" spans="1:16" x14ac:dyDescent="0.3">
      <c r="A1387">
        <v>2767</v>
      </c>
      <c r="B1387">
        <v>205</v>
      </c>
      <c r="C1387" t="s">
        <v>2999</v>
      </c>
      <c r="D1387" t="s">
        <v>28</v>
      </c>
      <c r="E1387">
        <v>304</v>
      </c>
      <c r="F1387">
        <v>104</v>
      </c>
      <c r="G1387">
        <v>2</v>
      </c>
      <c r="H1387">
        <v>602.76400000000001</v>
      </c>
      <c r="I1387">
        <v>1205.528</v>
      </c>
      <c r="J1387">
        <v>301.38200000000001</v>
      </c>
      <c r="K1387">
        <v>2024</v>
      </c>
      <c r="L1387">
        <v>3</v>
      </c>
      <c r="M1387" t="b">
        <v>0</v>
      </c>
      <c r="N1387" t="s">
        <v>4638</v>
      </c>
      <c r="O1387" s="30">
        <v>25</v>
      </c>
      <c r="P1387" t="s">
        <v>5280</v>
      </c>
    </row>
    <row r="1388" spans="1:16" x14ac:dyDescent="0.3">
      <c r="A1388">
        <v>2802</v>
      </c>
      <c r="B1388">
        <v>204</v>
      </c>
      <c r="C1388" t="s">
        <v>3034</v>
      </c>
      <c r="D1388" t="s">
        <v>18</v>
      </c>
      <c r="E1388">
        <v>304</v>
      </c>
      <c r="F1388">
        <v>104</v>
      </c>
      <c r="G1388">
        <v>10</v>
      </c>
      <c r="H1388">
        <v>397.48200000000003</v>
      </c>
      <c r="I1388">
        <v>3974.82</v>
      </c>
      <c r="J1388">
        <v>834.71220000000005</v>
      </c>
      <c r="K1388">
        <v>2024</v>
      </c>
      <c r="L1388">
        <v>8</v>
      </c>
      <c r="M1388" t="b">
        <v>0</v>
      </c>
      <c r="N1388" t="s">
        <v>4639</v>
      </c>
      <c r="O1388" s="30">
        <v>21</v>
      </c>
      <c r="P1388" t="s">
        <v>5279</v>
      </c>
    </row>
    <row r="1389" spans="1:16" x14ac:dyDescent="0.3">
      <c r="A1389">
        <v>2803</v>
      </c>
      <c r="B1389">
        <v>202</v>
      </c>
      <c r="C1389" t="s">
        <v>3035</v>
      </c>
      <c r="D1389" t="s">
        <v>26</v>
      </c>
      <c r="E1389">
        <v>304</v>
      </c>
      <c r="F1389">
        <v>103</v>
      </c>
      <c r="G1389">
        <v>6</v>
      </c>
      <c r="H1389">
        <v>630.13699999999994</v>
      </c>
      <c r="I1389">
        <v>3780.8220000000001</v>
      </c>
      <c r="J1389">
        <v>945.20550000000003</v>
      </c>
      <c r="K1389">
        <v>2024</v>
      </c>
      <c r="L1389">
        <v>4</v>
      </c>
      <c r="M1389" t="b">
        <v>0</v>
      </c>
      <c r="N1389" t="s">
        <v>4640</v>
      </c>
      <c r="O1389" s="30">
        <v>25</v>
      </c>
      <c r="P1389" t="s">
        <v>5286</v>
      </c>
    </row>
    <row r="1390" spans="1:16" x14ac:dyDescent="0.3">
      <c r="A1390">
        <v>2808</v>
      </c>
      <c r="B1390">
        <v>204</v>
      </c>
      <c r="C1390" t="s">
        <v>3040</v>
      </c>
      <c r="D1390" t="s">
        <v>18</v>
      </c>
      <c r="E1390">
        <v>304</v>
      </c>
      <c r="F1390">
        <v>104</v>
      </c>
      <c r="G1390">
        <v>4</v>
      </c>
      <c r="H1390">
        <v>793.84799999999996</v>
      </c>
      <c r="I1390">
        <v>3175.3919999999998</v>
      </c>
      <c r="J1390">
        <v>666.83230000000003</v>
      </c>
      <c r="K1390">
        <v>2024</v>
      </c>
      <c r="L1390">
        <v>1</v>
      </c>
      <c r="M1390" t="b">
        <v>0</v>
      </c>
      <c r="N1390" t="s">
        <v>4641</v>
      </c>
      <c r="O1390" s="30">
        <v>21</v>
      </c>
      <c r="P1390" t="s">
        <v>5284</v>
      </c>
    </row>
    <row r="1391" spans="1:16" x14ac:dyDescent="0.3">
      <c r="A1391">
        <v>2852</v>
      </c>
      <c r="B1391">
        <v>201</v>
      </c>
      <c r="C1391" t="s">
        <v>3084</v>
      </c>
      <c r="D1391" t="s">
        <v>28</v>
      </c>
      <c r="E1391">
        <v>304</v>
      </c>
      <c r="F1391">
        <v>101</v>
      </c>
      <c r="G1391">
        <v>5</v>
      </c>
      <c r="H1391">
        <v>358.23599999999999</v>
      </c>
      <c r="I1391">
        <v>1791.18</v>
      </c>
      <c r="J1391">
        <v>537.35400000000004</v>
      </c>
      <c r="K1391">
        <v>2024</v>
      </c>
      <c r="L1391">
        <v>9</v>
      </c>
      <c r="M1391" t="b">
        <v>0</v>
      </c>
      <c r="N1391" t="s">
        <v>4642</v>
      </c>
      <c r="O1391" s="30">
        <v>30</v>
      </c>
      <c r="P1391" t="s">
        <v>5285</v>
      </c>
    </row>
    <row r="1392" spans="1:16" x14ac:dyDescent="0.3">
      <c r="A1392">
        <v>2861</v>
      </c>
      <c r="B1392">
        <v>205</v>
      </c>
      <c r="C1392" t="s">
        <v>3093</v>
      </c>
      <c r="D1392" t="s">
        <v>31</v>
      </c>
      <c r="E1392">
        <v>304</v>
      </c>
      <c r="F1392">
        <v>102</v>
      </c>
      <c r="G1392">
        <v>5</v>
      </c>
      <c r="H1392">
        <v>670.22</v>
      </c>
      <c r="I1392">
        <v>3351.1</v>
      </c>
      <c r="J1392">
        <v>636.70899999999995</v>
      </c>
      <c r="K1392">
        <v>2024</v>
      </c>
      <c r="L1392">
        <v>2</v>
      </c>
      <c r="M1392" t="b">
        <v>0</v>
      </c>
      <c r="N1392" t="s">
        <v>4643</v>
      </c>
      <c r="O1392" s="30">
        <v>19</v>
      </c>
      <c r="P1392" t="s">
        <v>5282</v>
      </c>
    </row>
    <row r="1393" spans="1:16" x14ac:dyDescent="0.3">
      <c r="A1393">
        <v>2864</v>
      </c>
      <c r="B1393">
        <v>202</v>
      </c>
      <c r="C1393" t="s">
        <v>3096</v>
      </c>
      <c r="D1393" t="s">
        <v>28</v>
      </c>
      <c r="E1393">
        <v>304</v>
      </c>
      <c r="F1393">
        <v>105</v>
      </c>
      <c r="G1393">
        <v>5</v>
      </c>
      <c r="H1393">
        <v>711.10900000000004</v>
      </c>
      <c r="I1393">
        <v>3555.5450000000001</v>
      </c>
      <c r="J1393">
        <v>1066.6635000000001</v>
      </c>
      <c r="K1393">
        <v>2024</v>
      </c>
      <c r="L1393">
        <v>6</v>
      </c>
      <c r="M1393" t="b">
        <v>0</v>
      </c>
      <c r="N1393" t="s">
        <v>4644</v>
      </c>
      <c r="O1393" s="30">
        <v>30</v>
      </c>
      <c r="P1393" t="s">
        <v>5278</v>
      </c>
    </row>
    <row r="1394" spans="1:16" x14ac:dyDescent="0.3">
      <c r="A1394">
        <v>2870</v>
      </c>
      <c r="B1394">
        <v>203</v>
      </c>
      <c r="C1394" t="s">
        <v>3102</v>
      </c>
      <c r="D1394" t="s">
        <v>20</v>
      </c>
      <c r="E1394">
        <v>304</v>
      </c>
      <c r="F1394">
        <v>104</v>
      </c>
      <c r="G1394">
        <v>6</v>
      </c>
      <c r="H1394">
        <v>127.286</v>
      </c>
      <c r="I1394">
        <v>763.71600000000001</v>
      </c>
      <c r="J1394">
        <v>229.1148</v>
      </c>
      <c r="K1394">
        <v>2024</v>
      </c>
      <c r="L1394">
        <v>3</v>
      </c>
      <c r="M1394" t="b">
        <v>0</v>
      </c>
      <c r="N1394" t="s">
        <v>4645</v>
      </c>
      <c r="O1394" s="30">
        <v>30</v>
      </c>
      <c r="P1394" t="s">
        <v>5280</v>
      </c>
    </row>
    <row r="1395" spans="1:16" x14ac:dyDescent="0.3">
      <c r="A1395">
        <v>2891</v>
      </c>
      <c r="B1395">
        <v>203</v>
      </c>
      <c r="C1395" t="s">
        <v>3123</v>
      </c>
      <c r="D1395" t="s">
        <v>26</v>
      </c>
      <c r="E1395">
        <v>304</v>
      </c>
      <c r="F1395">
        <v>105</v>
      </c>
      <c r="G1395">
        <v>1</v>
      </c>
      <c r="H1395">
        <v>335.017</v>
      </c>
      <c r="I1395">
        <v>335.017</v>
      </c>
      <c r="J1395">
        <v>63.653199999999998</v>
      </c>
      <c r="K1395">
        <v>2024</v>
      </c>
      <c r="L1395">
        <v>7</v>
      </c>
      <c r="M1395" t="b">
        <v>0</v>
      </c>
      <c r="N1395" t="s">
        <v>4646</v>
      </c>
      <c r="O1395" s="30">
        <v>19</v>
      </c>
      <c r="P1395" t="s">
        <v>5287</v>
      </c>
    </row>
    <row r="1396" spans="1:16" x14ac:dyDescent="0.3">
      <c r="A1396">
        <v>2902</v>
      </c>
      <c r="B1396">
        <v>201</v>
      </c>
      <c r="C1396" t="s">
        <v>3134</v>
      </c>
      <c r="D1396" t="s">
        <v>28</v>
      </c>
      <c r="E1396">
        <v>304</v>
      </c>
      <c r="F1396">
        <v>104</v>
      </c>
      <c r="G1396">
        <v>7</v>
      </c>
      <c r="H1396">
        <v>179.273</v>
      </c>
      <c r="I1396">
        <v>1254.9110000000001</v>
      </c>
      <c r="J1396">
        <v>213.3349</v>
      </c>
      <c r="K1396">
        <v>2024</v>
      </c>
      <c r="L1396">
        <v>4</v>
      </c>
      <c r="M1396" t="b">
        <v>0</v>
      </c>
      <c r="N1396" t="s">
        <v>4647</v>
      </c>
      <c r="O1396" s="30">
        <v>17</v>
      </c>
      <c r="P1396" t="s">
        <v>5286</v>
      </c>
    </row>
    <row r="1397" spans="1:16" x14ac:dyDescent="0.3">
      <c r="A1397">
        <v>2903</v>
      </c>
      <c r="B1397">
        <v>204</v>
      </c>
      <c r="C1397" t="s">
        <v>3135</v>
      </c>
      <c r="D1397" t="s">
        <v>31</v>
      </c>
      <c r="E1397">
        <v>304</v>
      </c>
      <c r="F1397">
        <v>105</v>
      </c>
      <c r="G1397">
        <v>7</v>
      </c>
      <c r="H1397">
        <v>853.18200000000002</v>
      </c>
      <c r="I1397">
        <v>5972.2740000000003</v>
      </c>
      <c r="J1397">
        <v>1134.7320999999999</v>
      </c>
      <c r="K1397">
        <v>2024</v>
      </c>
      <c r="L1397">
        <v>7</v>
      </c>
      <c r="M1397" t="b">
        <v>0</v>
      </c>
      <c r="N1397" t="s">
        <v>4648</v>
      </c>
      <c r="O1397" s="30">
        <v>19</v>
      </c>
      <c r="P1397" t="s">
        <v>5287</v>
      </c>
    </row>
    <row r="1398" spans="1:16" x14ac:dyDescent="0.3">
      <c r="A1398">
        <v>2918</v>
      </c>
      <c r="B1398">
        <v>201</v>
      </c>
      <c r="C1398" t="s">
        <v>3150</v>
      </c>
      <c r="D1398" t="s">
        <v>26</v>
      </c>
      <c r="E1398">
        <v>304</v>
      </c>
      <c r="F1398">
        <v>104</v>
      </c>
      <c r="G1398">
        <v>3</v>
      </c>
      <c r="H1398">
        <v>658.68799999999999</v>
      </c>
      <c r="I1398">
        <v>1976.0640000000001</v>
      </c>
      <c r="J1398">
        <v>592.81920000000002</v>
      </c>
      <c r="K1398">
        <v>2024</v>
      </c>
      <c r="L1398">
        <v>9</v>
      </c>
      <c r="M1398" t="b">
        <v>0</v>
      </c>
      <c r="N1398" t="s">
        <v>4649</v>
      </c>
      <c r="O1398" s="30">
        <v>30</v>
      </c>
      <c r="P1398" t="s">
        <v>5285</v>
      </c>
    </row>
    <row r="1399" spans="1:16" x14ac:dyDescent="0.3">
      <c r="A1399">
        <v>2931</v>
      </c>
      <c r="B1399">
        <v>202</v>
      </c>
      <c r="C1399" t="s">
        <v>3163</v>
      </c>
      <c r="D1399" t="s">
        <v>16</v>
      </c>
      <c r="E1399">
        <v>304</v>
      </c>
      <c r="F1399">
        <v>103</v>
      </c>
      <c r="G1399">
        <v>3</v>
      </c>
      <c r="H1399">
        <v>914.43799999999999</v>
      </c>
      <c r="I1399">
        <v>2743.3139999999999</v>
      </c>
      <c r="J1399">
        <v>411.49709999999999</v>
      </c>
      <c r="K1399">
        <v>2024</v>
      </c>
      <c r="L1399">
        <v>5</v>
      </c>
      <c r="M1399" t="b">
        <v>0</v>
      </c>
      <c r="N1399" t="s">
        <v>4650</v>
      </c>
      <c r="O1399" s="30">
        <v>15</v>
      </c>
      <c r="P1399" t="s">
        <v>5281</v>
      </c>
    </row>
    <row r="1400" spans="1:16" x14ac:dyDescent="0.3">
      <c r="A1400">
        <v>2933</v>
      </c>
      <c r="B1400">
        <v>201</v>
      </c>
      <c r="C1400" t="s">
        <v>3165</v>
      </c>
      <c r="D1400" t="s">
        <v>26</v>
      </c>
      <c r="E1400">
        <v>304</v>
      </c>
      <c r="F1400">
        <v>103</v>
      </c>
      <c r="G1400">
        <v>4</v>
      </c>
      <c r="H1400">
        <v>474.827</v>
      </c>
      <c r="I1400">
        <v>1899.308</v>
      </c>
      <c r="J1400">
        <v>360.86849999999998</v>
      </c>
      <c r="K1400">
        <v>2024</v>
      </c>
      <c r="L1400">
        <v>10</v>
      </c>
      <c r="M1400" t="b">
        <v>0</v>
      </c>
      <c r="N1400" t="s">
        <v>4651</v>
      </c>
      <c r="O1400" s="30">
        <v>19</v>
      </c>
      <c r="P1400" t="s">
        <v>5283</v>
      </c>
    </row>
    <row r="1401" spans="1:16" x14ac:dyDescent="0.3">
      <c r="A1401">
        <v>2945</v>
      </c>
      <c r="B1401">
        <v>203</v>
      </c>
      <c r="C1401" t="s">
        <v>3177</v>
      </c>
      <c r="D1401" t="s">
        <v>31</v>
      </c>
      <c r="E1401">
        <v>304</v>
      </c>
      <c r="F1401">
        <v>104</v>
      </c>
      <c r="G1401">
        <v>6</v>
      </c>
      <c r="H1401">
        <v>290.935</v>
      </c>
      <c r="I1401">
        <v>1745.61</v>
      </c>
      <c r="J1401">
        <v>331.66590000000002</v>
      </c>
      <c r="K1401">
        <v>2024</v>
      </c>
      <c r="L1401">
        <v>8</v>
      </c>
      <c r="M1401" t="b">
        <v>0</v>
      </c>
      <c r="N1401" t="s">
        <v>4652</v>
      </c>
      <c r="O1401" s="30">
        <v>19</v>
      </c>
      <c r="P1401" t="s">
        <v>5279</v>
      </c>
    </row>
    <row r="1402" spans="1:16" x14ac:dyDescent="0.3">
      <c r="A1402">
        <v>2954</v>
      </c>
      <c r="B1402">
        <v>204</v>
      </c>
      <c r="C1402" t="s">
        <v>3186</v>
      </c>
      <c r="D1402" t="s">
        <v>31</v>
      </c>
      <c r="E1402">
        <v>304</v>
      </c>
      <c r="F1402">
        <v>104</v>
      </c>
      <c r="G1402">
        <v>3</v>
      </c>
      <c r="H1402">
        <v>259.16000000000003</v>
      </c>
      <c r="I1402">
        <v>777.48</v>
      </c>
      <c r="J1402">
        <v>233.244</v>
      </c>
      <c r="K1402">
        <v>2024</v>
      </c>
      <c r="L1402">
        <v>9</v>
      </c>
      <c r="M1402" t="b">
        <v>0</v>
      </c>
      <c r="N1402" t="s">
        <v>4653</v>
      </c>
      <c r="O1402" s="30">
        <v>30</v>
      </c>
      <c r="P1402" t="s">
        <v>5285</v>
      </c>
    </row>
    <row r="1403" spans="1:16" x14ac:dyDescent="0.3">
      <c r="A1403">
        <v>2976</v>
      </c>
      <c r="B1403">
        <v>202</v>
      </c>
      <c r="C1403" t="s">
        <v>3208</v>
      </c>
      <c r="D1403" t="s">
        <v>31</v>
      </c>
      <c r="E1403">
        <v>304</v>
      </c>
      <c r="F1403">
        <v>102</v>
      </c>
      <c r="G1403">
        <v>9</v>
      </c>
      <c r="H1403">
        <v>468.37900000000002</v>
      </c>
      <c r="I1403">
        <v>4215.4110000000001</v>
      </c>
      <c r="J1403">
        <v>885.23630000000003</v>
      </c>
      <c r="K1403">
        <v>2024</v>
      </c>
      <c r="L1403">
        <v>10</v>
      </c>
      <c r="M1403" t="b">
        <v>0</v>
      </c>
      <c r="N1403" t="s">
        <v>4654</v>
      </c>
      <c r="O1403" s="30">
        <v>21</v>
      </c>
      <c r="P1403" t="s">
        <v>5283</v>
      </c>
    </row>
    <row r="1404" spans="1:16" x14ac:dyDescent="0.3">
      <c r="A1404">
        <v>2990</v>
      </c>
      <c r="B1404">
        <v>202</v>
      </c>
      <c r="C1404" t="s">
        <v>3222</v>
      </c>
      <c r="D1404" t="s">
        <v>18</v>
      </c>
      <c r="E1404">
        <v>304</v>
      </c>
      <c r="F1404">
        <v>101</v>
      </c>
      <c r="G1404">
        <v>6</v>
      </c>
      <c r="H1404">
        <v>825.62300000000005</v>
      </c>
      <c r="I1404">
        <v>4953.7380000000003</v>
      </c>
      <c r="J1404">
        <v>1486.1214</v>
      </c>
      <c r="K1404">
        <v>2024</v>
      </c>
      <c r="L1404">
        <v>2</v>
      </c>
      <c r="M1404" t="b">
        <v>0</v>
      </c>
      <c r="N1404" t="s">
        <v>4655</v>
      </c>
      <c r="O1404" s="30">
        <v>30</v>
      </c>
      <c r="P1404" t="s">
        <v>5282</v>
      </c>
    </row>
    <row r="1405" spans="1:16" x14ac:dyDescent="0.3">
      <c r="A1405">
        <v>1001</v>
      </c>
      <c r="B1405">
        <v>202</v>
      </c>
      <c r="C1405" t="s">
        <v>1234</v>
      </c>
      <c r="D1405" t="s">
        <v>16</v>
      </c>
      <c r="E1405">
        <v>305</v>
      </c>
      <c r="F1405">
        <v>101</v>
      </c>
      <c r="G1405">
        <v>2</v>
      </c>
      <c r="H1405">
        <v>737.428</v>
      </c>
      <c r="I1405">
        <v>1474.856</v>
      </c>
      <c r="J1405">
        <v>280.2226</v>
      </c>
      <c r="K1405">
        <v>2024</v>
      </c>
      <c r="L1405">
        <v>9</v>
      </c>
      <c r="M1405" t="b">
        <v>0</v>
      </c>
      <c r="N1405" t="s">
        <v>4656</v>
      </c>
      <c r="O1405" s="30">
        <v>19</v>
      </c>
      <c r="P1405" t="s">
        <v>5285</v>
      </c>
    </row>
    <row r="1406" spans="1:16" x14ac:dyDescent="0.3">
      <c r="A1406">
        <v>1007</v>
      </c>
      <c r="B1406">
        <v>202</v>
      </c>
      <c r="C1406" t="s">
        <v>1240</v>
      </c>
      <c r="D1406" t="s">
        <v>26</v>
      </c>
      <c r="E1406">
        <v>305</v>
      </c>
      <c r="F1406">
        <v>101</v>
      </c>
      <c r="G1406">
        <v>9</v>
      </c>
      <c r="H1406">
        <v>779.96</v>
      </c>
      <c r="I1406">
        <v>7019.64</v>
      </c>
      <c r="J1406">
        <v>1333.7316000000001</v>
      </c>
      <c r="K1406">
        <v>2024</v>
      </c>
      <c r="L1406">
        <v>3</v>
      </c>
      <c r="M1406" t="b">
        <v>0</v>
      </c>
      <c r="N1406" t="s">
        <v>4657</v>
      </c>
      <c r="O1406" s="30">
        <v>19</v>
      </c>
      <c r="P1406" t="s">
        <v>5280</v>
      </c>
    </row>
    <row r="1407" spans="1:16" x14ac:dyDescent="0.3">
      <c r="A1407">
        <v>1023</v>
      </c>
      <c r="B1407">
        <v>203</v>
      </c>
      <c r="C1407" t="s">
        <v>1256</v>
      </c>
      <c r="D1407" t="s">
        <v>28</v>
      </c>
      <c r="E1407">
        <v>305</v>
      </c>
      <c r="F1407">
        <v>104</v>
      </c>
      <c r="G1407">
        <v>4</v>
      </c>
      <c r="H1407">
        <v>721.46299999999997</v>
      </c>
      <c r="I1407">
        <v>2885.8519999999999</v>
      </c>
      <c r="J1407">
        <v>432.87779999999998</v>
      </c>
      <c r="K1407">
        <v>2024</v>
      </c>
      <c r="L1407">
        <v>6</v>
      </c>
      <c r="M1407" t="b">
        <v>0</v>
      </c>
      <c r="N1407" t="s">
        <v>4658</v>
      </c>
      <c r="O1407" s="30">
        <v>15</v>
      </c>
      <c r="P1407" t="s">
        <v>5278</v>
      </c>
    </row>
    <row r="1408" spans="1:16" x14ac:dyDescent="0.3">
      <c r="A1408">
        <v>1028</v>
      </c>
      <c r="B1408">
        <v>202</v>
      </c>
      <c r="C1408" t="s">
        <v>1261</v>
      </c>
      <c r="D1408" t="s">
        <v>16</v>
      </c>
      <c r="E1408">
        <v>305</v>
      </c>
      <c r="F1408">
        <v>103</v>
      </c>
      <c r="G1408">
        <v>8</v>
      </c>
      <c r="H1408">
        <v>188.697</v>
      </c>
      <c r="I1408">
        <v>1509.576</v>
      </c>
      <c r="J1408">
        <v>452.87279999999998</v>
      </c>
      <c r="K1408">
        <v>2024</v>
      </c>
      <c r="L1408">
        <v>9</v>
      </c>
      <c r="M1408" t="b">
        <v>0</v>
      </c>
      <c r="N1408" t="s">
        <v>4659</v>
      </c>
      <c r="O1408" s="30">
        <v>30</v>
      </c>
      <c r="P1408" t="s">
        <v>5285</v>
      </c>
    </row>
    <row r="1409" spans="1:16" x14ac:dyDescent="0.3">
      <c r="A1409">
        <v>1035</v>
      </c>
      <c r="B1409">
        <v>201</v>
      </c>
      <c r="C1409" t="s">
        <v>1268</v>
      </c>
      <c r="D1409" t="s">
        <v>26</v>
      </c>
      <c r="E1409">
        <v>305</v>
      </c>
      <c r="F1409">
        <v>105</v>
      </c>
      <c r="G1409">
        <v>5</v>
      </c>
      <c r="H1409">
        <v>88.597999999999999</v>
      </c>
      <c r="I1409">
        <v>442.99</v>
      </c>
      <c r="J1409">
        <v>66.448499999999996</v>
      </c>
      <c r="K1409">
        <v>2024</v>
      </c>
      <c r="L1409">
        <v>9</v>
      </c>
      <c r="M1409" t="b">
        <v>0</v>
      </c>
      <c r="N1409" t="s">
        <v>4660</v>
      </c>
      <c r="O1409" s="30">
        <v>15</v>
      </c>
      <c r="P1409" t="s">
        <v>5285</v>
      </c>
    </row>
    <row r="1410" spans="1:16" x14ac:dyDescent="0.3">
      <c r="A1410">
        <v>1047</v>
      </c>
      <c r="B1410">
        <v>201</v>
      </c>
      <c r="C1410" t="s">
        <v>1280</v>
      </c>
      <c r="D1410" t="s">
        <v>22</v>
      </c>
      <c r="E1410">
        <v>305</v>
      </c>
      <c r="F1410">
        <v>103</v>
      </c>
      <c r="G1410">
        <v>3</v>
      </c>
      <c r="H1410">
        <v>66.061000000000007</v>
      </c>
      <c r="I1410">
        <v>198.18299999999999</v>
      </c>
      <c r="J1410">
        <v>29.727399999999999</v>
      </c>
      <c r="K1410">
        <v>2024</v>
      </c>
      <c r="L1410">
        <v>3</v>
      </c>
      <c r="M1410" t="b">
        <v>0</v>
      </c>
      <c r="N1410" t="s">
        <v>4661</v>
      </c>
      <c r="O1410" s="30">
        <v>15</v>
      </c>
      <c r="P1410" t="s">
        <v>5280</v>
      </c>
    </row>
    <row r="1411" spans="1:16" x14ac:dyDescent="0.3">
      <c r="A1411">
        <v>1054</v>
      </c>
      <c r="B1411">
        <v>201</v>
      </c>
      <c r="C1411" t="s">
        <v>1287</v>
      </c>
      <c r="D1411" t="s">
        <v>31</v>
      </c>
      <c r="E1411">
        <v>305</v>
      </c>
      <c r="F1411">
        <v>105</v>
      </c>
      <c r="G1411">
        <v>1</v>
      </c>
      <c r="H1411">
        <v>624.65</v>
      </c>
      <c r="I1411">
        <v>624.65</v>
      </c>
      <c r="J1411">
        <v>106.1905</v>
      </c>
      <c r="K1411">
        <v>2024</v>
      </c>
      <c r="L1411">
        <v>7</v>
      </c>
      <c r="M1411" t="b">
        <v>0</v>
      </c>
      <c r="N1411" t="s">
        <v>4662</v>
      </c>
      <c r="O1411" s="30">
        <v>17</v>
      </c>
      <c r="P1411" t="s">
        <v>5287</v>
      </c>
    </row>
    <row r="1412" spans="1:16" x14ac:dyDescent="0.3">
      <c r="A1412">
        <v>1068</v>
      </c>
      <c r="B1412">
        <v>205</v>
      </c>
      <c r="C1412" t="s">
        <v>1301</v>
      </c>
      <c r="D1412" t="s">
        <v>31</v>
      </c>
      <c r="E1412">
        <v>305</v>
      </c>
      <c r="F1412">
        <v>103</v>
      </c>
      <c r="G1412">
        <v>7</v>
      </c>
      <c r="H1412">
        <v>427.64499999999998</v>
      </c>
      <c r="I1412">
        <v>2993.5149999999999</v>
      </c>
      <c r="J1412">
        <v>628.63819999999998</v>
      </c>
      <c r="K1412">
        <v>2024</v>
      </c>
      <c r="L1412">
        <v>1</v>
      </c>
      <c r="M1412" t="b">
        <v>0</v>
      </c>
      <c r="N1412" t="s">
        <v>4663</v>
      </c>
      <c r="O1412" s="30">
        <v>21</v>
      </c>
      <c r="P1412" t="s">
        <v>5284</v>
      </c>
    </row>
    <row r="1413" spans="1:16" x14ac:dyDescent="0.3">
      <c r="A1413">
        <v>1089</v>
      </c>
      <c r="B1413">
        <v>205</v>
      </c>
      <c r="C1413" t="s">
        <v>1322</v>
      </c>
      <c r="D1413" t="s">
        <v>26</v>
      </c>
      <c r="E1413">
        <v>305</v>
      </c>
      <c r="F1413">
        <v>102</v>
      </c>
      <c r="G1413">
        <v>6</v>
      </c>
      <c r="H1413">
        <v>288.73399999999998</v>
      </c>
      <c r="I1413">
        <v>1732.404</v>
      </c>
      <c r="J1413">
        <v>259.86059999999998</v>
      </c>
      <c r="K1413">
        <v>2024</v>
      </c>
      <c r="L1413">
        <v>5</v>
      </c>
      <c r="M1413" t="b">
        <v>0</v>
      </c>
      <c r="N1413" t="s">
        <v>4664</v>
      </c>
      <c r="O1413" s="30">
        <v>15</v>
      </c>
      <c r="P1413" t="s">
        <v>5281</v>
      </c>
    </row>
    <row r="1414" spans="1:16" x14ac:dyDescent="0.3">
      <c r="A1414">
        <v>1109</v>
      </c>
      <c r="B1414">
        <v>203</v>
      </c>
      <c r="C1414" t="s">
        <v>1342</v>
      </c>
      <c r="D1414" t="s">
        <v>31</v>
      </c>
      <c r="E1414">
        <v>305</v>
      </c>
      <c r="F1414">
        <v>105</v>
      </c>
      <c r="G1414">
        <v>1</v>
      </c>
      <c r="H1414">
        <v>298.62299999999999</v>
      </c>
      <c r="I1414">
        <v>298.62299999999999</v>
      </c>
      <c r="J1414">
        <v>56.738399999999999</v>
      </c>
      <c r="K1414">
        <v>2024</v>
      </c>
      <c r="L1414">
        <v>10</v>
      </c>
      <c r="M1414" t="b">
        <v>0</v>
      </c>
      <c r="N1414" t="s">
        <v>4665</v>
      </c>
      <c r="O1414" s="30">
        <v>19</v>
      </c>
      <c r="P1414" t="s">
        <v>5283</v>
      </c>
    </row>
    <row r="1415" spans="1:16" x14ac:dyDescent="0.3">
      <c r="A1415">
        <v>1111</v>
      </c>
      <c r="B1415">
        <v>201</v>
      </c>
      <c r="C1415" t="s">
        <v>1344</v>
      </c>
      <c r="D1415" t="s">
        <v>26</v>
      </c>
      <c r="E1415">
        <v>305</v>
      </c>
      <c r="F1415">
        <v>104</v>
      </c>
      <c r="G1415">
        <v>1</v>
      </c>
      <c r="H1415">
        <v>265.98</v>
      </c>
      <c r="I1415">
        <v>265.98</v>
      </c>
      <c r="J1415">
        <v>66.495000000000005</v>
      </c>
      <c r="K1415">
        <v>2024</v>
      </c>
      <c r="L1415">
        <v>2</v>
      </c>
      <c r="M1415" t="b">
        <v>0</v>
      </c>
      <c r="N1415" t="s">
        <v>4666</v>
      </c>
      <c r="O1415" s="30">
        <v>25</v>
      </c>
      <c r="P1415" t="s">
        <v>5282</v>
      </c>
    </row>
    <row r="1416" spans="1:16" x14ac:dyDescent="0.3">
      <c r="A1416">
        <v>1115</v>
      </c>
      <c r="B1416">
        <v>203</v>
      </c>
      <c r="C1416" t="s">
        <v>1348</v>
      </c>
      <c r="D1416" t="s">
        <v>26</v>
      </c>
      <c r="E1416">
        <v>305</v>
      </c>
      <c r="F1416">
        <v>105</v>
      </c>
      <c r="G1416">
        <v>9</v>
      </c>
      <c r="H1416">
        <v>528.58100000000002</v>
      </c>
      <c r="I1416">
        <v>4757.2290000000003</v>
      </c>
      <c r="J1416">
        <v>903.87350000000004</v>
      </c>
      <c r="K1416">
        <v>2024</v>
      </c>
      <c r="L1416">
        <v>2</v>
      </c>
      <c r="M1416" t="b">
        <v>0</v>
      </c>
      <c r="N1416" t="s">
        <v>4667</v>
      </c>
      <c r="O1416" s="30">
        <v>19</v>
      </c>
      <c r="P1416" t="s">
        <v>5282</v>
      </c>
    </row>
    <row r="1417" spans="1:16" x14ac:dyDescent="0.3">
      <c r="A1417">
        <v>1135</v>
      </c>
      <c r="B1417">
        <v>202</v>
      </c>
      <c r="C1417" t="s">
        <v>1368</v>
      </c>
      <c r="D1417" t="s">
        <v>20</v>
      </c>
      <c r="E1417">
        <v>305</v>
      </c>
      <c r="F1417">
        <v>105</v>
      </c>
      <c r="G1417">
        <v>2</v>
      </c>
      <c r="H1417">
        <v>94.828999999999994</v>
      </c>
      <c r="I1417">
        <v>189.65799999999999</v>
      </c>
      <c r="J1417">
        <v>47.414499999999997</v>
      </c>
      <c r="K1417">
        <v>2024</v>
      </c>
      <c r="L1417">
        <v>3</v>
      </c>
      <c r="M1417" t="b">
        <v>0</v>
      </c>
      <c r="N1417" t="s">
        <v>4668</v>
      </c>
      <c r="O1417" s="30">
        <v>25</v>
      </c>
      <c r="P1417" t="s">
        <v>5280</v>
      </c>
    </row>
    <row r="1418" spans="1:16" x14ac:dyDescent="0.3">
      <c r="A1418">
        <v>1155</v>
      </c>
      <c r="B1418">
        <v>204</v>
      </c>
      <c r="C1418" t="s">
        <v>1388</v>
      </c>
      <c r="D1418" t="s">
        <v>31</v>
      </c>
      <c r="E1418">
        <v>305</v>
      </c>
      <c r="F1418">
        <v>103</v>
      </c>
      <c r="G1418">
        <v>6</v>
      </c>
      <c r="H1418">
        <v>633.95000000000005</v>
      </c>
      <c r="I1418">
        <v>3803.7</v>
      </c>
      <c r="J1418">
        <v>570.55499999999995</v>
      </c>
      <c r="K1418">
        <v>2024</v>
      </c>
      <c r="L1418">
        <v>9</v>
      </c>
      <c r="M1418" t="b">
        <v>0</v>
      </c>
      <c r="N1418" t="s">
        <v>4669</v>
      </c>
      <c r="O1418" s="30">
        <v>15</v>
      </c>
      <c r="P1418" t="s">
        <v>5285</v>
      </c>
    </row>
    <row r="1419" spans="1:16" x14ac:dyDescent="0.3">
      <c r="A1419">
        <v>1158</v>
      </c>
      <c r="B1419">
        <v>203</v>
      </c>
      <c r="C1419" t="s">
        <v>1391</v>
      </c>
      <c r="D1419" t="s">
        <v>31</v>
      </c>
      <c r="E1419">
        <v>305</v>
      </c>
      <c r="F1419">
        <v>102</v>
      </c>
      <c r="G1419">
        <v>1</v>
      </c>
      <c r="H1419">
        <v>439.084</v>
      </c>
      <c r="I1419">
        <v>439.084</v>
      </c>
      <c r="J1419">
        <v>92.207599999999999</v>
      </c>
      <c r="K1419">
        <v>2024</v>
      </c>
      <c r="L1419">
        <v>5</v>
      </c>
      <c r="M1419" t="b">
        <v>0</v>
      </c>
      <c r="N1419" t="s">
        <v>4670</v>
      </c>
      <c r="O1419" s="30">
        <v>21</v>
      </c>
      <c r="P1419" t="s">
        <v>5281</v>
      </c>
    </row>
    <row r="1420" spans="1:16" x14ac:dyDescent="0.3">
      <c r="A1420">
        <v>1159</v>
      </c>
      <c r="B1420">
        <v>205</v>
      </c>
      <c r="C1420" t="s">
        <v>1392</v>
      </c>
      <c r="D1420" t="s">
        <v>31</v>
      </c>
      <c r="E1420">
        <v>305</v>
      </c>
      <c r="F1420">
        <v>104</v>
      </c>
      <c r="G1420">
        <v>6</v>
      </c>
      <c r="H1420">
        <v>232.53100000000001</v>
      </c>
      <c r="I1420">
        <v>1395.1859999999999</v>
      </c>
      <c r="J1420">
        <v>348.79649999999998</v>
      </c>
      <c r="K1420">
        <v>2024</v>
      </c>
      <c r="L1420">
        <v>6</v>
      </c>
      <c r="M1420" t="b">
        <v>0</v>
      </c>
      <c r="N1420" t="s">
        <v>4671</v>
      </c>
      <c r="O1420" s="30">
        <v>25</v>
      </c>
      <c r="P1420" t="s">
        <v>5278</v>
      </c>
    </row>
    <row r="1421" spans="1:16" x14ac:dyDescent="0.3">
      <c r="A1421">
        <v>1171</v>
      </c>
      <c r="B1421">
        <v>203</v>
      </c>
      <c r="C1421" t="s">
        <v>1404</v>
      </c>
      <c r="D1421" t="s">
        <v>18</v>
      </c>
      <c r="E1421">
        <v>305</v>
      </c>
      <c r="F1421">
        <v>102</v>
      </c>
      <c r="G1421">
        <v>5</v>
      </c>
      <c r="H1421">
        <v>802.96199999999999</v>
      </c>
      <c r="I1421">
        <v>4014.81</v>
      </c>
      <c r="J1421">
        <v>1003.7025</v>
      </c>
      <c r="K1421">
        <v>2024</v>
      </c>
      <c r="L1421">
        <v>7</v>
      </c>
      <c r="M1421" t="b">
        <v>0</v>
      </c>
      <c r="N1421" t="s">
        <v>4672</v>
      </c>
      <c r="O1421" s="30">
        <v>25</v>
      </c>
      <c r="P1421" t="s">
        <v>5287</v>
      </c>
    </row>
    <row r="1422" spans="1:16" x14ac:dyDescent="0.3">
      <c r="A1422">
        <v>1173</v>
      </c>
      <c r="B1422">
        <v>203</v>
      </c>
      <c r="C1422" t="s">
        <v>1406</v>
      </c>
      <c r="D1422" t="s">
        <v>16</v>
      </c>
      <c r="E1422">
        <v>305</v>
      </c>
      <c r="F1422">
        <v>101</v>
      </c>
      <c r="G1422">
        <v>6</v>
      </c>
      <c r="H1422">
        <v>202.43</v>
      </c>
      <c r="I1422">
        <v>1214.58</v>
      </c>
      <c r="J1422">
        <v>182.18700000000001</v>
      </c>
      <c r="K1422">
        <v>2024</v>
      </c>
      <c r="L1422">
        <v>3</v>
      </c>
      <c r="M1422" t="b">
        <v>0</v>
      </c>
      <c r="N1422" t="s">
        <v>4673</v>
      </c>
      <c r="O1422" s="30">
        <v>15</v>
      </c>
      <c r="P1422" t="s">
        <v>5280</v>
      </c>
    </row>
    <row r="1423" spans="1:16" x14ac:dyDescent="0.3">
      <c r="A1423">
        <v>1174</v>
      </c>
      <c r="B1423">
        <v>205</v>
      </c>
      <c r="C1423" t="s">
        <v>1407</v>
      </c>
      <c r="D1423" t="s">
        <v>16</v>
      </c>
      <c r="E1423">
        <v>305</v>
      </c>
      <c r="F1423">
        <v>102</v>
      </c>
      <c r="G1423">
        <v>4</v>
      </c>
      <c r="H1423">
        <v>827.11099999999999</v>
      </c>
      <c r="I1423">
        <v>3308.444</v>
      </c>
      <c r="J1423">
        <v>562.43550000000005</v>
      </c>
      <c r="K1423">
        <v>2024</v>
      </c>
      <c r="L1423">
        <v>9</v>
      </c>
      <c r="M1423" t="b">
        <v>0</v>
      </c>
      <c r="N1423" t="s">
        <v>4674</v>
      </c>
      <c r="O1423" s="30">
        <v>17</v>
      </c>
      <c r="P1423" t="s">
        <v>5285</v>
      </c>
    </row>
    <row r="1424" spans="1:16" x14ac:dyDescent="0.3">
      <c r="A1424">
        <v>1176</v>
      </c>
      <c r="B1424">
        <v>205</v>
      </c>
      <c r="C1424" t="s">
        <v>1409</v>
      </c>
      <c r="D1424" t="s">
        <v>22</v>
      </c>
      <c r="E1424">
        <v>305</v>
      </c>
      <c r="F1424">
        <v>105</v>
      </c>
      <c r="G1424">
        <v>10</v>
      </c>
      <c r="H1424">
        <v>75.268000000000001</v>
      </c>
      <c r="I1424">
        <v>752.68</v>
      </c>
      <c r="J1424">
        <v>158.06280000000001</v>
      </c>
      <c r="K1424">
        <v>2024</v>
      </c>
      <c r="L1424">
        <v>2</v>
      </c>
      <c r="M1424" t="b">
        <v>0</v>
      </c>
      <c r="N1424" t="s">
        <v>4675</v>
      </c>
      <c r="O1424" s="30">
        <v>21</v>
      </c>
      <c r="P1424" t="s">
        <v>5282</v>
      </c>
    </row>
    <row r="1425" spans="1:16" x14ac:dyDescent="0.3">
      <c r="A1425">
        <v>1178</v>
      </c>
      <c r="B1425">
        <v>204</v>
      </c>
      <c r="C1425" t="s">
        <v>1411</v>
      </c>
      <c r="D1425" t="s">
        <v>31</v>
      </c>
      <c r="E1425">
        <v>305</v>
      </c>
      <c r="F1425">
        <v>103</v>
      </c>
      <c r="G1425">
        <v>4</v>
      </c>
      <c r="H1425">
        <v>876.12199999999996</v>
      </c>
      <c r="I1425">
        <v>3504.4879999999998</v>
      </c>
      <c r="J1425">
        <v>1051.3463999999999</v>
      </c>
      <c r="K1425">
        <v>2024</v>
      </c>
      <c r="L1425">
        <v>6</v>
      </c>
      <c r="M1425" t="b">
        <v>0</v>
      </c>
      <c r="N1425" t="s">
        <v>4676</v>
      </c>
      <c r="O1425" s="30">
        <v>30</v>
      </c>
      <c r="P1425" t="s">
        <v>5278</v>
      </c>
    </row>
    <row r="1426" spans="1:16" x14ac:dyDescent="0.3">
      <c r="A1426">
        <v>1193</v>
      </c>
      <c r="B1426">
        <v>204</v>
      </c>
      <c r="C1426" t="s">
        <v>1426</v>
      </c>
      <c r="D1426" t="s">
        <v>22</v>
      </c>
      <c r="E1426">
        <v>305</v>
      </c>
      <c r="F1426">
        <v>102</v>
      </c>
      <c r="G1426">
        <v>4</v>
      </c>
      <c r="H1426">
        <v>411.649</v>
      </c>
      <c r="I1426">
        <v>1646.596</v>
      </c>
      <c r="J1426">
        <v>312.85320000000002</v>
      </c>
      <c r="K1426">
        <v>2024</v>
      </c>
      <c r="L1426">
        <v>2</v>
      </c>
      <c r="M1426" t="b">
        <v>0</v>
      </c>
      <c r="N1426" t="s">
        <v>4677</v>
      </c>
      <c r="O1426" s="30">
        <v>19</v>
      </c>
      <c r="P1426" t="s">
        <v>5282</v>
      </c>
    </row>
    <row r="1427" spans="1:16" x14ac:dyDescent="0.3">
      <c r="A1427">
        <v>1206</v>
      </c>
      <c r="B1427">
        <v>201</v>
      </c>
      <c r="C1427" t="s">
        <v>1439</v>
      </c>
      <c r="D1427" t="s">
        <v>22</v>
      </c>
      <c r="E1427">
        <v>305</v>
      </c>
      <c r="F1427">
        <v>101</v>
      </c>
      <c r="G1427">
        <v>5</v>
      </c>
      <c r="H1427">
        <v>384.834</v>
      </c>
      <c r="I1427">
        <v>1924.17</v>
      </c>
      <c r="J1427">
        <v>404.07569999999998</v>
      </c>
      <c r="K1427">
        <v>2024</v>
      </c>
      <c r="L1427">
        <v>4</v>
      </c>
      <c r="M1427" t="b">
        <v>0</v>
      </c>
      <c r="N1427" t="s">
        <v>4678</v>
      </c>
      <c r="O1427" s="30">
        <v>21</v>
      </c>
      <c r="P1427" t="s">
        <v>5286</v>
      </c>
    </row>
    <row r="1428" spans="1:16" x14ac:dyDescent="0.3">
      <c r="A1428">
        <v>1310</v>
      </c>
      <c r="B1428">
        <v>201</v>
      </c>
      <c r="C1428" t="s">
        <v>1543</v>
      </c>
      <c r="D1428" t="s">
        <v>26</v>
      </c>
      <c r="E1428">
        <v>305</v>
      </c>
      <c r="F1428">
        <v>103</v>
      </c>
      <c r="G1428">
        <v>3</v>
      </c>
      <c r="H1428">
        <v>92.844999999999999</v>
      </c>
      <c r="I1428">
        <v>278.53500000000003</v>
      </c>
      <c r="J1428">
        <v>83.560500000000005</v>
      </c>
      <c r="K1428">
        <v>2024</v>
      </c>
      <c r="L1428">
        <v>4</v>
      </c>
      <c r="M1428" t="b">
        <v>0</v>
      </c>
      <c r="N1428" t="s">
        <v>4679</v>
      </c>
      <c r="O1428" s="30">
        <v>30</v>
      </c>
      <c r="P1428" t="s">
        <v>5286</v>
      </c>
    </row>
    <row r="1429" spans="1:16" x14ac:dyDescent="0.3">
      <c r="A1429">
        <v>1313</v>
      </c>
      <c r="B1429">
        <v>204</v>
      </c>
      <c r="C1429" t="s">
        <v>1546</v>
      </c>
      <c r="D1429" t="s">
        <v>28</v>
      </c>
      <c r="E1429">
        <v>305</v>
      </c>
      <c r="F1429">
        <v>104</v>
      </c>
      <c r="G1429">
        <v>8</v>
      </c>
      <c r="H1429">
        <v>827.173</v>
      </c>
      <c r="I1429">
        <v>6617.384</v>
      </c>
      <c r="J1429">
        <v>1257.3030000000001</v>
      </c>
      <c r="K1429">
        <v>2024</v>
      </c>
      <c r="L1429">
        <v>1</v>
      </c>
      <c r="M1429" t="b">
        <v>0</v>
      </c>
      <c r="N1429" t="s">
        <v>4680</v>
      </c>
      <c r="O1429" s="30">
        <v>19</v>
      </c>
      <c r="P1429" t="s">
        <v>5284</v>
      </c>
    </row>
    <row r="1430" spans="1:16" x14ac:dyDescent="0.3">
      <c r="A1430">
        <v>1325</v>
      </c>
      <c r="B1430">
        <v>202</v>
      </c>
      <c r="C1430" t="s">
        <v>1558</v>
      </c>
      <c r="D1430" t="s">
        <v>16</v>
      </c>
      <c r="E1430">
        <v>305</v>
      </c>
      <c r="F1430">
        <v>103</v>
      </c>
      <c r="G1430">
        <v>1</v>
      </c>
      <c r="H1430">
        <v>893.327</v>
      </c>
      <c r="I1430">
        <v>893.327</v>
      </c>
      <c r="J1430">
        <v>169.7321</v>
      </c>
      <c r="K1430">
        <v>2024</v>
      </c>
      <c r="L1430">
        <v>7</v>
      </c>
      <c r="M1430" t="b">
        <v>0</v>
      </c>
      <c r="N1430" t="s">
        <v>4681</v>
      </c>
      <c r="O1430" s="30">
        <v>19</v>
      </c>
      <c r="P1430" t="s">
        <v>5287</v>
      </c>
    </row>
    <row r="1431" spans="1:16" x14ac:dyDescent="0.3">
      <c r="A1431">
        <v>1384</v>
      </c>
      <c r="B1431">
        <v>205</v>
      </c>
      <c r="C1431" t="s">
        <v>1617</v>
      </c>
      <c r="D1431" t="s">
        <v>20</v>
      </c>
      <c r="E1431">
        <v>305</v>
      </c>
      <c r="F1431">
        <v>103</v>
      </c>
      <c r="G1431">
        <v>3</v>
      </c>
      <c r="H1431">
        <v>729.05799999999999</v>
      </c>
      <c r="I1431">
        <v>2187.174</v>
      </c>
      <c r="J1431">
        <v>371.81959999999998</v>
      </c>
      <c r="K1431">
        <v>2024</v>
      </c>
      <c r="L1431">
        <v>2</v>
      </c>
      <c r="M1431" t="b">
        <v>0</v>
      </c>
      <c r="N1431" t="s">
        <v>4682</v>
      </c>
      <c r="O1431" s="30">
        <v>17</v>
      </c>
      <c r="P1431" t="s">
        <v>5282</v>
      </c>
    </row>
    <row r="1432" spans="1:16" x14ac:dyDescent="0.3">
      <c r="A1432">
        <v>1411</v>
      </c>
      <c r="B1432">
        <v>203</v>
      </c>
      <c r="C1432" t="s">
        <v>1644</v>
      </c>
      <c r="D1432" t="s">
        <v>20</v>
      </c>
      <c r="E1432">
        <v>305</v>
      </c>
      <c r="F1432">
        <v>104</v>
      </c>
      <c r="G1432">
        <v>10</v>
      </c>
      <c r="H1432">
        <v>97.65</v>
      </c>
      <c r="I1432">
        <v>976.5</v>
      </c>
      <c r="J1432">
        <v>244.125</v>
      </c>
      <c r="K1432">
        <v>2024</v>
      </c>
      <c r="L1432">
        <v>3</v>
      </c>
      <c r="M1432" t="b">
        <v>0</v>
      </c>
      <c r="N1432" t="s">
        <v>4683</v>
      </c>
      <c r="O1432" s="30">
        <v>25</v>
      </c>
      <c r="P1432" t="s">
        <v>5280</v>
      </c>
    </row>
    <row r="1433" spans="1:16" x14ac:dyDescent="0.3">
      <c r="A1433">
        <v>1413</v>
      </c>
      <c r="B1433">
        <v>204</v>
      </c>
      <c r="C1433" t="s">
        <v>1646</v>
      </c>
      <c r="D1433" t="s">
        <v>18</v>
      </c>
      <c r="E1433">
        <v>305</v>
      </c>
      <c r="F1433">
        <v>104</v>
      </c>
      <c r="G1433">
        <v>5</v>
      </c>
      <c r="H1433">
        <v>261.45400000000001</v>
      </c>
      <c r="I1433">
        <v>1307.27</v>
      </c>
      <c r="J1433">
        <v>196.09049999999999</v>
      </c>
      <c r="K1433">
        <v>2024</v>
      </c>
      <c r="L1433">
        <v>7</v>
      </c>
      <c r="M1433" t="b">
        <v>0</v>
      </c>
      <c r="N1433" t="s">
        <v>4684</v>
      </c>
      <c r="O1433" s="30">
        <v>15</v>
      </c>
      <c r="P1433" t="s">
        <v>5287</v>
      </c>
    </row>
    <row r="1434" spans="1:16" x14ac:dyDescent="0.3">
      <c r="A1434">
        <v>1438</v>
      </c>
      <c r="B1434">
        <v>203</v>
      </c>
      <c r="C1434" t="s">
        <v>1671</v>
      </c>
      <c r="D1434" t="s">
        <v>26</v>
      </c>
      <c r="E1434">
        <v>305</v>
      </c>
      <c r="F1434">
        <v>102</v>
      </c>
      <c r="G1434">
        <v>5</v>
      </c>
      <c r="H1434">
        <v>255.22300000000001</v>
      </c>
      <c r="I1434">
        <v>1276.115</v>
      </c>
      <c r="J1434">
        <v>216.93960000000001</v>
      </c>
      <c r="K1434">
        <v>2024</v>
      </c>
      <c r="L1434">
        <v>5</v>
      </c>
      <c r="M1434" t="b">
        <v>0</v>
      </c>
      <c r="N1434" t="s">
        <v>4685</v>
      </c>
      <c r="O1434" s="30">
        <v>17</v>
      </c>
      <c r="P1434" t="s">
        <v>5281</v>
      </c>
    </row>
    <row r="1435" spans="1:16" x14ac:dyDescent="0.3">
      <c r="A1435">
        <v>1441</v>
      </c>
      <c r="B1435">
        <v>205</v>
      </c>
      <c r="C1435" t="s">
        <v>1674</v>
      </c>
      <c r="D1435" t="s">
        <v>20</v>
      </c>
      <c r="E1435">
        <v>305</v>
      </c>
      <c r="F1435">
        <v>104</v>
      </c>
      <c r="G1435">
        <v>4</v>
      </c>
      <c r="H1435">
        <v>329.80900000000003</v>
      </c>
      <c r="I1435">
        <v>1319.2360000000001</v>
      </c>
      <c r="J1435">
        <v>329.80900000000003</v>
      </c>
      <c r="K1435">
        <v>2024</v>
      </c>
      <c r="L1435">
        <v>6</v>
      </c>
      <c r="M1435" t="b">
        <v>0</v>
      </c>
      <c r="N1435" t="s">
        <v>4686</v>
      </c>
      <c r="O1435" s="30">
        <v>25</v>
      </c>
      <c r="P1435" t="s">
        <v>5278</v>
      </c>
    </row>
    <row r="1436" spans="1:16" x14ac:dyDescent="0.3">
      <c r="A1436">
        <v>1452</v>
      </c>
      <c r="B1436">
        <v>205</v>
      </c>
      <c r="C1436" t="s">
        <v>1685</v>
      </c>
      <c r="D1436" t="s">
        <v>31</v>
      </c>
      <c r="E1436">
        <v>305</v>
      </c>
      <c r="F1436">
        <v>104</v>
      </c>
      <c r="G1436">
        <v>6</v>
      </c>
      <c r="H1436">
        <v>678.37300000000005</v>
      </c>
      <c r="I1436">
        <v>4070.2379999999998</v>
      </c>
      <c r="J1436">
        <v>854.75</v>
      </c>
      <c r="K1436">
        <v>2024</v>
      </c>
      <c r="L1436">
        <v>9</v>
      </c>
      <c r="M1436" t="b">
        <v>0</v>
      </c>
      <c r="N1436" t="s">
        <v>4687</v>
      </c>
      <c r="O1436" s="30">
        <v>21</v>
      </c>
      <c r="P1436" t="s">
        <v>5285</v>
      </c>
    </row>
    <row r="1437" spans="1:16" x14ac:dyDescent="0.3">
      <c r="A1437">
        <v>1456</v>
      </c>
      <c r="B1437">
        <v>205</v>
      </c>
      <c r="C1437" t="s">
        <v>1689</v>
      </c>
      <c r="D1437" t="s">
        <v>16</v>
      </c>
      <c r="E1437">
        <v>305</v>
      </c>
      <c r="F1437">
        <v>102</v>
      </c>
      <c r="G1437">
        <v>5</v>
      </c>
      <c r="H1437">
        <v>295.33699999999999</v>
      </c>
      <c r="I1437">
        <v>1476.6849999999999</v>
      </c>
      <c r="J1437">
        <v>251.03639999999999</v>
      </c>
      <c r="K1437">
        <v>2024</v>
      </c>
      <c r="L1437">
        <v>1</v>
      </c>
      <c r="M1437" t="b">
        <v>0</v>
      </c>
      <c r="N1437" t="s">
        <v>4688</v>
      </c>
      <c r="O1437" s="30">
        <v>17</v>
      </c>
      <c r="P1437" t="s">
        <v>5284</v>
      </c>
    </row>
    <row r="1438" spans="1:16" x14ac:dyDescent="0.3">
      <c r="A1438">
        <v>1470</v>
      </c>
      <c r="B1438">
        <v>201</v>
      </c>
      <c r="C1438" t="s">
        <v>1703</v>
      </c>
      <c r="D1438" t="s">
        <v>22</v>
      </c>
      <c r="E1438">
        <v>305</v>
      </c>
      <c r="F1438">
        <v>103</v>
      </c>
      <c r="G1438">
        <v>5</v>
      </c>
      <c r="H1438">
        <v>318.74200000000002</v>
      </c>
      <c r="I1438">
        <v>1593.71</v>
      </c>
      <c r="J1438">
        <v>334.67910000000001</v>
      </c>
      <c r="K1438">
        <v>2024</v>
      </c>
      <c r="L1438">
        <v>6</v>
      </c>
      <c r="M1438" t="b">
        <v>0</v>
      </c>
      <c r="N1438" t="s">
        <v>4689</v>
      </c>
      <c r="O1438" s="30">
        <v>21</v>
      </c>
      <c r="P1438" t="s">
        <v>5278</v>
      </c>
    </row>
    <row r="1439" spans="1:16" x14ac:dyDescent="0.3">
      <c r="A1439">
        <v>1474</v>
      </c>
      <c r="B1439">
        <v>201</v>
      </c>
      <c r="C1439" t="s">
        <v>1707</v>
      </c>
      <c r="D1439" t="s">
        <v>28</v>
      </c>
      <c r="E1439">
        <v>305</v>
      </c>
      <c r="F1439">
        <v>102</v>
      </c>
      <c r="G1439">
        <v>4</v>
      </c>
      <c r="H1439">
        <v>336.35</v>
      </c>
      <c r="I1439">
        <v>1345.4</v>
      </c>
      <c r="J1439">
        <v>228.71799999999999</v>
      </c>
      <c r="K1439">
        <v>2024</v>
      </c>
      <c r="L1439">
        <v>6</v>
      </c>
      <c r="M1439" t="b">
        <v>0</v>
      </c>
      <c r="N1439" t="s">
        <v>4690</v>
      </c>
      <c r="O1439" s="30">
        <v>17</v>
      </c>
      <c r="P1439" t="s">
        <v>5278</v>
      </c>
    </row>
    <row r="1440" spans="1:16" x14ac:dyDescent="0.3">
      <c r="A1440">
        <v>1512</v>
      </c>
      <c r="B1440">
        <v>201</v>
      </c>
      <c r="C1440" t="s">
        <v>1745</v>
      </c>
      <c r="D1440" t="s">
        <v>20</v>
      </c>
      <c r="E1440">
        <v>305</v>
      </c>
      <c r="F1440">
        <v>101</v>
      </c>
      <c r="G1440">
        <v>4</v>
      </c>
      <c r="H1440">
        <v>659.27700000000004</v>
      </c>
      <c r="I1440">
        <v>2637.1080000000002</v>
      </c>
      <c r="J1440">
        <v>553.79269999999997</v>
      </c>
      <c r="K1440">
        <v>2024</v>
      </c>
      <c r="L1440">
        <v>9</v>
      </c>
      <c r="M1440" t="b">
        <v>0</v>
      </c>
      <c r="N1440" t="s">
        <v>4691</v>
      </c>
      <c r="O1440" s="30">
        <v>21</v>
      </c>
      <c r="P1440" t="s">
        <v>5285</v>
      </c>
    </row>
    <row r="1441" spans="1:16" x14ac:dyDescent="0.3">
      <c r="A1441">
        <v>1538</v>
      </c>
      <c r="B1441">
        <v>203</v>
      </c>
      <c r="C1441" t="s">
        <v>1771</v>
      </c>
      <c r="D1441" t="s">
        <v>26</v>
      </c>
      <c r="E1441">
        <v>305</v>
      </c>
      <c r="F1441">
        <v>105</v>
      </c>
      <c r="G1441">
        <v>2</v>
      </c>
      <c r="H1441">
        <v>609.18100000000004</v>
      </c>
      <c r="I1441">
        <v>1218.3620000000001</v>
      </c>
      <c r="J1441">
        <v>365.5086</v>
      </c>
      <c r="K1441">
        <v>2024</v>
      </c>
      <c r="L1441">
        <v>5</v>
      </c>
      <c r="M1441" t="b">
        <v>0</v>
      </c>
      <c r="N1441" t="s">
        <v>4692</v>
      </c>
      <c r="O1441" s="30">
        <v>30</v>
      </c>
      <c r="P1441" t="s">
        <v>5281</v>
      </c>
    </row>
    <row r="1442" spans="1:16" x14ac:dyDescent="0.3">
      <c r="A1442">
        <v>1540</v>
      </c>
      <c r="B1442">
        <v>204</v>
      </c>
      <c r="C1442" t="s">
        <v>1773</v>
      </c>
      <c r="D1442" t="s">
        <v>31</v>
      </c>
      <c r="E1442">
        <v>305</v>
      </c>
      <c r="F1442">
        <v>103</v>
      </c>
      <c r="G1442">
        <v>4</v>
      </c>
      <c r="H1442">
        <v>295.86399999999998</v>
      </c>
      <c r="I1442">
        <v>1183.4559999999999</v>
      </c>
      <c r="J1442">
        <v>201.1875</v>
      </c>
      <c r="K1442">
        <v>2024</v>
      </c>
      <c r="L1442">
        <v>6</v>
      </c>
      <c r="M1442" t="b">
        <v>0</v>
      </c>
      <c r="N1442" t="s">
        <v>4693</v>
      </c>
      <c r="O1442" s="30">
        <v>17</v>
      </c>
      <c r="P1442" t="s">
        <v>5278</v>
      </c>
    </row>
    <row r="1443" spans="1:16" x14ac:dyDescent="0.3">
      <c r="A1443">
        <v>1573</v>
      </c>
      <c r="B1443">
        <v>203</v>
      </c>
      <c r="C1443" t="s">
        <v>1805</v>
      </c>
      <c r="D1443" t="s">
        <v>16</v>
      </c>
      <c r="E1443">
        <v>305</v>
      </c>
      <c r="F1443">
        <v>104</v>
      </c>
      <c r="G1443">
        <v>8</v>
      </c>
      <c r="H1443">
        <v>651.77499999999998</v>
      </c>
      <c r="I1443">
        <v>5214.2</v>
      </c>
      <c r="J1443">
        <v>1303.55</v>
      </c>
      <c r="K1443">
        <v>2024</v>
      </c>
      <c r="L1443">
        <v>4</v>
      </c>
      <c r="M1443" t="b">
        <v>0</v>
      </c>
      <c r="N1443" t="s">
        <v>4694</v>
      </c>
      <c r="O1443" s="30">
        <v>25</v>
      </c>
      <c r="P1443" t="s">
        <v>5286</v>
      </c>
    </row>
    <row r="1444" spans="1:16" x14ac:dyDescent="0.3">
      <c r="A1444">
        <v>1598</v>
      </c>
      <c r="B1444">
        <v>202</v>
      </c>
      <c r="C1444" t="s">
        <v>1830</v>
      </c>
      <c r="D1444" t="s">
        <v>16</v>
      </c>
      <c r="E1444">
        <v>305</v>
      </c>
      <c r="F1444">
        <v>103</v>
      </c>
      <c r="G1444">
        <v>3</v>
      </c>
      <c r="H1444">
        <v>872.37099999999998</v>
      </c>
      <c r="I1444">
        <v>2617.1129999999998</v>
      </c>
      <c r="J1444">
        <v>785.13390000000004</v>
      </c>
      <c r="K1444">
        <v>2024</v>
      </c>
      <c r="L1444">
        <v>2</v>
      </c>
      <c r="M1444" t="b">
        <v>0</v>
      </c>
      <c r="N1444" t="s">
        <v>4695</v>
      </c>
      <c r="O1444" s="30">
        <v>30</v>
      </c>
      <c r="P1444" t="s">
        <v>5282</v>
      </c>
    </row>
    <row r="1445" spans="1:16" x14ac:dyDescent="0.3">
      <c r="A1445">
        <v>1664</v>
      </c>
      <c r="B1445">
        <v>202</v>
      </c>
      <c r="C1445" t="s">
        <v>1896</v>
      </c>
      <c r="D1445" t="s">
        <v>16</v>
      </c>
      <c r="E1445">
        <v>305</v>
      </c>
      <c r="F1445">
        <v>104</v>
      </c>
      <c r="G1445">
        <v>1</v>
      </c>
      <c r="H1445">
        <v>64.418000000000006</v>
      </c>
      <c r="I1445">
        <v>64.418000000000006</v>
      </c>
      <c r="J1445">
        <v>19.325399999999998</v>
      </c>
      <c r="K1445">
        <v>2024</v>
      </c>
      <c r="L1445">
        <v>5</v>
      </c>
      <c r="M1445" t="b">
        <v>0</v>
      </c>
      <c r="N1445" t="s">
        <v>4696</v>
      </c>
      <c r="O1445" s="30">
        <v>30</v>
      </c>
      <c r="P1445" t="s">
        <v>5281</v>
      </c>
    </row>
    <row r="1446" spans="1:16" x14ac:dyDescent="0.3">
      <c r="A1446">
        <v>1764</v>
      </c>
      <c r="B1446">
        <v>204</v>
      </c>
      <c r="C1446" t="s">
        <v>1996</v>
      </c>
      <c r="D1446" t="s">
        <v>26</v>
      </c>
      <c r="E1446">
        <v>305</v>
      </c>
      <c r="F1446">
        <v>102</v>
      </c>
      <c r="G1446">
        <v>3</v>
      </c>
      <c r="H1446">
        <v>452.97199999999998</v>
      </c>
      <c r="I1446">
        <v>1358.9159999999999</v>
      </c>
      <c r="J1446">
        <v>285.37240000000003</v>
      </c>
      <c r="K1446">
        <v>2024</v>
      </c>
      <c r="L1446">
        <v>6</v>
      </c>
      <c r="M1446" t="b">
        <v>0</v>
      </c>
      <c r="N1446" t="s">
        <v>4697</v>
      </c>
      <c r="O1446" s="30">
        <v>21</v>
      </c>
      <c r="P1446" t="s">
        <v>5278</v>
      </c>
    </row>
    <row r="1447" spans="1:16" x14ac:dyDescent="0.3">
      <c r="A1447">
        <v>1769</v>
      </c>
      <c r="B1447">
        <v>205</v>
      </c>
      <c r="C1447" t="s">
        <v>2001</v>
      </c>
      <c r="D1447" t="s">
        <v>22</v>
      </c>
      <c r="E1447">
        <v>305</v>
      </c>
      <c r="F1447">
        <v>102</v>
      </c>
      <c r="G1447">
        <v>4</v>
      </c>
      <c r="H1447">
        <v>822.05799999999999</v>
      </c>
      <c r="I1447">
        <v>3288.232</v>
      </c>
      <c r="J1447">
        <v>624.76409999999998</v>
      </c>
      <c r="K1447">
        <v>2024</v>
      </c>
      <c r="L1447">
        <v>2</v>
      </c>
      <c r="M1447" t="b">
        <v>0</v>
      </c>
      <c r="N1447" t="s">
        <v>4698</v>
      </c>
      <c r="O1447" s="30">
        <v>19</v>
      </c>
      <c r="P1447" t="s">
        <v>5282</v>
      </c>
    </row>
    <row r="1448" spans="1:16" x14ac:dyDescent="0.3">
      <c r="A1448">
        <v>1778</v>
      </c>
      <c r="B1448">
        <v>205</v>
      </c>
      <c r="C1448" t="s">
        <v>2010</v>
      </c>
      <c r="D1448" t="s">
        <v>16</v>
      </c>
      <c r="E1448">
        <v>305</v>
      </c>
      <c r="F1448">
        <v>103</v>
      </c>
      <c r="G1448">
        <v>1</v>
      </c>
      <c r="H1448">
        <v>715.54200000000003</v>
      </c>
      <c r="I1448">
        <v>715.54200000000003</v>
      </c>
      <c r="J1448">
        <v>214.6626</v>
      </c>
      <c r="K1448">
        <v>2024</v>
      </c>
      <c r="L1448">
        <v>8</v>
      </c>
      <c r="M1448" t="b">
        <v>0</v>
      </c>
      <c r="N1448" t="s">
        <v>4699</v>
      </c>
      <c r="O1448" s="30">
        <v>30</v>
      </c>
      <c r="P1448" t="s">
        <v>5279</v>
      </c>
    </row>
    <row r="1449" spans="1:16" x14ac:dyDescent="0.3">
      <c r="A1449">
        <v>1782</v>
      </c>
      <c r="B1449">
        <v>203</v>
      </c>
      <c r="C1449" t="s">
        <v>2014</v>
      </c>
      <c r="D1449" t="s">
        <v>22</v>
      </c>
      <c r="E1449">
        <v>305</v>
      </c>
      <c r="F1449">
        <v>105</v>
      </c>
      <c r="G1449">
        <v>4</v>
      </c>
      <c r="H1449">
        <v>249.798</v>
      </c>
      <c r="I1449">
        <v>999.19200000000001</v>
      </c>
      <c r="J1449">
        <v>209.83029999999999</v>
      </c>
      <c r="K1449">
        <v>2024</v>
      </c>
      <c r="L1449">
        <v>2</v>
      </c>
      <c r="M1449" t="b">
        <v>0</v>
      </c>
      <c r="N1449" t="s">
        <v>4700</v>
      </c>
      <c r="O1449" s="30">
        <v>21</v>
      </c>
      <c r="P1449" t="s">
        <v>5282</v>
      </c>
    </row>
    <row r="1450" spans="1:16" x14ac:dyDescent="0.3">
      <c r="A1450">
        <v>1784</v>
      </c>
      <c r="B1450">
        <v>204</v>
      </c>
      <c r="C1450" t="s">
        <v>2016</v>
      </c>
      <c r="D1450" t="s">
        <v>31</v>
      </c>
      <c r="E1450">
        <v>305</v>
      </c>
      <c r="F1450">
        <v>101</v>
      </c>
      <c r="G1450">
        <v>6</v>
      </c>
      <c r="H1450">
        <v>151.37299999999999</v>
      </c>
      <c r="I1450">
        <v>908.23800000000006</v>
      </c>
      <c r="J1450">
        <v>272.47140000000002</v>
      </c>
      <c r="K1450">
        <v>2024</v>
      </c>
      <c r="L1450">
        <v>3</v>
      </c>
      <c r="M1450" t="b">
        <v>0</v>
      </c>
      <c r="N1450" t="s">
        <v>4701</v>
      </c>
      <c r="O1450" s="30">
        <v>30</v>
      </c>
      <c r="P1450" t="s">
        <v>5280</v>
      </c>
    </row>
    <row r="1451" spans="1:16" x14ac:dyDescent="0.3">
      <c r="A1451">
        <v>1835</v>
      </c>
      <c r="B1451">
        <v>204</v>
      </c>
      <c r="C1451" t="s">
        <v>2067</v>
      </c>
      <c r="D1451" t="s">
        <v>22</v>
      </c>
      <c r="E1451">
        <v>305</v>
      </c>
      <c r="F1451">
        <v>104</v>
      </c>
      <c r="G1451">
        <v>3</v>
      </c>
      <c r="H1451">
        <v>602.73299999999995</v>
      </c>
      <c r="I1451">
        <v>1808.1990000000001</v>
      </c>
      <c r="J1451">
        <v>343.55779999999999</v>
      </c>
      <c r="K1451">
        <v>2024</v>
      </c>
      <c r="L1451">
        <v>9</v>
      </c>
      <c r="M1451" t="b">
        <v>0</v>
      </c>
      <c r="N1451" t="s">
        <v>4702</v>
      </c>
      <c r="O1451" s="30">
        <v>19</v>
      </c>
      <c r="P1451" t="s">
        <v>5285</v>
      </c>
    </row>
    <row r="1452" spans="1:16" x14ac:dyDescent="0.3">
      <c r="A1452">
        <v>1841</v>
      </c>
      <c r="B1452">
        <v>201</v>
      </c>
      <c r="C1452" t="s">
        <v>2073</v>
      </c>
      <c r="D1452" t="s">
        <v>26</v>
      </c>
      <c r="E1452">
        <v>305</v>
      </c>
      <c r="F1452">
        <v>105</v>
      </c>
      <c r="G1452">
        <v>5</v>
      </c>
      <c r="H1452">
        <v>678.9</v>
      </c>
      <c r="I1452">
        <v>3394.5</v>
      </c>
      <c r="J1452">
        <v>644.95500000000004</v>
      </c>
      <c r="K1452">
        <v>2024</v>
      </c>
      <c r="L1452">
        <v>5</v>
      </c>
      <c r="M1452" t="b">
        <v>0</v>
      </c>
      <c r="N1452" t="s">
        <v>4703</v>
      </c>
      <c r="O1452" s="30">
        <v>19</v>
      </c>
      <c r="P1452" t="s">
        <v>5281</v>
      </c>
    </row>
    <row r="1453" spans="1:16" x14ac:dyDescent="0.3">
      <c r="A1453">
        <v>1845</v>
      </c>
      <c r="B1453">
        <v>201</v>
      </c>
      <c r="C1453" t="s">
        <v>2077</v>
      </c>
      <c r="D1453" t="s">
        <v>16</v>
      </c>
      <c r="E1453">
        <v>305</v>
      </c>
      <c r="F1453">
        <v>103</v>
      </c>
      <c r="G1453">
        <v>9</v>
      </c>
      <c r="H1453">
        <v>405.79</v>
      </c>
      <c r="I1453">
        <v>3652.11</v>
      </c>
      <c r="J1453">
        <v>547.81650000000002</v>
      </c>
      <c r="K1453">
        <v>2024</v>
      </c>
      <c r="L1453">
        <v>7</v>
      </c>
      <c r="M1453" t="b">
        <v>0</v>
      </c>
      <c r="N1453" t="s">
        <v>4704</v>
      </c>
      <c r="O1453" s="30">
        <v>15</v>
      </c>
      <c r="P1453" t="s">
        <v>5287</v>
      </c>
    </row>
    <row r="1454" spans="1:16" x14ac:dyDescent="0.3">
      <c r="A1454">
        <v>1852</v>
      </c>
      <c r="B1454">
        <v>202</v>
      </c>
      <c r="C1454" t="s">
        <v>2084</v>
      </c>
      <c r="D1454" t="s">
        <v>22</v>
      </c>
      <c r="E1454">
        <v>305</v>
      </c>
      <c r="F1454">
        <v>102</v>
      </c>
      <c r="G1454">
        <v>6</v>
      </c>
      <c r="H1454">
        <v>617.64400000000001</v>
      </c>
      <c r="I1454">
        <v>3705.864</v>
      </c>
      <c r="J1454">
        <v>629.99689999999998</v>
      </c>
      <c r="K1454">
        <v>2024</v>
      </c>
      <c r="L1454">
        <v>3</v>
      </c>
      <c r="M1454" t="b">
        <v>0</v>
      </c>
      <c r="N1454" t="s">
        <v>4705</v>
      </c>
      <c r="O1454" s="30">
        <v>17</v>
      </c>
      <c r="P1454" t="s">
        <v>5280</v>
      </c>
    </row>
    <row r="1455" spans="1:16" x14ac:dyDescent="0.3">
      <c r="A1455">
        <v>1863</v>
      </c>
      <c r="B1455">
        <v>205</v>
      </c>
      <c r="C1455" t="s">
        <v>2095</v>
      </c>
      <c r="D1455" t="s">
        <v>28</v>
      </c>
      <c r="E1455">
        <v>305</v>
      </c>
      <c r="F1455">
        <v>104</v>
      </c>
      <c r="G1455">
        <v>3</v>
      </c>
      <c r="H1455">
        <v>118.42</v>
      </c>
      <c r="I1455">
        <v>355.26</v>
      </c>
      <c r="J1455">
        <v>53.289000000000001</v>
      </c>
      <c r="K1455">
        <v>2024</v>
      </c>
      <c r="L1455">
        <v>6</v>
      </c>
      <c r="M1455" t="b">
        <v>0</v>
      </c>
      <c r="N1455" t="s">
        <v>4706</v>
      </c>
      <c r="O1455" s="30">
        <v>15</v>
      </c>
      <c r="P1455" t="s">
        <v>5278</v>
      </c>
    </row>
    <row r="1456" spans="1:16" x14ac:dyDescent="0.3">
      <c r="A1456">
        <v>1871</v>
      </c>
      <c r="B1456">
        <v>201</v>
      </c>
      <c r="C1456" t="s">
        <v>2103</v>
      </c>
      <c r="D1456" t="s">
        <v>20</v>
      </c>
      <c r="E1456">
        <v>305</v>
      </c>
      <c r="F1456">
        <v>104</v>
      </c>
      <c r="G1456">
        <v>7</v>
      </c>
      <c r="H1456">
        <v>96.751000000000005</v>
      </c>
      <c r="I1456">
        <v>677.25699999999995</v>
      </c>
      <c r="J1456">
        <v>128.6788</v>
      </c>
      <c r="K1456">
        <v>2024</v>
      </c>
      <c r="L1456">
        <v>1</v>
      </c>
      <c r="M1456" t="b">
        <v>0</v>
      </c>
      <c r="N1456" t="s">
        <v>4707</v>
      </c>
      <c r="O1456" s="30">
        <v>19</v>
      </c>
      <c r="P1456" t="s">
        <v>5284</v>
      </c>
    </row>
    <row r="1457" spans="1:16" x14ac:dyDescent="0.3">
      <c r="A1457">
        <v>1910</v>
      </c>
      <c r="B1457">
        <v>202</v>
      </c>
      <c r="C1457" t="s">
        <v>2142</v>
      </c>
      <c r="D1457" t="s">
        <v>16</v>
      </c>
      <c r="E1457">
        <v>305</v>
      </c>
      <c r="F1457">
        <v>103</v>
      </c>
      <c r="G1457">
        <v>10</v>
      </c>
      <c r="H1457">
        <v>909.26099999999997</v>
      </c>
      <c r="I1457">
        <v>9092.61</v>
      </c>
      <c r="J1457">
        <v>2727.7829999999999</v>
      </c>
      <c r="K1457">
        <v>2024</v>
      </c>
      <c r="L1457">
        <v>4</v>
      </c>
      <c r="M1457" t="b">
        <v>0</v>
      </c>
      <c r="N1457" t="s">
        <v>4708</v>
      </c>
      <c r="O1457" s="30">
        <v>30</v>
      </c>
      <c r="P1457" t="s">
        <v>5286</v>
      </c>
    </row>
    <row r="1458" spans="1:16" x14ac:dyDescent="0.3">
      <c r="A1458">
        <v>1919</v>
      </c>
      <c r="B1458">
        <v>204</v>
      </c>
      <c r="C1458" t="s">
        <v>2151</v>
      </c>
      <c r="D1458" t="s">
        <v>20</v>
      </c>
      <c r="E1458">
        <v>305</v>
      </c>
      <c r="F1458">
        <v>105</v>
      </c>
      <c r="G1458">
        <v>9</v>
      </c>
      <c r="H1458">
        <v>141.91800000000001</v>
      </c>
      <c r="I1458">
        <v>1277.2619999999999</v>
      </c>
      <c r="J1458">
        <v>242.6798</v>
      </c>
      <c r="K1458">
        <v>2024</v>
      </c>
      <c r="L1458">
        <v>2</v>
      </c>
      <c r="M1458" t="b">
        <v>0</v>
      </c>
      <c r="N1458" t="s">
        <v>4709</v>
      </c>
      <c r="O1458" s="30">
        <v>19</v>
      </c>
      <c r="P1458" t="s">
        <v>5282</v>
      </c>
    </row>
    <row r="1459" spans="1:16" x14ac:dyDescent="0.3">
      <c r="A1459">
        <v>1940</v>
      </c>
      <c r="B1459">
        <v>202</v>
      </c>
      <c r="C1459" t="s">
        <v>2172</v>
      </c>
      <c r="D1459" t="s">
        <v>22</v>
      </c>
      <c r="E1459">
        <v>305</v>
      </c>
      <c r="F1459">
        <v>101</v>
      </c>
      <c r="G1459">
        <v>4</v>
      </c>
      <c r="H1459">
        <v>804.69799999999998</v>
      </c>
      <c r="I1459">
        <v>3218.7919999999999</v>
      </c>
      <c r="J1459">
        <v>965.63760000000002</v>
      </c>
      <c r="K1459">
        <v>2024</v>
      </c>
      <c r="L1459">
        <v>5</v>
      </c>
      <c r="M1459" t="b">
        <v>0</v>
      </c>
      <c r="N1459" t="s">
        <v>4710</v>
      </c>
      <c r="O1459" s="30">
        <v>30</v>
      </c>
      <c r="P1459" t="s">
        <v>5281</v>
      </c>
    </row>
    <row r="1460" spans="1:16" x14ac:dyDescent="0.3">
      <c r="A1460">
        <v>1948</v>
      </c>
      <c r="B1460">
        <v>204</v>
      </c>
      <c r="C1460" t="s">
        <v>2180</v>
      </c>
      <c r="D1460" t="s">
        <v>26</v>
      </c>
      <c r="E1460">
        <v>305</v>
      </c>
      <c r="F1460">
        <v>103</v>
      </c>
      <c r="G1460">
        <v>3</v>
      </c>
      <c r="H1460">
        <v>530.84400000000005</v>
      </c>
      <c r="I1460">
        <v>1592.5319999999999</v>
      </c>
      <c r="J1460">
        <v>270.73039999999997</v>
      </c>
      <c r="K1460">
        <v>2024</v>
      </c>
      <c r="L1460">
        <v>1</v>
      </c>
      <c r="M1460" t="b">
        <v>0</v>
      </c>
      <c r="N1460" t="s">
        <v>4711</v>
      </c>
      <c r="O1460" s="30">
        <v>17</v>
      </c>
      <c r="P1460" t="s">
        <v>5284</v>
      </c>
    </row>
    <row r="1461" spans="1:16" x14ac:dyDescent="0.3">
      <c r="A1461">
        <v>1960</v>
      </c>
      <c r="B1461">
        <v>202</v>
      </c>
      <c r="C1461" t="s">
        <v>2192</v>
      </c>
      <c r="D1461" t="s">
        <v>22</v>
      </c>
      <c r="E1461">
        <v>305</v>
      </c>
      <c r="F1461">
        <v>102</v>
      </c>
      <c r="G1461">
        <v>3</v>
      </c>
      <c r="H1461">
        <v>826.95600000000002</v>
      </c>
      <c r="I1461">
        <v>2480.8679999999999</v>
      </c>
      <c r="J1461">
        <v>421.74759999999998</v>
      </c>
      <c r="K1461">
        <v>2024</v>
      </c>
      <c r="L1461">
        <v>10</v>
      </c>
      <c r="M1461" t="b">
        <v>0</v>
      </c>
      <c r="N1461" t="s">
        <v>4712</v>
      </c>
      <c r="O1461" s="30">
        <v>17</v>
      </c>
      <c r="P1461" t="s">
        <v>5283</v>
      </c>
    </row>
    <row r="1462" spans="1:16" x14ac:dyDescent="0.3">
      <c r="A1462">
        <v>1973</v>
      </c>
      <c r="B1462">
        <v>204</v>
      </c>
      <c r="C1462" t="s">
        <v>2205</v>
      </c>
      <c r="D1462" t="s">
        <v>20</v>
      </c>
      <c r="E1462">
        <v>305</v>
      </c>
      <c r="F1462">
        <v>101</v>
      </c>
      <c r="G1462">
        <v>8</v>
      </c>
      <c r="H1462">
        <v>383.28399999999999</v>
      </c>
      <c r="I1462">
        <v>3066.2719999999999</v>
      </c>
      <c r="J1462">
        <v>582.59169999999995</v>
      </c>
      <c r="K1462">
        <v>2024</v>
      </c>
      <c r="L1462">
        <v>1</v>
      </c>
      <c r="M1462" t="b">
        <v>0</v>
      </c>
      <c r="N1462" t="s">
        <v>4713</v>
      </c>
      <c r="O1462" s="30">
        <v>19</v>
      </c>
      <c r="P1462" t="s">
        <v>5284</v>
      </c>
    </row>
    <row r="1463" spans="1:16" x14ac:dyDescent="0.3">
      <c r="A1463">
        <v>1980</v>
      </c>
      <c r="B1463">
        <v>201</v>
      </c>
      <c r="C1463" t="s">
        <v>2212</v>
      </c>
      <c r="D1463" t="s">
        <v>31</v>
      </c>
      <c r="E1463">
        <v>305</v>
      </c>
      <c r="F1463">
        <v>103</v>
      </c>
      <c r="G1463">
        <v>3</v>
      </c>
      <c r="H1463">
        <v>135.935</v>
      </c>
      <c r="I1463">
        <v>407.80500000000001</v>
      </c>
      <c r="J1463">
        <v>85.638999999999996</v>
      </c>
      <c r="K1463">
        <v>2024</v>
      </c>
      <c r="L1463">
        <v>10</v>
      </c>
      <c r="M1463" t="b">
        <v>0</v>
      </c>
      <c r="N1463" t="s">
        <v>4714</v>
      </c>
      <c r="O1463" s="30">
        <v>21</v>
      </c>
      <c r="P1463" t="s">
        <v>5283</v>
      </c>
    </row>
    <row r="1464" spans="1:16" x14ac:dyDescent="0.3">
      <c r="A1464">
        <v>1985</v>
      </c>
      <c r="B1464">
        <v>203</v>
      </c>
      <c r="C1464" t="s">
        <v>2217</v>
      </c>
      <c r="D1464" t="s">
        <v>26</v>
      </c>
      <c r="E1464">
        <v>305</v>
      </c>
      <c r="F1464">
        <v>101</v>
      </c>
      <c r="G1464">
        <v>7</v>
      </c>
      <c r="H1464">
        <v>332.90899999999999</v>
      </c>
      <c r="I1464">
        <v>2330.3629999999998</v>
      </c>
      <c r="J1464">
        <v>442.76900000000001</v>
      </c>
      <c r="K1464">
        <v>2024</v>
      </c>
      <c r="L1464">
        <v>1</v>
      </c>
      <c r="M1464" t="b">
        <v>0</v>
      </c>
      <c r="N1464" t="s">
        <v>4715</v>
      </c>
      <c r="O1464" s="30">
        <v>19</v>
      </c>
      <c r="P1464" t="s">
        <v>5284</v>
      </c>
    </row>
    <row r="1465" spans="1:16" x14ac:dyDescent="0.3">
      <c r="A1465">
        <v>1997</v>
      </c>
      <c r="B1465">
        <v>204</v>
      </c>
      <c r="C1465" t="s">
        <v>2229</v>
      </c>
      <c r="D1465" t="s">
        <v>31</v>
      </c>
      <c r="E1465">
        <v>305</v>
      </c>
      <c r="F1465">
        <v>104</v>
      </c>
      <c r="G1465">
        <v>1</v>
      </c>
      <c r="H1465">
        <v>326.95699999999999</v>
      </c>
      <c r="I1465">
        <v>326.95699999999999</v>
      </c>
      <c r="J1465">
        <v>62.1218</v>
      </c>
      <c r="K1465">
        <v>2024</v>
      </c>
      <c r="L1465">
        <v>2</v>
      </c>
      <c r="M1465" t="b">
        <v>0</v>
      </c>
      <c r="N1465" t="s">
        <v>4716</v>
      </c>
      <c r="O1465" s="30">
        <v>19</v>
      </c>
      <c r="P1465" t="s">
        <v>5282</v>
      </c>
    </row>
    <row r="1466" spans="1:16" x14ac:dyDescent="0.3">
      <c r="A1466">
        <v>2031</v>
      </c>
      <c r="B1466">
        <v>201</v>
      </c>
      <c r="C1466" t="s">
        <v>2263</v>
      </c>
      <c r="D1466" t="s">
        <v>22</v>
      </c>
      <c r="E1466">
        <v>305</v>
      </c>
      <c r="F1466">
        <v>101</v>
      </c>
      <c r="G1466">
        <v>10</v>
      </c>
      <c r="H1466">
        <v>559.89099999999996</v>
      </c>
      <c r="I1466">
        <v>5598.91</v>
      </c>
      <c r="J1466">
        <v>839.8365</v>
      </c>
      <c r="K1466">
        <v>2024</v>
      </c>
      <c r="L1466">
        <v>1</v>
      </c>
      <c r="M1466" t="b">
        <v>0</v>
      </c>
      <c r="N1466" t="s">
        <v>4717</v>
      </c>
      <c r="O1466" s="30">
        <v>15</v>
      </c>
      <c r="P1466" t="s">
        <v>5284</v>
      </c>
    </row>
    <row r="1467" spans="1:16" x14ac:dyDescent="0.3">
      <c r="A1467">
        <v>2064</v>
      </c>
      <c r="B1467">
        <v>202</v>
      </c>
      <c r="C1467" t="s">
        <v>2296</v>
      </c>
      <c r="D1467" t="s">
        <v>16</v>
      </c>
      <c r="E1467">
        <v>305</v>
      </c>
      <c r="F1467">
        <v>102</v>
      </c>
      <c r="G1467">
        <v>2</v>
      </c>
      <c r="H1467">
        <v>851.22900000000004</v>
      </c>
      <c r="I1467">
        <v>1702.4580000000001</v>
      </c>
      <c r="J1467">
        <v>357.51620000000003</v>
      </c>
      <c r="K1467">
        <v>2024</v>
      </c>
      <c r="L1467">
        <v>1</v>
      </c>
      <c r="M1467" t="b">
        <v>0</v>
      </c>
      <c r="N1467" t="s">
        <v>4718</v>
      </c>
      <c r="O1467" s="30">
        <v>21</v>
      </c>
      <c r="P1467" t="s">
        <v>5284</v>
      </c>
    </row>
    <row r="1468" spans="1:16" x14ac:dyDescent="0.3">
      <c r="A1468">
        <v>2080</v>
      </c>
      <c r="B1468">
        <v>202</v>
      </c>
      <c r="C1468" t="s">
        <v>2312</v>
      </c>
      <c r="D1468" t="s">
        <v>31</v>
      </c>
      <c r="E1468">
        <v>305</v>
      </c>
      <c r="F1468">
        <v>104</v>
      </c>
      <c r="G1468">
        <v>9</v>
      </c>
      <c r="H1468">
        <v>802.18700000000001</v>
      </c>
      <c r="I1468">
        <v>7219.683</v>
      </c>
      <c r="J1468">
        <v>1227.3461</v>
      </c>
      <c r="K1468">
        <v>2024</v>
      </c>
      <c r="L1468">
        <v>9</v>
      </c>
      <c r="M1468" t="b">
        <v>0</v>
      </c>
      <c r="N1468" t="s">
        <v>4719</v>
      </c>
      <c r="O1468" s="30">
        <v>17</v>
      </c>
      <c r="P1468" t="s">
        <v>5285</v>
      </c>
    </row>
    <row r="1469" spans="1:16" x14ac:dyDescent="0.3">
      <c r="A1469">
        <v>2090</v>
      </c>
      <c r="B1469">
        <v>204</v>
      </c>
      <c r="C1469" t="s">
        <v>2322</v>
      </c>
      <c r="D1469" t="s">
        <v>20</v>
      </c>
      <c r="E1469">
        <v>305</v>
      </c>
      <c r="F1469">
        <v>101</v>
      </c>
      <c r="G1469">
        <v>9</v>
      </c>
      <c r="H1469">
        <v>409.78899999999999</v>
      </c>
      <c r="I1469">
        <v>3688.1010000000001</v>
      </c>
      <c r="J1469">
        <v>1106.4303</v>
      </c>
      <c r="K1469">
        <v>2024</v>
      </c>
      <c r="L1469">
        <v>1</v>
      </c>
      <c r="M1469" t="b">
        <v>0</v>
      </c>
      <c r="N1469" t="s">
        <v>4720</v>
      </c>
      <c r="O1469" s="30">
        <v>30</v>
      </c>
      <c r="P1469" t="s">
        <v>5284</v>
      </c>
    </row>
    <row r="1470" spans="1:16" x14ac:dyDescent="0.3">
      <c r="A1470">
        <v>2091</v>
      </c>
      <c r="B1470">
        <v>201</v>
      </c>
      <c r="C1470" t="s">
        <v>2323</v>
      </c>
      <c r="D1470" t="s">
        <v>18</v>
      </c>
      <c r="E1470">
        <v>305</v>
      </c>
      <c r="F1470">
        <v>104</v>
      </c>
      <c r="G1470">
        <v>3</v>
      </c>
      <c r="H1470">
        <v>201.87200000000001</v>
      </c>
      <c r="I1470">
        <v>605.61599999999999</v>
      </c>
      <c r="J1470">
        <v>90.842399999999998</v>
      </c>
      <c r="K1470">
        <v>2024</v>
      </c>
      <c r="L1470">
        <v>8</v>
      </c>
      <c r="M1470" t="b">
        <v>0</v>
      </c>
      <c r="N1470" t="s">
        <v>4721</v>
      </c>
      <c r="O1470" s="30">
        <v>15</v>
      </c>
      <c r="P1470" t="s">
        <v>5279</v>
      </c>
    </row>
    <row r="1471" spans="1:16" x14ac:dyDescent="0.3">
      <c r="A1471">
        <v>2097</v>
      </c>
      <c r="B1471">
        <v>203</v>
      </c>
      <c r="C1471" t="s">
        <v>2329</v>
      </c>
      <c r="D1471" t="s">
        <v>18</v>
      </c>
      <c r="E1471">
        <v>305</v>
      </c>
      <c r="F1471">
        <v>102</v>
      </c>
      <c r="G1471">
        <v>9</v>
      </c>
      <c r="H1471">
        <v>607.91</v>
      </c>
      <c r="I1471">
        <v>5471.19</v>
      </c>
      <c r="J1471">
        <v>820.67849999999999</v>
      </c>
      <c r="K1471">
        <v>2024</v>
      </c>
      <c r="L1471">
        <v>8</v>
      </c>
      <c r="M1471" t="b">
        <v>0</v>
      </c>
      <c r="N1471" t="s">
        <v>4722</v>
      </c>
      <c r="O1471" s="30">
        <v>15</v>
      </c>
      <c r="P1471" t="s">
        <v>5279</v>
      </c>
    </row>
    <row r="1472" spans="1:16" x14ac:dyDescent="0.3">
      <c r="A1472">
        <v>2103</v>
      </c>
      <c r="B1472">
        <v>201</v>
      </c>
      <c r="C1472" t="s">
        <v>2335</v>
      </c>
      <c r="D1472" t="s">
        <v>22</v>
      </c>
      <c r="E1472">
        <v>305</v>
      </c>
      <c r="F1472">
        <v>105</v>
      </c>
      <c r="G1472">
        <v>3</v>
      </c>
      <c r="H1472">
        <v>104.78</v>
      </c>
      <c r="I1472">
        <v>314.33999999999997</v>
      </c>
      <c r="J1472">
        <v>47.151000000000003</v>
      </c>
      <c r="K1472">
        <v>2024</v>
      </c>
      <c r="L1472">
        <v>5</v>
      </c>
      <c r="M1472" t="b">
        <v>0</v>
      </c>
      <c r="N1472" t="s">
        <v>4723</v>
      </c>
      <c r="O1472" s="30">
        <v>15</v>
      </c>
      <c r="P1472" t="s">
        <v>5281</v>
      </c>
    </row>
    <row r="1473" spans="1:16" x14ac:dyDescent="0.3">
      <c r="A1473">
        <v>2110</v>
      </c>
      <c r="B1473">
        <v>205</v>
      </c>
      <c r="C1473" t="s">
        <v>2342</v>
      </c>
      <c r="D1473" t="s">
        <v>18</v>
      </c>
      <c r="E1473">
        <v>305</v>
      </c>
      <c r="F1473">
        <v>101</v>
      </c>
      <c r="G1473">
        <v>5</v>
      </c>
      <c r="H1473">
        <v>178.00200000000001</v>
      </c>
      <c r="I1473">
        <v>890.01</v>
      </c>
      <c r="J1473">
        <v>151.30170000000001</v>
      </c>
      <c r="K1473">
        <v>2024</v>
      </c>
      <c r="L1473">
        <v>5</v>
      </c>
      <c r="M1473" t="b">
        <v>0</v>
      </c>
      <c r="N1473" t="s">
        <v>4724</v>
      </c>
      <c r="O1473" s="30">
        <v>17</v>
      </c>
      <c r="P1473" t="s">
        <v>5281</v>
      </c>
    </row>
    <row r="1474" spans="1:16" x14ac:dyDescent="0.3">
      <c r="A1474">
        <v>2117</v>
      </c>
      <c r="B1474">
        <v>202</v>
      </c>
      <c r="C1474" t="s">
        <v>2349</v>
      </c>
      <c r="D1474" t="s">
        <v>26</v>
      </c>
      <c r="E1474">
        <v>305</v>
      </c>
      <c r="F1474">
        <v>102</v>
      </c>
      <c r="G1474">
        <v>10</v>
      </c>
      <c r="H1474">
        <v>642.90899999999999</v>
      </c>
      <c r="I1474">
        <v>6429.09</v>
      </c>
      <c r="J1474">
        <v>1221.5271</v>
      </c>
      <c r="K1474">
        <v>2024</v>
      </c>
      <c r="L1474">
        <v>6</v>
      </c>
      <c r="M1474" t="b">
        <v>0</v>
      </c>
      <c r="N1474" t="s">
        <v>4725</v>
      </c>
      <c r="O1474" s="30">
        <v>19</v>
      </c>
      <c r="P1474" t="s">
        <v>5278</v>
      </c>
    </row>
    <row r="1475" spans="1:16" x14ac:dyDescent="0.3">
      <c r="A1475">
        <v>2138</v>
      </c>
      <c r="B1475">
        <v>201</v>
      </c>
      <c r="C1475" t="s">
        <v>2370</v>
      </c>
      <c r="D1475" t="s">
        <v>16</v>
      </c>
      <c r="E1475">
        <v>305</v>
      </c>
      <c r="F1475">
        <v>103</v>
      </c>
      <c r="G1475">
        <v>8</v>
      </c>
      <c r="H1475">
        <v>767.68399999999997</v>
      </c>
      <c r="I1475">
        <v>6141.4719999999998</v>
      </c>
      <c r="J1475">
        <v>1842.4416000000001</v>
      </c>
      <c r="K1475">
        <v>2024</v>
      </c>
      <c r="L1475">
        <v>10</v>
      </c>
      <c r="M1475" t="b">
        <v>0</v>
      </c>
      <c r="N1475" t="s">
        <v>4726</v>
      </c>
      <c r="O1475" s="30">
        <v>30</v>
      </c>
      <c r="P1475" t="s">
        <v>5283</v>
      </c>
    </row>
    <row r="1476" spans="1:16" x14ac:dyDescent="0.3">
      <c r="A1476">
        <v>2157</v>
      </c>
      <c r="B1476">
        <v>203</v>
      </c>
      <c r="C1476" t="s">
        <v>2389</v>
      </c>
      <c r="D1476" t="s">
        <v>28</v>
      </c>
      <c r="E1476">
        <v>305</v>
      </c>
      <c r="F1476">
        <v>103</v>
      </c>
      <c r="G1476">
        <v>5</v>
      </c>
      <c r="H1476">
        <v>905.47900000000004</v>
      </c>
      <c r="I1476">
        <v>4527.3950000000004</v>
      </c>
      <c r="J1476">
        <v>679.10919999999999</v>
      </c>
      <c r="K1476">
        <v>2024</v>
      </c>
      <c r="L1476">
        <v>4</v>
      </c>
      <c r="M1476" t="b">
        <v>0</v>
      </c>
      <c r="N1476" t="s">
        <v>4727</v>
      </c>
      <c r="O1476" s="30">
        <v>15</v>
      </c>
      <c r="P1476" t="s">
        <v>5286</v>
      </c>
    </row>
    <row r="1477" spans="1:16" x14ac:dyDescent="0.3">
      <c r="A1477">
        <v>2171</v>
      </c>
      <c r="B1477">
        <v>204</v>
      </c>
      <c r="C1477" t="s">
        <v>2403</v>
      </c>
      <c r="D1477" t="s">
        <v>16</v>
      </c>
      <c r="E1477">
        <v>305</v>
      </c>
      <c r="F1477">
        <v>101</v>
      </c>
      <c r="G1477">
        <v>5</v>
      </c>
      <c r="H1477">
        <v>226.57900000000001</v>
      </c>
      <c r="I1477">
        <v>1132.895</v>
      </c>
      <c r="J1477">
        <v>215.25</v>
      </c>
      <c r="K1477">
        <v>2024</v>
      </c>
      <c r="L1477">
        <v>9</v>
      </c>
      <c r="M1477" t="b">
        <v>0</v>
      </c>
      <c r="N1477" t="s">
        <v>4728</v>
      </c>
      <c r="O1477" s="30">
        <v>19</v>
      </c>
      <c r="P1477" t="s">
        <v>5285</v>
      </c>
    </row>
    <row r="1478" spans="1:16" x14ac:dyDescent="0.3">
      <c r="A1478">
        <v>2172</v>
      </c>
      <c r="B1478">
        <v>205</v>
      </c>
      <c r="C1478" t="s">
        <v>2404</v>
      </c>
      <c r="D1478" t="s">
        <v>22</v>
      </c>
      <c r="E1478">
        <v>305</v>
      </c>
      <c r="F1478">
        <v>103</v>
      </c>
      <c r="G1478">
        <v>8</v>
      </c>
      <c r="H1478">
        <v>252.154</v>
      </c>
      <c r="I1478">
        <v>2017.232</v>
      </c>
      <c r="J1478">
        <v>423.61869999999999</v>
      </c>
      <c r="K1478">
        <v>2024</v>
      </c>
      <c r="L1478">
        <v>6</v>
      </c>
      <c r="M1478" t="b">
        <v>0</v>
      </c>
      <c r="N1478" t="s">
        <v>4729</v>
      </c>
      <c r="O1478" s="30">
        <v>21</v>
      </c>
      <c r="P1478" t="s">
        <v>5278</v>
      </c>
    </row>
    <row r="1479" spans="1:16" x14ac:dyDescent="0.3">
      <c r="A1479">
        <v>2182</v>
      </c>
      <c r="B1479">
        <v>201</v>
      </c>
      <c r="C1479" t="s">
        <v>2414</v>
      </c>
      <c r="D1479" t="s">
        <v>22</v>
      </c>
      <c r="E1479">
        <v>305</v>
      </c>
      <c r="F1479">
        <v>102</v>
      </c>
      <c r="G1479">
        <v>10</v>
      </c>
      <c r="H1479">
        <v>395.18799999999999</v>
      </c>
      <c r="I1479">
        <v>3951.88</v>
      </c>
      <c r="J1479">
        <v>671.81960000000004</v>
      </c>
      <c r="K1479">
        <v>2024</v>
      </c>
      <c r="L1479">
        <v>8</v>
      </c>
      <c r="M1479" t="b">
        <v>0</v>
      </c>
      <c r="N1479" t="s">
        <v>4730</v>
      </c>
      <c r="O1479" s="30">
        <v>17</v>
      </c>
      <c r="P1479" t="s">
        <v>5279</v>
      </c>
    </row>
    <row r="1480" spans="1:16" x14ac:dyDescent="0.3">
      <c r="A1480">
        <v>2192</v>
      </c>
      <c r="B1480">
        <v>201</v>
      </c>
      <c r="C1480" t="s">
        <v>2424</v>
      </c>
      <c r="D1480" t="s">
        <v>31</v>
      </c>
      <c r="E1480">
        <v>305</v>
      </c>
      <c r="F1480">
        <v>102</v>
      </c>
      <c r="G1480">
        <v>8</v>
      </c>
      <c r="H1480">
        <v>235.476</v>
      </c>
      <c r="I1480">
        <v>1883.808</v>
      </c>
      <c r="J1480">
        <v>565.14239999999995</v>
      </c>
      <c r="K1480">
        <v>2024</v>
      </c>
      <c r="L1480">
        <v>1</v>
      </c>
      <c r="M1480" t="b">
        <v>0</v>
      </c>
      <c r="N1480" t="s">
        <v>4731</v>
      </c>
      <c r="O1480" s="30">
        <v>30</v>
      </c>
      <c r="P1480" t="s">
        <v>5284</v>
      </c>
    </row>
    <row r="1481" spans="1:16" x14ac:dyDescent="0.3">
      <c r="A1481">
        <v>2281</v>
      </c>
      <c r="B1481">
        <v>204</v>
      </c>
      <c r="C1481" t="s">
        <v>2513</v>
      </c>
      <c r="D1481" t="s">
        <v>22</v>
      </c>
      <c r="E1481">
        <v>305</v>
      </c>
      <c r="F1481">
        <v>103</v>
      </c>
      <c r="G1481">
        <v>7</v>
      </c>
      <c r="H1481">
        <v>594.82799999999997</v>
      </c>
      <c r="I1481">
        <v>4163.7960000000003</v>
      </c>
      <c r="J1481">
        <v>1040.9490000000001</v>
      </c>
      <c r="K1481">
        <v>2024</v>
      </c>
      <c r="L1481">
        <v>5</v>
      </c>
      <c r="M1481" t="b">
        <v>0</v>
      </c>
      <c r="N1481" t="s">
        <v>4732</v>
      </c>
      <c r="O1481" s="30">
        <v>25</v>
      </c>
      <c r="P1481" t="s">
        <v>5281</v>
      </c>
    </row>
    <row r="1482" spans="1:16" x14ac:dyDescent="0.3">
      <c r="A1482">
        <v>2295</v>
      </c>
      <c r="B1482">
        <v>204</v>
      </c>
      <c r="C1482" t="s">
        <v>2527</v>
      </c>
      <c r="D1482" t="s">
        <v>31</v>
      </c>
      <c r="E1482">
        <v>305</v>
      </c>
      <c r="F1482">
        <v>105</v>
      </c>
      <c r="G1482">
        <v>6</v>
      </c>
      <c r="H1482">
        <v>430.68299999999999</v>
      </c>
      <c r="I1482">
        <v>2584.098</v>
      </c>
      <c r="J1482">
        <v>387.61470000000003</v>
      </c>
      <c r="K1482">
        <v>2024</v>
      </c>
      <c r="L1482">
        <v>1</v>
      </c>
      <c r="M1482" t="b">
        <v>0</v>
      </c>
      <c r="N1482" t="s">
        <v>4733</v>
      </c>
      <c r="O1482" s="30">
        <v>15</v>
      </c>
      <c r="P1482" t="s">
        <v>5284</v>
      </c>
    </row>
    <row r="1483" spans="1:16" x14ac:dyDescent="0.3">
      <c r="A1483">
        <v>2327</v>
      </c>
      <c r="B1483">
        <v>204</v>
      </c>
      <c r="C1483" t="s">
        <v>2559</v>
      </c>
      <c r="D1483" t="s">
        <v>16</v>
      </c>
      <c r="E1483">
        <v>305</v>
      </c>
      <c r="F1483">
        <v>103</v>
      </c>
      <c r="G1483">
        <v>10</v>
      </c>
      <c r="H1483">
        <v>83.39</v>
      </c>
      <c r="I1483">
        <v>833.9</v>
      </c>
      <c r="J1483">
        <v>158.441</v>
      </c>
      <c r="K1483">
        <v>2024</v>
      </c>
      <c r="L1483">
        <v>9</v>
      </c>
      <c r="M1483" t="b">
        <v>0</v>
      </c>
      <c r="N1483" t="s">
        <v>4734</v>
      </c>
      <c r="O1483" s="30">
        <v>19</v>
      </c>
      <c r="P1483" t="s">
        <v>5285</v>
      </c>
    </row>
    <row r="1484" spans="1:16" x14ac:dyDescent="0.3">
      <c r="A1484">
        <v>2336</v>
      </c>
      <c r="B1484">
        <v>204</v>
      </c>
      <c r="C1484" t="s">
        <v>2568</v>
      </c>
      <c r="D1484" t="s">
        <v>26</v>
      </c>
      <c r="E1484">
        <v>305</v>
      </c>
      <c r="F1484">
        <v>105</v>
      </c>
      <c r="G1484">
        <v>1</v>
      </c>
      <c r="H1484">
        <v>712.81399999999996</v>
      </c>
      <c r="I1484">
        <v>712.81399999999996</v>
      </c>
      <c r="J1484">
        <v>213.8442</v>
      </c>
      <c r="K1484">
        <v>2024</v>
      </c>
      <c r="L1484">
        <v>9</v>
      </c>
      <c r="M1484" t="b">
        <v>0</v>
      </c>
      <c r="N1484" t="s">
        <v>4735</v>
      </c>
      <c r="O1484" s="30">
        <v>30</v>
      </c>
      <c r="P1484" t="s">
        <v>5285</v>
      </c>
    </row>
    <row r="1485" spans="1:16" x14ac:dyDescent="0.3">
      <c r="A1485">
        <v>2346</v>
      </c>
      <c r="B1485">
        <v>205</v>
      </c>
      <c r="C1485" t="s">
        <v>2578</v>
      </c>
      <c r="D1485" t="s">
        <v>16</v>
      </c>
      <c r="E1485">
        <v>305</v>
      </c>
      <c r="F1485">
        <v>103</v>
      </c>
      <c r="G1485">
        <v>5</v>
      </c>
      <c r="H1485">
        <v>789.97299999999996</v>
      </c>
      <c r="I1485">
        <v>3949.8649999999998</v>
      </c>
      <c r="J1485">
        <v>829.47159999999997</v>
      </c>
      <c r="K1485">
        <v>2024</v>
      </c>
      <c r="L1485">
        <v>7</v>
      </c>
      <c r="M1485" t="b">
        <v>0</v>
      </c>
      <c r="N1485" t="s">
        <v>4736</v>
      </c>
      <c r="O1485" s="30">
        <v>21</v>
      </c>
      <c r="P1485" t="s">
        <v>5287</v>
      </c>
    </row>
    <row r="1486" spans="1:16" x14ac:dyDescent="0.3">
      <c r="A1486">
        <v>2363</v>
      </c>
      <c r="B1486">
        <v>204</v>
      </c>
      <c r="C1486" t="s">
        <v>2595</v>
      </c>
      <c r="D1486" t="s">
        <v>28</v>
      </c>
      <c r="E1486">
        <v>305</v>
      </c>
      <c r="F1486">
        <v>105</v>
      </c>
      <c r="G1486">
        <v>6</v>
      </c>
      <c r="H1486">
        <v>334.83100000000002</v>
      </c>
      <c r="I1486">
        <v>2008.9860000000001</v>
      </c>
      <c r="J1486">
        <v>381.70729999999998</v>
      </c>
      <c r="K1486">
        <v>2024</v>
      </c>
      <c r="L1486">
        <v>6</v>
      </c>
      <c r="M1486" t="b">
        <v>0</v>
      </c>
      <c r="N1486" t="s">
        <v>4737</v>
      </c>
      <c r="O1486" s="30">
        <v>19</v>
      </c>
      <c r="P1486" t="s">
        <v>5278</v>
      </c>
    </row>
    <row r="1487" spans="1:16" x14ac:dyDescent="0.3">
      <c r="A1487">
        <v>2378</v>
      </c>
      <c r="B1487">
        <v>204</v>
      </c>
      <c r="C1487" t="s">
        <v>2610</v>
      </c>
      <c r="D1487" t="s">
        <v>26</v>
      </c>
      <c r="E1487">
        <v>305</v>
      </c>
      <c r="F1487">
        <v>105</v>
      </c>
      <c r="G1487">
        <v>6</v>
      </c>
      <c r="H1487">
        <v>195.20699999999999</v>
      </c>
      <c r="I1487">
        <v>1171.242</v>
      </c>
      <c r="J1487">
        <v>351.37259999999998</v>
      </c>
      <c r="K1487">
        <v>2024</v>
      </c>
      <c r="L1487">
        <v>6</v>
      </c>
      <c r="M1487" t="b">
        <v>0</v>
      </c>
      <c r="N1487" t="s">
        <v>4738</v>
      </c>
      <c r="O1487" s="30">
        <v>30</v>
      </c>
      <c r="P1487" t="s">
        <v>5278</v>
      </c>
    </row>
    <row r="1488" spans="1:16" x14ac:dyDescent="0.3">
      <c r="A1488">
        <v>2397</v>
      </c>
      <c r="B1488">
        <v>203</v>
      </c>
      <c r="C1488" t="s">
        <v>2629</v>
      </c>
      <c r="D1488" t="s">
        <v>22</v>
      </c>
      <c r="E1488">
        <v>305</v>
      </c>
      <c r="F1488">
        <v>101</v>
      </c>
      <c r="G1488">
        <v>6</v>
      </c>
      <c r="H1488">
        <v>808.077</v>
      </c>
      <c r="I1488">
        <v>4848.4620000000004</v>
      </c>
      <c r="J1488">
        <v>727.26930000000004</v>
      </c>
      <c r="K1488">
        <v>2024</v>
      </c>
      <c r="L1488">
        <v>3</v>
      </c>
      <c r="M1488" t="b">
        <v>0</v>
      </c>
      <c r="N1488" t="s">
        <v>4739</v>
      </c>
      <c r="O1488" s="30">
        <v>15</v>
      </c>
      <c r="P1488" t="s">
        <v>5280</v>
      </c>
    </row>
    <row r="1489" spans="1:16" x14ac:dyDescent="0.3">
      <c r="A1489">
        <v>2410</v>
      </c>
      <c r="B1489">
        <v>205</v>
      </c>
      <c r="C1489" t="s">
        <v>2642</v>
      </c>
      <c r="D1489" t="s">
        <v>18</v>
      </c>
      <c r="E1489">
        <v>305</v>
      </c>
      <c r="F1489">
        <v>101</v>
      </c>
      <c r="G1489">
        <v>6</v>
      </c>
      <c r="H1489">
        <v>110.05</v>
      </c>
      <c r="I1489">
        <v>660.3</v>
      </c>
      <c r="J1489">
        <v>112.251</v>
      </c>
      <c r="K1489">
        <v>2024</v>
      </c>
      <c r="L1489">
        <v>2</v>
      </c>
      <c r="M1489" t="b">
        <v>0</v>
      </c>
      <c r="N1489" t="s">
        <v>4740</v>
      </c>
      <c r="O1489" s="30">
        <v>17</v>
      </c>
      <c r="P1489" t="s">
        <v>5282</v>
      </c>
    </row>
    <row r="1490" spans="1:16" x14ac:dyDescent="0.3">
      <c r="A1490">
        <v>2413</v>
      </c>
      <c r="B1490">
        <v>201</v>
      </c>
      <c r="C1490" t="s">
        <v>2645</v>
      </c>
      <c r="D1490" t="s">
        <v>22</v>
      </c>
      <c r="E1490">
        <v>305</v>
      </c>
      <c r="F1490">
        <v>105</v>
      </c>
      <c r="G1490">
        <v>8</v>
      </c>
      <c r="H1490">
        <v>551.55200000000002</v>
      </c>
      <c r="I1490">
        <v>4412.4160000000002</v>
      </c>
      <c r="J1490">
        <v>1103.104</v>
      </c>
      <c r="K1490">
        <v>2024</v>
      </c>
      <c r="L1490">
        <v>4</v>
      </c>
      <c r="M1490" t="b">
        <v>0</v>
      </c>
      <c r="N1490" t="s">
        <v>4741</v>
      </c>
      <c r="O1490" s="30">
        <v>25</v>
      </c>
      <c r="P1490" t="s">
        <v>5286</v>
      </c>
    </row>
    <row r="1491" spans="1:16" x14ac:dyDescent="0.3">
      <c r="A1491">
        <v>2417</v>
      </c>
      <c r="B1491">
        <v>203</v>
      </c>
      <c r="C1491" t="s">
        <v>2649</v>
      </c>
      <c r="D1491" t="s">
        <v>16</v>
      </c>
      <c r="E1491">
        <v>305</v>
      </c>
      <c r="F1491">
        <v>103</v>
      </c>
      <c r="G1491">
        <v>3</v>
      </c>
      <c r="H1491">
        <v>520.61400000000003</v>
      </c>
      <c r="I1491">
        <v>1561.8420000000001</v>
      </c>
      <c r="J1491">
        <v>296.75</v>
      </c>
      <c r="K1491">
        <v>2024</v>
      </c>
      <c r="L1491">
        <v>2</v>
      </c>
      <c r="M1491" t="b">
        <v>0</v>
      </c>
      <c r="N1491" t="s">
        <v>4742</v>
      </c>
      <c r="O1491" s="30">
        <v>19</v>
      </c>
      <c r="P1491" t="s">
        <v>5282</v>
      </c>
    </row>
    <row r="1492" spans="1:16" x14ac:dyDescent="0.3">
      <c r="A1492">
        <v>2430</v>
      </c>
      <c r="B1492">
        <v>202</v>
      </c>
      <c r="C1492" t="s">
        <v>2662</v>
      </c>
      <c r="D1492" t="s">
        <v>26</v>
      </c>
      <c r="E1492">
        <v>305</v>
      </c>
      <c r="F1492">
        <v>102</v>
      </c>
      <c r="G1492">
        <v>8</v>
      </c>
      <c r="H1492">
        <v>270.56799999999998</v>
      </c>
      <c r="I1492">
        <v>2164.5439999999999</v>
      </c>
      <c r="J1492">
        <v>454.55419999999998</v>
      </c>
      <c r="K1492">
        <v>2024</v>
      </c>
      <c r="L1492">
        <v>10</v>
      </c>
      <c r="M1492" t="b">
        <v>0</v>
      </c>
      <c r="N1492" t="s">
        <v>4743</v>
      </c>
      <c r="O1492" s="30">
        <v>21</v>
      </c>
      <c r="P1492" t="s">
        <v>5283</v>
      </c>
    </row>
    <row r="1493" spans="1:16" x14ac:dyDescent="0.3">
      <c r="A1493">
        <v>2439</v>
      </c>
      <c r="B1493">
        <v>203</v>
      </c>
      <c r="C1493" t="s">
        <v>2671</v>
      </c>
      <c r="D1493" t="s">
        <v>28</v>
      </c>
      <c r="E1493">
        <v>305</v>
      </c>
      <c r="F1493">
        <v>105</v>
      </c>
      <c r="G1493">
        <v>8</v>
      </c>
      <c r="H1493">
        <v>514.16600000000005</v>
      </c>
      <c r="I1493">
        <v>4113.3280000000004</v>
      </c>
      <c r="J1493">
        <v>616.99919999999997</v>
      </c>
      <c r="K1493">
        <v>2024</v>
      </c>
      <c r="L1493">
        <v>10</v>
      </c>
      <c r="M1493" t="b">
        <v>0</v>
      </c>
      <c r="N1493" t="s">
        <v>4744</v>
      </c>
      <c r="O1493" s="30">
        <v>15</v>
      </c>
      <c r="P1493" t="s">
        <v>5283</v>
      </c>
    </row>
    <row r="1494" spans="1:16" x14ac:dyDescent="0.3">
      <c r="A1494">
        <v>2452</v>
      </c>
      <c r="B1494">
        <v>202</v>
      </c>
      <c r="C1494" t="s">
        <v>2684</v>
      </c>
      <c r="D1494" t="s">
        <v>31</v>
      </c>
      <c r="E1494">
        <v>305</v>
      </c>
      <c r="F1494">
        <v>104</v>
      </c>
      <c r="G1494">
        <v>6</v>
      </c>
      <c r="H1494">
        <v>207.57599999999999</v>
      </c>
      <c r="I1494">
        <v>1245.4559999999999</v>
      </c>
      <c r="J1494">
        <v>211.72749999999999</v>
      </c>
      <c r="K1494">
        <v>2024</v>
      </c>
      <c r="L1494">
        <v>2</v>
      </c>
      <c r="M1494" t="b">
        <v>0</v>
      </c>
      <c r="N1494" t="s">
        <v>4745</v>
      </c>
      <c r="O1494" s="30">
        <v>17</v>
      </c>
      <c r="P1494" t="s">
        <v>5282</v>
      </c>
    </row>
    <row r="1495" spans="1:16" x14ac:dyDescent="0.3">
      <c r="A1495">
        <v>2455</v>
      </c>
      <c r="B1495">
        <v>203</v>
      </c>
      <c r="C1495" t="s">
        <v>2687</v>
      </c>
      <c r="D1495" t="s">
        <v>16</v>
      </c>
      <c r="E1495">
        <v>305</v>
      </c>
      <c r="F1495">
        <v>103</v>
      </c>
      <c r="G1495">
        <v>7</v>
      </c>
      <c r="H1495">
        <v>874.75800000000004</v>
      </c>
      <c r="I1495">
        <v>6123.3059999999996</v>
      </c>
      <c r="J1495">
        <v>1530.8264999999999</v>
      </c>
      <c r="K1495">
        <v>2024</v>
      </c>
      <c r="L1495">
        <v>7</v>
      </c>
      <c r="M1495" t="b">
        <v>0</v>
      </c>
      <c r="N1495" t="s">
        <v>4746</v>
      </c>
      <c r="O1495" s="30">
        <v>25</v>
      </c>
      <c r="P1495" t="s">
        <v>5287</v>
      </c>
    </row>
    <row r="1496" spans="1:16" x14ac:dyDescent="0.3">
      <c r="A1496">
        <v>2460</v>
      </c>
      <c r="B1496">
        <v>202</v>
      </c>
      <c r="C1496" t="s">
        <v>2692</v>
      </c>
      <c r="D1496" t="s">
        <v>16</v>
      </c>
      <c r="E1496">
        <v>305</v>
      </c>
      <c r="F1496">
        <v>103</v>
      </c>
      <c r="G1496">
        <v>2</v>
      </c>
      <c r="H1496">
        <v>624.21600000000001</v>
      </c>
      <c r="I1496">
        <v>1248.432</v>
      </c>
      <c r="J1496">
        <v>262.17070000000001</v>
      </c>
      <c r="K1496">
        <v>2024</v>
      </c>
      <c r="L1496">
        <v>8</v>
      </c>
      <c r="M1496" t="b">
        <v>0</v>
      </c>
      <c r="N1496" t="s">
        <v>4747</v>
      </c>
      <c r="O1496" s="30">
        <v>21</v>
      </c>
      <c r="P1496" t="s">
        <v>5279</v>
      </c>
    </row>
    <row r="1497" spans="1:16" x14ac:dyDescent="0.3">
      <c r="A1497">
        <v>2465</v>
      </c>
      <c r="B1497">
        <v>202</v>
      </c>
      <c r="C1497" t="s">
        <v>2697</v>
      </c>
      <c r="D1497" t="s">
        <v>18</v>
      </c>
      <c r="E1497">
        <v>305</v>
      </c>
      <c r="F1497">
        <v>101</v>
      </c>
      <c r="G1497">
        <v>8</v>
      </c>
      <c r="H1497">
        <v>323.702</v>
      </c>
      <c r="I1497">
        <v>2589.616</v>
      </c>
      <c r="J1497">
        <v>492.02699999999999</v>
      </c>
      <c r="K1497">
        <v>2024</v>
      </c>
      <c r="L1497">
        <v>9</v>
      </c>
      <c r="M1497" t="b">
        <v>0</v>
      </c>
      <c r="N1497" t="s">
        <v>4748</v>
      </c>
      <c r="O1497" s="30">
        <v>19</v>
      </c>
      <c r="P1497" t="s">
        <v>5285</v>
      </c>
    </row>
    <row r="1498" spans="1:16" x14ac:dyDescent="0.3">
      <c r="A1498">
        <v>2501</v>
      </c>
      <c r="B1498">
        <v>205</v>
      </c>
      <c r="C1498" t="s">
        <v>2733</v>
      </c>
      <c r="D1498" t="s">
        <v>16</v>
      </c>
      <c r="E1498">
        <v>305</v>
      </c>
      <c r="F1498">
        <v>103</v>
      </c>
      <c r="G1498">
        <v>6</v>
      </c>
      <c r="H1498">
        <v>74.989000000000004</v>
      </c>
      <c r="I1498">
        <v>449.93400000000003</v>
      </c>
      <c r="J1498">
        <v>85.487499999999997</v>
      </c>
      <c r="K1498">
        <v>2024</v>
      </c>
      <c r="L1498">
        <v>9</v>
      </c>
      <c r="M1498" t="b">
        <v>0</v>
      </c>
      <c r="N1498" t="s">
        <v>4749</v>
      </c>
      <c r="O1498" s="30">
        <v>19</v>
      </c>
      <c r="P1498" t="s">
        <v>5285</v>
      </c>
    </row>
    <row r="1499" spans="1:16" x14ac:dyDescent="0.3">
      <c r="A1499">
        <v>2505</v>
      </c>
      <c r="B1499">
        <v>203</v>
      </c>
      <c r="C1499" t="s">
        <v>2737</v>
      </c>
      <c r="D1499" t="s">
        <v>26</v>
      </c>
      <c r="E1499">
        <v>305</v>
      </c>
      <c r="F1499">
        <v>105</v>
      </c>
      <c r="G1499">
        <v>9</v>
      </c>
      <c r="H1499">
        <v>152.24100000000001</v>
      </c>
      <c r="I1499">
        <v>1370.1690000000001</v>
      </c>
      <c r="J1499">
        <v>205.52539999999999</v>
      </c>
      <c r="K1499">
        <v>2024</v>
      </c>
      <c r="L1499">
        <v>1</v>
      </c>
      <c r="M1499" t="b">
        <v>0</v>
      </c>
      <c r="N1499" t="s">
        <v>4750</v>
      </c>
      <c r="O1499" s="30">
        <v>15</v>
      </c>
      <c r="P1499" t="s">
        <v>5284</v>
      </c>
    </row>
    <row r="1500" spans="1:16" x14ac:dyDescent="0.3">
      <c r="A1500">
        <v>2513</v>
      </c>
      <c r="B1500">
        <v>202</v>
      </c>
      <c r="C1500" t="s">
        <v>2745</v>
      </c>
      <c r="D1500" t="s">
        <v>18</v>
      </c>
      <c r="E1500">
        <v>305</v>
      </c>
      <c r="F1500">
        <v>102</v>
      </c>
      <c r="G1500">
        <v>5</v>
      </c>
      <c r="H1500">
        <v>762.81700000000001</v>
      </c>
      <c r="I1500">
        <v>3814.085</v>
      </c>
      <c r="J1500">
        <v>724.67619999999999</v>
      </c>
      <c r="K1500">
        <v>2024</v>
      </c>
      <c r="L1500">
        <v>8</v>
      </c>
      <c r="M1500" t="b">
        <v>0</v>
      </c>
      <c r="N1500" t="s">
        <v>4751</v>
      </c>
      <c r="O1500" s="30">
        <v>19</v>
      </c>
      <c r="P1500" t="s">
        <v>5279</v>
      </c>
    </row>
    <row r="1501" spans="1:16" x14ac:dyDescent="0.3">
      <c r="A1501">
        <v>2517</v>
      </c>
      <c r="B1501">
        <v>201</v>
      </c>
      <c r="C1501" t="s">
        <v>2749</v>
      </c>
      <c r="D1501" t="s">
        <v>16</v>
      </c>
      <c r="E1501">
        <v>305</v>
      </c>
      <c r="F1501">
        <v>105</v>
      </c>
      <c r="G1501">
        <v>4</v>
      </c>
      <c r="H1501">
        <v>875.37800000000004</v>
      </c>
      <c r="I1501">
        <v>3501.5120000000002</v>
      </c>
      <c r="J1501">
        <v>525.22680000000003</v>
      </c>
      <c r="K1501">
        <v>2024</v>
      </c>
      <c r="L1501">
        <v>6</v>
      </c>
      <c r="M1501" t="b">
        <v>0</v>
      </c>
      <c r="N1501" t="s">
        <v>4752</v>
      </c>
      <c r="O1501" s="30">
        <v>15</v>
      </c>
      <c r="P1501" t="s">
        <v>5278</v>
      </c>
    </row>
    <row r="1502" spans="1:16" x14ac:dyDescent="0.3">
      <c r="A1502">
        <v>2519</v>
      </c>
      <c r="B1502">
        <v>202</v>
      </c>
      <c r="C1502" t="s">
        <v>2751</v>
      </c>
      <c r="D1502" t="s">
        <v>31</v>
      </c>
      <c r="E1502">
        <v>305</v>
      </c>
      <c r="F1502">
        <v>105</v>
      </c>
      <c r="G1502">
        <v>7</v>
      </c>
      <c r="H1502">
        <v>444.75700000000001</v>
      </c>
      <c r="I1502">
        <v>3113.299</v>
      </c>
      <c r="J1502">
        <v>591.52679999999998</v>
      </c>
      <c r="K1502">
        <v>2024</v>
      </c>
      <c r="L1502">
        <v>4</v>
      </c>
      <c r="M1502" t="b">
        <v>0</v>
      </c>
      <c r="N1502" t="s">
        <v>4753</v>
      </c>
      <c r="O1502" s="30">
        <v>19</v>
      </c>
      <c r="P1502" t="s">
        <v>5286</v>
      </c>
    </row>
    <row r="1503" spans="1:16" x14ac:dyDescent="0.3">
      <c r="A1503">
        <v>2530</v>
      </c>
      <c r="B1503">
        <v>201</v>
      </c>
      <c r="C1503" t="s">
        <v>2762</v>
      </c>
      <c r="D1503" t="s">
        <v>31</v>
      </c>
      <c r="E1503">
        <v>305</v>
      </c>
      <c r="F1503">
        <v>104</v>
      </c>
      <c r="G1503">
        <v>7</v>
      </c>
      <c r="H1503">
        <v>504.55599999999998</v>
      </c>
      <c r="I1503">
        <v>3531.8919999999998</v>
      </c>
      <c r="J1503">
        <v>600.42160000000001</v>
      </c>
      <c r="K1503">
        <v>2024</v>
      </c>
      <c r="L1503">
        <v>5</v>
      </c>
      <c r="M1503" t="b">
        <v>0</v>
      </c>
      <c r="N1503" t="s">
        <v>4754</v>
      </c>
      <c r="O1503" s="30">
        <v>17</v>
      </c>
      <c r="P1503" t="s">
        <v>5281</v>
      </c>
    </row>
    <row r="1504" spans="1:16" x14ac:dyDescent="0.3">
      <c r="A1504">
        <v>2539</v>
      </c>
      <c r="B1504">
        <v>204</v>
      </c>
      <c r="C1504" t="s">
        <v>2771</v>
      </c>
      <c r="D1504" t="s">
        <v>18</v>
      </c>
      <c r="E1504">
        <v>305</v>
      </c>
      <c r="F1504">
        <v>105</v>
      </c>
      <c r="G1504">
        <v>2</v>
      </c>
      <c r="H1504">
        <v>882.07399999999996</v>
      </c>
      <c r="I1504">
        <v>1764.1479999999999</v>
      </c>
      <c r="J1504">
        <v>441.03699999999998</v>
      </c>
      <c r="K1504">
        <v>2024</v>
      </c>
      <c r="L1504">
        <v>3</v>
      </c>
      <c r="M1504" t="b">
        <v>0</v>
      </c>
      <c r="N1504" t="s">
        <v>4755</v>
      </c>
      <c r="O1504" s="30">
        <v>25</v>
      </c>
      <c r="P1504" t="s">
        <v>5280</v>
      </c>
    </row>
    <row r="1505" spans="1:16" x14ac:dyDescent="0.3">
      <c r="A1505">
        <v>2563</v>
      </c>
      <c r="B1505">
        <v>201</v>
      </c>
      <c r="C1505" t="s">
        <v>2795</v>
      </c>
      <c r="D1505" t="s">
        <v>28</v>
      </c>
      <c r="E1505">
        <v>305</v>
      </c>
      <c r="F1505">
        <v>105</v>
      </c>
      <c r="G1505">
        <v>8</v>
      </c>
      <c r="H1505">
        <v>139.99600000000001</v>
      </c>
      <c r="I1505">
        <v>1119.9680000000001</v>
      </c>
      <c r="J1505">
        <v>279.99200000000002</v>
      </c>
      <c r="K1505">
        <v>2024</v>
      </c>
      <c r="L1505">
        <v>5</v>
      </c>
      <c r="M1505" t="b">
        <v>0</v>
      </c>
      <c r="N1505" t="s">
        <v>4756</v>
      </c>
      <c r="O1505" s="30">
        <v>25</v>
      </c>
      <c r="P1505" t="s">
        <v>5281</v>
      </c>
    </row>
    <row r="1506" spans="1:16" x14ac:dyDescent="0.3">
      <c r="A1506">
        <v>2564</v>
      </c>
      <c r="B1506">
        <v>204</v>
      </c>
      <c r="C1506" t="s">
        <v>2796</v>
      </c>
      <c r="D1506" t="s">
        <v>18</v>
      </c>
      <c r="E1506">
        <v>305</v>
      </c>
      <c r="F1506">
        <v>104</v>
      </c>
      <c r="G1506">
        <v>7</v>
      </c>
      <c r="H1506">
        <v>834.48900000000003</v>
      </c>
      <c r="I1506">
        <v>5841.4229999999998</v>
      </c>
      <c r="J1506">
        <v>1752.4268999999999</v>
      </c>
      <c r="K1506">
        <v>2024</v>
      </c>
      <c r="L1506">
        <v>10</v>
      </c>
      <c r="M1506" t="b">
        <v>0</v>
      </c>
      <c r="N1506" t="s">
        <v>4757</v>
      </c>
      <c r="O1506" s="30">
        <v>30</v>
      </c>
      <c r="P1506" t="s">
        <v>5283</v>
      </c>
    </row>
    <row r="1507" spans="1:16" x14ac:dyDescent="0.3">
      <c r="A1507">
        <v>2582</v>
      </c>
      <c r="B1507">
        <v>201</v>
      </c>
      <c r="C1507" t="s">
        <v>2814</v>
      </c>
      <c r="D1507" t="s">
        <v>22</v>
      </c>
      <c r="E1507">
        <v>305</v>
      </c>
      <c r="F1507">
        <v>105</v>
      </c>
      <c r="G1507">
        <v>3</v>
      </c>
      <c r="H1507">
        <v>80.971999999999994</v>
      </c>
      <c r="I1507">
        <v>242.916</v>
      </c>
      <c r="J1507">
        <v>72.874799999999993</v>
      </c>
      <c r="K1507">
        <v>2024</v>
      </c>
      <c r="L1507">
        <v>5</v>
      </c>
      <c r="M1507" t="b">
        <v>0</v>
      </c>
      <c r="N1507" t="s">
        <v>4758</v>
      </c>
      <c r="O1507" s="30">
        <v>30</v>
      </c>
      <c r="P1507" t="s">
        <v>5281</v>
      </c>
    </row>
    <row r="1508" spans="1:16" x14ac:dyDescent="0.3">
      <c r="A1508">
        <v>2585</v>
      </c>
      <c r="B1508">
        <v>201</v>
      </c>
      <c r="C1508" t="s">
        <v>2817</v>
      </c>
      <c r="D1508" t="s">
        <v>28</v>
      </c>
      <c r="E1508">
        <v>305</v>
      </c>
      <c r="F1508">
        <v>105</v>
      </c>
      <c r="G1508">
        <v>6</v>
      </c>
      <c r="H1508">
        <v>609.58399999999995</v>
      </c>
      <c r="I1508">
        <v>3657.5039999999999</v>
      </c>
      <c r="J1508">
        <v>694.92579999999998</v>
      </c>
      <c r="K1508">
        <v>2024</v>
      </c>
      <c r="L1508">
        <v>7</v>
      </c>
      <c r="M1508" t="b">
        <v>0</v>
      </c>
      <c r="N1508" t="s">
        <v>4759</v>
      </c>
      <c r="O1508" s="30">
        <v>19</v>
      </c>
      <c r="P1508" t="s">
        <v>5287</v>
      </c>
    </row>
    <row r="1509" spans="1:16" x14ac:dyDescent="0.3">
      <c r="A1509">
        <v>2595</v>
      </c>
      <c r="B1509">
        <v>203</v>
      </c>
      <c r="C1509" t="s">
        <v>2827</v>
      </c>
      <c r="D1509" t="s">
        <v>18</v>
      </c>
      <c r="E1509">
        <v>305</v>
      </c>
      <c r="F1509">
        <v>101</v>
      </c>
      <c r="G1509">
        <v>5</v>
      </c>
      <c r="H1509">
        <v>164.92</v>
      </c>
      <c r="I1509">
        <v>824.6</v>
      </c>
      <c r="J1509">
        <v>123.69</v>
      </c>
      <c r="K1509">
        <v>2024</v>
      </c>
      <c r="L1509">
        <v>2</v>
      </c>
      <c r="M1509" t="b">
        <v>0</v>
      </c>
      <c r="N1509" t="s">
        <v>4760</v>
      </c>
      <c r="O1509" s="30">
        <v>15</v>
      </c>
      <c r="P1509" t="s">
        <v>5282</v>
      </c>
    </row>
    <row r="1510" spans="1:16" x14ac:dyDescent="0.3">
      <c r="A1510">
        <v>2642</v>
      </c>
      <c r="B1510">
        <v>205</v>
      </c>
      <c r="C1510" t="s">
        <v>2874</v>
      </c>
      <c r="D1510" t="s">
        <v>16</v>
      </c>
      <c r="E1510">
        <v>305</v>
      </c>
      <c r="F1510">
        <v>101</v>
      </c>
      <c r="G1510">
        <v>3</v>
      </c>
      <c r="H1510">
        <v>245.11699999999999</v>
      </c>
      <c r="I1510">
        <v>735.351</v>
      </c>
      <c r="J1510">
        <v>220.6053</v>
      </c>
      <c r="K1510">
        <v>2024</v>
      </c>
      <c r="L1510">
        <v>2</v>
      </c>
      <c r="M1510" t="b">
        <v>0</v>
      </c>
      <c r="N1510" t="s">
        <v>4761</v>
      </c>
      <c r="O1510" s="30">
        <v>30</v>
      </c>
      <c r="P1510" t="s">
        <v>5282</v>
      </c>
    </row>
    <row r="1511" spans="1:16" x14ac:dyDescent="0.3">
      <c r="A1511">
        <v>2660</v>
      </c>
      <c r="B1511">
        <v>205</v>
      </c>
      <c r="C1511" t="s">
        <v>2892</v>
      </c>
      <c r="D1511" t="s">
        <v>22</v>
      </c>
      <c r="E1511">
        <v>305</v>
      </c>
      <c r="F1511">
        <v>102</v>
      </c>
      <c r="G1511">
        <v>9</v>
      </c>
      <c r="H1511">
        <v>209.96299999999999</v>
      </c>
      <c r="I1511">
        <v>1889.6669999999999</v>
      </c>
      <c r="J1511">
        <v>566.90009999999995</v>
      </c>
      <c r="K1511">
        <v>2024</v>
      </c>
      <c r="L1511">
        <v>10</v>
      </c>
      <c r="M1511" t="b">
        <v>0</v>
      </c>
      <c r="N1511" t="s">
        <v>4762</v>
      </c>
      <c r="O1511" s="30">
        <v>30</v>
      </c>
      <c r="P1511" t="s">
        <v>5283</v>
      </c>
    </row>
    <row r="1512" spans="1:16" x14ac:dyDescent="0.3">
      <c r="A1512">
        <v>2677</v>
      </c>
      <c r="B1512">
        <v>205</v>
      </c>
      <c r="C1512" t="s">
        <v>2909</v>
      </c>
      <c r="D1512" t="s">
        <v>31</v>
      </c>
      <c r="E1512">
        <v>305</v>
      </c>
      <c r="F1512">
        <v>104</v>
      </c>
      <c r="G1512">
        <v>7</v>
      </c>
      <c r="H1512">
        <v>114.452</v>
      </c>
      <c r="I1512">
        <v>801.16399999999999</v>
      </c>
      <c r="J1512">
        <v>200.291</v>
      </c>
      <c r="K1512">
        <v>2024</v>
      </c>
      <c r="L1512">
        <v>8</v>
      </c>
      <c r="M1512" t="b">
        <v>0</v>
      </c>
      <c r="N1512" t="s">
        <v>4763</v>
      </c>
      <c r="O1512" s="30">
        <v>25</v>
      </c>
      <c r="P1512" t="s">
        <v>5279</v>
      </c>
    </row>
    <row r="1513" spans="1:16" x14ac:dyDescent="0.3">
      <c r="A1513">
        <v>2697</v>
      </c>
      <c r="B1513">
        <v>205</v>
      </c>
      <c r="C1513" t="s">
        <v>2929</v>
      </c>
      <c r="D1513" t="s">
        <v>20</v>
      </c>
      <c r="E1513">
        <v>305</v>
      </c>
      <c r="F1513">
        <v>105</v>
      </c>
      <c r="G1513">
        <v>5</v>
      </c>
      <c r="H1513">
        <v>547.42899999999997</v>
      </c>
      <c r="I1513">
        <v>2737.145</v>
      </c>
      <c r="J1513">
        <v>410.5718</v>
      </c>
      <c r="K1513">
        <v>2024</v>
      </c>
      <c r="L1513">
        <v>4</v>
      </c>
      <c r="M1513" t="b">
        <v>0</v>
      </c>
      <c r="N1513" t="s">
        <v>4764</v>
      </c>
      <c r="O1513" s="30">
        <v>15</v>
      </c>
      <c r="P1513" t="s">
        <v>5286</v>
      </c>
    </row>
    <row r="1514" spans="1:16" x14ac:dyDescent="0.3">
      <c r="A1514">
        <v>2719</v>
      </c>
      <c r="B1514">
        <v>204</v>
      </c>
      <c r="C1514" t="s">
        <v>2951</v>
      </c>
      <c r="D1514" t="s">
        <v>16</v>
      </c>
      <c r="E1514">
        <v>305</v>
      </c>
      <c r="F1514">
        <v>104</v>
      </c>
      <c r="G1514">
        <v>2</v>
      </c>
      <c r="H1514">
        <v>875.37800000000004</v>
      </c>
      <c r="I1514">
        <v>1750.7560000000001</v>
      </c>
      <c r="J1514">
        <v>437.68900000000002</v>
      </c>
      <c r="K1514">
        <v>2024</v>
      </c>
      <c r="L1514">
        <v>4</v>
      </c>
      <c r="M1514" t="b">
        <v>0</v>
      </c>
      <c r="N1514" t="s">
        <v>4765</v>
      </c>
      <c r="O1514" s="30">
        <v>25</v>
      </c>
      <c r="P1514" t="s">
        <v>5286</v>
      </c>
    </row>
    <row r="1515" spans="1:16" x14ac:dyDescent="0.3">
      <c r="A1515">
        <v>2742</v>
      </c>
      <c r="B1515">
        <v>205</v>
      </c>
      <c r="C1515" t="s">
        <v>2974</v>
      </c>
      <c r="D1515" t="s">
        <v>31</v>
      </c>
      <c r="E1515">
        <v>305</v>
      </c>
      <c r="F1515">
        <v>102</v>
      </c>
      <c r="G1515">
        <v>10</v>
      </c>
      <c r="H1515">
        <v>842.79700000000003</v>
      </c>
      <c r="I1515">
        <v>8427.9699999999993</v>
      </c>
      <c r="J1515">
        <v>1769.8737000000001</v>
      </c>
      <c r="K1515">
        <v>2024</v>
      </c>
      <c r="L1515">
        <v>8</v>
      </c>
      <c r="M1515" t="b">
        <v>0</v>
      </c>
      <c r="N1515" t="s">
        <v>4766</v>
      </c>
      <c r="O1515" s="30">
        <v>21</v>
      </c>
      <c r="P1515" t="s">
        <v>5279</v>
      </c>
    </row>
    <row r="1516" spans="1:16" x14ac:dyDescent="0.3">
      <c r="A1516">
        <v>2772</v>
      </c>
      <c r="B1516">
        <v>201</v>
      </c>
      <c r="C1516" t="s">
        <v>3004</v>
      </c>
      <c r="D1516" t="s">
        <v>22</v>
      </c>
      <c r="E1516">
        <v>305</v>
      </c>
      <c r="F1516">
        <v>104</v>
      </c>
      <c r="G1516">
        <v>4</v>
      </c>
      <c r="H1516">
        <v>455.73099999999999</v>
      </c>
      <c r="I1516">
        <v>1822.924</v>
      </c>
      <c r="J1516">
        <v>382.81400000000002</v>
      </c>
      <c r="K1516">
        <v>2024</v>
      </c>
      <c r="L1516">
        <v>2</v>
      </c>
      <c r="M1516" t="b">
        <v>0</v>
      </c>
      <c r="N1516" t="s">
        <v>4767</v>
      </c>
      <c r="O1516" s="30">
        <v>21</v>
      </c>
      <c r="P1516" t="s">
        <v>5282</v>
      </c>
    </row>
    <row r="1517" spans="1:16" x14ac:dyDescent="0.3">
      <c r="A1517">
        <v>2784</v>
      </c>
      <c r="B1517">
        <v>204</v>
      </c>
      <c r="C1517" t="s">
        <v>3016</v>
      </c>
      <c r="D1517" t="s">
        <v>18</v>
      </c>
      <c r="E1517">
        <v>305</v>
      </c>
      <c r="F1517">
        <v>102</v>
      </c>
      <c r="G1517">
        <v>5</v>
      </c>
      <c r="H1517">
        <v>527.71299999999997</v>
      </c>
      <c r="I1517">
        <v>2638.5650000000001</v>
      </c>
      <c r="J1517">
        <v>554.09860000000003</v>
      </c>
      <c r="K1517">
        <v>2024</v>
      </c>
      <c r="L1517">
        <v>5</v>
      </c>
      <c r="M1517" t="b">
        <v>0</v>
      </c>
      <c r="N1517" t="s">
        <v>4768</v>
      </c>
      <c r="O1517" s="30">
        <v>21</v>
      </c>
      <c r="P1517" t="s">
        <v>5281</v>
      </c>
    </row>
    <row r="1518" spans="1:16" x14ac:dyDescent="0.3">
      <c r="A1518">
        <v>2798</v>
      </c>
      <c r="B1518">
        <v>205</v>
      </c>
      <c r="C1518" t="s">
        <v>3030</v>
      </c>
      <c r="D1518" t="s">
        <v>26</v>
      </c>
      <c r="E1518">
        <v>305</v>
      </c>
      <c r="F1518">
        <v>102</v>
      </c>
      <c r="G1518">
        <v>4</v>
      </c>
      <c r="H1518">
        <v>500.55700000000002</v>
      </c>
      <c r="I1518">
        <v>2002.2280000000001</v>
      </c>
      <c r="J1518">
        <v>600.66840000000002</v>
      </c>
      <c r="K1518">
        <v>2024</v>
      </c>
      <c r="L1518">
        <v>1</v>
      </c>
      <c r="M1518" t="b">
        <v>0</v>
      </c>
      <c r="N1518" t="s">
        <v>4769</v>
      </c>
      <c r="O1518" s="30">
        <v>30</v>
      </c>
      <c r="P1518" t="s">
        <v>5284</v>
      </c>
    </row>
    <row r="1519" spans="1:16" x14ac:dyDescent="0.3">
      <c r="A1519">
        <v>2825</v>
      </c>
      <c r="B1519">
        <v>205</v>
      </c>
      <c r="C1519" t="s">
        <v>3057</v>
      </c>
      <c r="D1519" t="s">
        <v>20</v>
      </c>
      <c r="E1519">
        <v>305</v>
      </c>
      <c r="F1519">
        <v>102</v>
      </c>
      <c r="G1519">
        <v>3</v>
      </c>
      <c r="H1519">
        <v>251.875</v>
      </c>
      <c r="I1519">
        <v>755.625</v>
      </c>
      <c r="J1519">
        <v>143.56880000000001</v>
      </c>
      <c r="K1519">
        <v>2024</v>
      </c>
      <c r="L1519">
        <v>10</v>
      </c>
      <c r="M1519" t="b">
        <v>0</v>
      </c>
      <c r="N1519" t="s">
        <v>4770</v>
      </c>
      <c r="O1519" s="30">
        <v>19</v>
      </c>
      <c r="P1519" t="s">
        <v>5283</v>
      </c>
    </row>
    <row r="1520" spans="1:16" x14ac:dyDescent="0.3">
      <c r="A1520">
        <v>2836</v>
      </c>
      <c r="B1520">
        <v>205</v>
      </c>
      <c r="C1520" t="s">
        <v>3068</v>
      </c>
      <c r="D1520" t="s">
        <v>16</v>
      </c>
      <c r="E1520">
        <v>305</v>
      </c>
      <c r="F1520">
        <v>105</v>
      </c>
      <c r="G1520">
        <v>6</v>
      </c>
      <c r="H1520">
        <v>365.33499999999998</v>
      </c>
      <c r="I1520">
        <v>2192.0100000000002</v>
      </c>
      <c r="J1520">
        <v>372.64170000000001</v>
      </c>
      <c r="K1520">
        <v>2024</v>
      </c>
      <c r="L1520">
        <v>7</v>
      </c>
      <c r="M1520" t="b">
        <v>0</v>
      </c>
      <c r="N1520" t="s">
        <v>4771</v>
      </c>
      <c r="O1520" s="30">
        <v>17</v>
      </c>
      <c r="P1520" t="s">
        <v>5287</v>
      </c>
    </row>
    <row r="1521" spans="1:16" x14ac:dyDescent="0.3">
      <c r="A1521">
        <v>2845</v>
      </c>
      <c r="B1521">
        <v>205</v>
      </c>
      <c r="C1521" t="s">
        <v>3077</v>
      </c>
      <c r="D1521" t="s">
        <v>28</v>
      </c>
      <c r="E1521">
        <v>305</v>
      </c>
      <c r="F1521">
        <v>103</v>
      </c>
      <c r="G1521">
        <v>10</v>
      </c>
      <c r="H1521">
        <v>741.24099999999999</v>
      </c>
      <c r="I1521">
        <v>7412.41</v>
      </c>
      <c r="J1521">
        <v>1853.1025</v>
      </c>
      <c r="K1521">
        <v>2024</v>
      </c>
      <c r="L1521">
        <v>2</v>
      </c>
      <c r="M1521" t="b">
        <v>0</v>
      </c>
      <c r="N1521" t="s">
        <v>4772</v>
      </c>
      <c r="O1521" s="30">
        <v>25</v>
      </c>
      <c r="P1521" t="s">
        <v>5282</v>
      </c>
    </row>
    <row r="1522" spans="1:16" x14ac:dyDescent="0.3">
      <c r="A1522">
        <v>2850</v>
      </c>
      <c r="B1522">
        <v>202</v>
      </c>
      <c r="C1522" t="s">
        <v>3082</v>
      </c>
      <c r="D1522" t="s">
        <v>20</v>
      </c>
      <c r="E1522">
        <v>305</v>
      </c>
      <c r="F1522">
        <v>102</v>
      </c>
      <c r="G1522">
        <v>7</v>
      </c>
      <c r="H1522">
        <v>826.18100000000004</v>
      </c>
      <c r="I1522">
        <v>5783.2669999999998</v>
      </c>
      <c r="J1522">
        <v>1214.4861000000001</v>
      </c>
      <c r="K1522">
        <v>2024</v>
      </c>
      <c r="L1522">
        <v>10</v>
      </c>
      <c r="M1522" t="b">
        <v>0</v>
      </c>
      <c r="N1522" t="s">
        <v>4773</v>
      </c>
      <c r="O1522" s="30">
        <v>21</v>
      </c>
      <c r="P1522" t="s">
        <v>5283</v>
      </c>
    </row>
    <row r="1523" spans="1:16" x14ac:dyDescent="0.3">
      <c r="A1523">
        <v>2851</v>
      </c>
      <c r="B1523">
        <v>204</v>
      </c>
      <c r="C1523" t="s">
        <v>3083</v>
      </c>
      <c r="D1523" t="s">
        <v>22</v>
      </c>
      <c r="E1523">
        <v>305</v>
      </c>
      <c r="F1523">
        <v>103</v>
      </c>
      <c r="G1523">
        <v>7</v>
      </c>
      <c r="H1523">
        <v>896.70600000000002</v>
      </c>
      <c r="I1523">
        <v>6276.942</v>
      </c>
      <c r="J1523">
        <v>1569.2355</v>
      </c>
      <c r="K1523">
        <v>2024</v>
      </c>
      <c r="L1523">
        <v>9</v>
      </c>
      <c r="M1523" t="b">
        <v>0</v>
      </c>
      <c r="N1523" t="s">
        <v>4774</v>
      </c>
      <c r="O1523" s="30">
        <v>25</v>
      </c>
      <c r="P1523" t="s">
        <v>5285</v>
      </c>
    </row>
    <row r="1524" spans="1:16" x14ac:dyDescent="0.3">
      <c r="A1524">
        <v>2855</v>
      </c>
      <c r="B1524">
        <v>202</v>
      </c>
      <c r="C1524" t="s">
        <v>3087</v>
      </c>
      <c r="D1524" t="s">
        <v>26</v>
      </c>
      <c r="E1524">
        <v>305</v>
      </c>
      <c r="F1524">
        <v>103</v>
      </c>
      <c r="G1524">
        <v>5</v>
      </c>
      <c r="H1524">
        <v>493.79899999999998</v>
      </c>
      <c r="I1524">
        <v>2468.9949999999999</v>
      </c>
      <c r="J1524">
        <v>469.10899999999998</v>
      </c>
      <c r="K1524">
        <v>2024</v>
      </c>
      <c r="L1524">
        <v>6</v>
      </c>
      <c r="M1524" t="b">
        <v>0</v>
      </c>
      <c r="N1524" t="s">
        <v>4775</v>
      </c>
      <c r="O1524" s="30">
        <v>19</v>
      </c>
      <c r="P1524" t="s">
        <v>5278</v>
      </c>
    </row>
    <row r="1525" spans="1:16" x14ac:dyDescent="0.3">
      <c r="A1525">
        <v>2860</v>
      </c>
      <c r="B1525">
        <v>202</v>
      </c>
      <c r="C1525" t="s">
        <v>3092</v>
      </c>
      <c r="D1525" t="s">
        <v>20</v>
      </c>
      <c r="E1525">
        <v>305</v>
      </c>
      <c r="F1525">
        <v>103</v>
      </c>
      <c r="G1525">
        <v>4</v>
      </c>
      <c r="H1525">
        <v>374.108</v>
      </c>
      <c r="I1525">
        <v>1496.432</v>
      </c>
      <c r="J1525">
        <v>254.39340000000001</v>
      </c>
      <c r="K1525">
        <v>2024</v>
      </c>
      <c r="L1525">
        <v>9</v>
      </c>
      <c r="M1525" t="b">
        <v>0</v>
      </c>
      <c r="N1525" t="s">
        <v>4776</v>
      </c>
      <c r="O1525" s="30">
        <v>17</v>
      </c>
      <c r="P1525" t="s">
        <v>5285</v>
      </c>
    </row>
    <row r="1526" spans="1:16" x14ac:dyDescent="0.3">
      <c r="A1526">
        <v>2871</v>
      </c>
      <c r="B1526">
        <v>201</v>
      </c>
      <c r="C1526" t="s">
        <v>3103</v>
      </c>
      <c r="D1526" t="s">
        <v>18</v>
      </c>
      <c r="E1526">
        <v>305</v>
      </c>
      <c r="F1526">
        <v>104</v>
      </c>
      <c r="G1526">
        <v>1</v>
      </c>
      <c r="H1526">
        <v>910.25300000000004</v>
      </c>
      <c r="I1526">
        <v>910.25300000000004</v>
      </c>
      <c r="J1526">
        <v>136.53800000000001</v>
      </c>
      <c r="K1526">
        <v>2024</v>
      </c>
      <c r="L1526">
        <v>10</v>
      </c>
      <c r="M1526" t="b">
        <v>0</v>
      </c>
      <c r="N1526" t="s">
        <v>4777</v>
      </c>
      <c r="O1526" s="30">
        <v>15</v>
      </c>
      <c r="P1526" t="s">
        <v>5283</v>
      </c>
    </row>
    <row r="1527" spans="1:16" x14ac:dyDescent="0.3">
      <c r="A1527">
        <v>2894</v>
      </c>
      <c r="B1527">
        <v>203</v>
      </c>
      <c r="C1527" t="s">
        <v>3126</v>
      </c>
      <c r="D1527" t="s">
        <v>20</v>
      </c>
      <c r="E1527">
        <v>305</v>
      </c>
      <c r="F1527">
        <v>105</v>
      </c>
      <c r="G1527">
        <v>1</v>
      </c>
      <c r="H1527">
        <v>183.67500000000001</v>
      </c>
      <c r="I1527">
        <v>183.67500000000001</v>
      </c>
      <c r="J1527">
        <v>55.102499999999999</v>
      </c>
      <c r="K1527">
        <v>2024</v>
      </c>
      <c r="L1527">
        <v>3</v>
      </c>
      <c r="M1527" t="b">
        <v>0</v>
      </c>
      <c r="N1527" t="s">
        <v>4778</v>
      </c>
      <c r="O1527" s="30">
        <v>30</v>
      </c>
      <c r="P1527" t="s">
        <v>5280</v>
      </c>
    </row>
    <row r="1528" spans="1:16" x14ac:dyDescent="0.3">
      <c r="A1528">
        <v>2937</v>
      </c>
      <c r="B1528">
        <v>204</v>
      </c>
      <c r="C1528" t="s">
        <v>3169</v>
      </c>
      <c r="D1528" t="s">
        <v>28</v>
      </c>
      <c r="E1528">
        <v>305</v>
      </c>
      <c r="F1528">
        <v>105</v>
      </c>
      <c r="G1528">
        <v>1</v>
      </c>
      <c r="H1528">
        <v>364.56</v>
      </c>
      <c r="I1528">
        <v>364.56</v>
      </c>
      <c r="J1528">
        <v>54.683999999999997</v>
      </c>
      <c r="K1528">
        <v>2024</v>
      </c>
      <c r="L1528">
        <v>7</v>
      </c>
      <c r="M1528" t="b">
        <v>0</v>
      </c>
      <c r="N1528" t="s">
        <v>4779</v>
      </c>
      <c r="O1528" s="30">
        <v>15</v>
      </c>
      <c r="P1528" t="s">
        <v>5287</v>
      </c>
    </row>
    <row r="1529" spans="1:16" x14ac:dyDescent="0.3">
      <c r="A1529">
        <v>2950</v>
      </c>
      <c r="B1529">
        <v>201</v>
      </c>
      <c r="C1529" t="s">
        <v>3182</v>
      </c>
      <c r="D1529" t="s">
        <v>20</v>
      </c>
      <c r="E1529">
        <v>305</v>
      </c>
      <c r="F1529">
        <v>104</v>
      </c>
      <c r="G1529">
        <v>5</v>
      </c>
      <c r="H1529">
        <v>382.66399999999999</v>
      </c>
      <c r="I1529">
        <v>1913.32</v>
      </c>
      <c r="J1529">
        <v>325.26440000000002</v>
      </c>
      <c r="K1529">
        <v>2024</v>
      </c>
      <c r="L1529">
        <v>3</v>
      </c>
      <c r="M1529" t="b">
        <v>0</v>
      </c>
      <c r="N1529" t="s">
        <v>4780</v>
      </c>
      <c r="O1529" s="30">
        <v>17</v>
      </c>
      <c r="P1529" t="s">
        <v>5280</v>
      </c>
    </row>
    <row r="1530" spans="1:16" x14ac:dyDescent="0.3">
      <c r="A1530">
        <v>2955</v>
      </c>
      <c r="B1530">
        <v>204</v>
      </c>
      <c r="C1530" t="s">
        <v>3187</v>
      </c>
      <c r="D1530" t="s">
        <v>18</v>
      </c>
      <c r="E1530">
        <v>305</v>
      </c>
      <c r="F1530">
        <v>103</v>
      </c>
      <c r="G1530">
        <v>10</v>
      </c>
      <c r="H1530">
        <v>316.47899999999998</v>
      </c>
      <c r="I1530">
        <v>3164.79</v>
      </c>
      <c r="J1530">
        <v>474.71850000000001</v>
      </c>
      <c r="K1530">
        <v>2024</v>
      </c>
      <c r="L1530">
        <v>7</v>
      </c>
      <c r="M1530" t="b">
        <v>0</v>
      </c>
      <c r="N1530" t="s">
        <v>4781</v>
      </c>
      <c r="O1530" s="30">
        <v>15</v>
      </c>
      <c r="P1530" t="s">
        <v>5287</v>
      </c>
    </row>
    <row r="1531" spans="1:16" x14ac:dyDescent="0.3">
      <c r="A1531">
        <v>1024</v>
      </c>
      <c r="B1531">
        <v>201</v>
      </c>
      <c r="C1531" t="s">
        <v>1257</v>
      </c>
      <c r="D1531" t="s">
        <v>16</v>
      </c>
      <c r="E1531">
        <v>303</v>
      </c>
      <c r="F1531">
        <v>105</v>
      </c>
      <c r="G1531">
        <v>9</v>
      </c>
      <c r="H1531">
        <v>772.08600000000001</v>
      </c>
      <c r="I1531">
        <v>6948.7740000000003</v>
      </c>
      <c r="J1531">
        <v>1181.2916</v>
      </c>
      <c r="K1531">
        <v>2024</v>
      </c>
      <c r="L1531">
        <v>7</v>
      </c>
      <c r="M1531" t="b">
        <v>0</v>
      </c>
      <c r="N1531" t="s">
        <v>4782</v>
      </c>
      <c r="O1531" s="30">
        <v>17</v>
      </c>
      <c r="P1531" t="s">
        <v>5287</v>
      </c>
    </row>
    <row r="1532" spans="1:16" x14ac:dyDescent="0.3">
      <c r="A1532">
        <v>1032</v>
      </c>
      <c r="B1532">
        <v>203</v>
      </c>
      <c r="C1532" t="s">
        <v>1265</v>
      </c>
      <c r="D1532" t="s">
        <v>26</v>
      </c>
      <c r="E1532">
        <v>303</v>
      </c>
      <c r="F1532">
        <v>101</v>
      </c>
      <c r="G1532">
        <v>1</v>
      </c>
      <c r="H1532">
        <v>676.79200000000003</v>
      </c>
      <c r="I1532">
        <v>676.79200000000003</v>
      </c>
      <c r="J1532">
        <v>142.12629999999999</v>
      </c>
      <c r="K1532">
        <v>2024</v>
      </c>
      <c r="L1532">
        <v>1</v>
      </c>
      <c r="M1532" t="b">
        <v>0</v>
      </c>
      <c r="N1532" t="s">
        <v>4783</v>
      </c>
      <c r="O1532" s="30">
        <v>21</v>
      </c>
      <c r="P1532" t="s">
        <v>5284</v>
      </c>
    </row>
    <row r="1533" spans="1:16" x14ac:dyDescent="0.3">
      <c r="A1533">
        <v>1041</v>
      </c>
      <c r="B1533">
        <v>204</v>
      </c>
      <c r="C1533" t="s">
        <v>1274</v>
      </c>
      <c r="D1533" t="s">
        <v>20</v>
      </c>
      <c r="E1533">
        <v>303</v>
      </c>
      <c r="F1533">
        <v>103</v>
      </c>
      <c r="G1533">
        <v>5</v>
      </c>
      <c r="H1533">
        <v>170.68600000000001</v>
      </c>
      <c r="I1533">
        <v>853.43</v>
      </c>
      <c r="J1533">
        <v>128.0145</v>
      </c>
      <c r="K1533">
        <v>2024</v>
      </c>
      <c r="L1533">
        <v>9</v>
      </c>
      <c r="M1533" t="b">
        <v>0</v>
      </c>
      <c r="N1533" t="s">
        <v>4784</v>
      </c>
      <c r="O1533" s="30">
        <v>15</v>
      </c>
      <c r="P1533" t="s">
        <v>5285</v>
      </c>
    </row>
    <row r="1534" spans="1:16" x14ac:dyDescent="0.3">
      <c r="A1534">
        <v>1045</v>
      </c>
      <c r="B1534">
        <v>202</v>
      </c>
      <c r="C1534" t="s">
        <v>1278</v>
      </c>
      <c r="D1534" t="s">
        <v>31</v>
      </c>
      <c r="E1534">
        <v>303</v>
      </c>
      <c r="F1534">
        <v>103</v>
      </c>
      <c r="G1534">
        <v>7</v>
      </c>
      <c r="H1534">
        <v>86.676000000000002</v>
      </c>
      <c r="I1534">
        <v>606.73199999999997</v>
      </c>
      <c r="J1534">
        <v>151.68299999999999</v>
      </c>
      <c r="K1534">
        <v>2024</v>
      </c>
      <c r="L1534">
        <v>2</v>
      </c>
      <c r="M1534" t="b">
        <v>0</v>
      </c>
      <c r="N1534" t="s">
        <v>4785</v>
      </c>
      <c r="O1534" s="30">
        <v>25</v>
      </c>
      <c r="P1534" t="s">
        <v>5282</v>
      </c>
    </row>
    <row r="1535" spans="1:16" x14ac:dyDescent="0.3">
      <c r="A1535">
        <v>1057</v>
      </c>
      <c r="B1535">
        <v>201</v>
      </c>
      <c r="C1535" t="s">
        <v>1290</v>
      </c>
      <c r="D1535" t="s">
        <v>20</v>
      </c>
      <c r="E1535">
        <v>303</v>
      </c>
      <c r="F1535">
        <v>105</v>
      </c>
      <c r="G1535">
        <v>2</v>
      </c>
      <c r="H1535">
        <v>701.71600000000001</v>
      </c>
      <c r="I1535">
        <v>1403.432</v>
      </c>
      <c r="J1535">
        <v>350.858</v>
      </c>
      <c r="K1535">
        <v>2024</v>
      </c>
      <c r="L1535">
        <v>10</v>
      </c>
      <c r="M1535" t="b">
        <v>0</v>
      </c>
      <c r="N1535" t="s">
        <v>4786</v>
      </c>
      <c r="O1535" s="30">
        <v>25</v>
      </c>
      <c r="P1535" t="s">
        <v>5283</v>
      </c>
    </row>
    <row r="1536" spans="1:16" x14ac:dyDescent="0.3">
      <c r="A1536">
        <v>1065</v>
      </c>
      <c r="B1536">
        <v>204</v>
      </c>
      <c r="C1536" t="s">
        <v>1298</v>
      </c>
      <c r="D1536" t="s">
        <v>22</v>
      </c>
      <c r="E1536">
        <v>303</v>
      </c>
      <c r="F1536">
        <v>102</v>
      </c>
      <c r="G1536">
        <v>3</v>
      </c>
      <c r="H1536">
        <v>126.666</v>
      </c>
      <c r="I1536">
        <v>379.99799999999999</v>
      </c>
      <c r="J1536">
        <v>56.999699999999997</v>
      </c>
      <c r="K1536">
        <v>2024</v>
      </c>
      <c r="L1536">
        <v>5</v>
      </c>
      <c r="M1536" t="b">
        <v>0</v>
      </c>
      <c r="N1536" t="s">
        <v>4787</v>
      </c>
      <c r="O1536" s="30">
        <v>15</v>
      </c>
      <c r="P1536" t="s">
        <v>5281</v>
      </c>
    </row>
    <row r="1537" spans="1:16" x14ac:dyDescent="0.3">
      <c r="A1537">
        <v>1074</v>
      </c>
      <c r="B1537">
        <v>201</v>
      </c>
      <c r="C1537" t="s">
        <v>1307</v>
      </c>
      <c r="D1537" t="s">
        <v>31</v>
      </c>
      <c r="E1537">
        <v>303</v>
      </c>
      <c r="F1537">
        <v>101</v>
      </c>
      <c r="G1537">
        <v>1</v>
      </c>
      <c r="H1537">
        <v>429.536</v>
      </c>
      <c r="I1537">
        <v>429.536</v>
      </c>
      <c r="J1537">
        <v>90.202600000000004</v>
      </c>
      <c r="K1537">
        <v>2024</v>
      </c>
      <c r="L1537">
        <v>8</v>
      </c>
      <c r="M1537" t="b">
        <v>0</v>
      </c>
      <c r="N1537" t="s">
        <v>4788</v>
      </c>
      <c r="O1537" s="30">
        <v>21</v>
      </c>
      <c r="P1537" t="s">
        <v>5279</v>
      </c>
    </row>
    <row r="1538" spans="1:16" x14ac:dyDescent="0.3">
      <c r="A1538">
        <v>1088</v>
      </c>
      <c r="B1538">
        <v>203</v>
      </c>
      <c r="C1538" t="s">
        <v>1321</v>
      </c>
      <c r="D1538" t="s">
        <v>16</v>
      </c>
      <c r="E1538">
        <v>303</v>
      </c>
      <c r="F1538">
        <v>101</v>
      </c>
      <c r="G1538">
        <v>8</v>
      </c>
      <c r="H1538">
        <v>274.35000000000002</v>
      </c>
      <c r="I1538">
        <v>2194.8000000000002</v>
      </c>
      <c r="J1538">
        <v>658.44</v>
      </c>
      <c r="K1538">
        <v>2024</v>
      </c>
      <c r="L1538">
        <v>5</v>
      </c>
      <c r="M1538" t="b">
        <v>0</v>
      </c>
      <c r="N1538" t="s">
        <v>4789</v>
      </c>
      <c r="O1538" s="30">
        <v>30</v>
      </c>
      <c r="P1538" t="s">
        <v>5281</v>
      </c>
    </row>
    <row r="1539" spans="1:16" x14ac:dyDescent="0.3">
      <c r="A1539">
        <v>1148</v>
      </c>
      <c r="B1539">
        <v>201</v>
      </c>
      <c r="C1539" t="s">
        <v>1381</v>
      </c>
      <c r="D1539" t="s">
        <v>28</v>
      </c>
      <c r="E1539">
        <v>303</v>
      </c>
      <c r="F1539">
        <v>105</v>
      </c>
      <c r="G1539">
        <v>8</v>
      </c>
      <c r="H1539">
        <v>714.73599999999999</v>
      </c>
      <c r="I1539">
        <v>5717.8879999999999</v>
      </c>
      <c r="J1539">
        <v>1715.3664000000001</v>
      </c>
      <c r="K1539">
        <v>2024</v>
      </c>
      <c r="L1539">
        <v>4</v>
      </c>
      <c r="M1539" t="b">
        <v>0</v>
      </c>
      <c r="N1539" t="s">
        <v>4790</v>
      </c>
      <c r="O1539" s="30">
        <v>30</v>
      </c>
      <c r="P1539" t="s">
        <v>5286</v>
      </c>
    </row>
    <row r="1540" spans="1:16" x14ac:dyDescent="0.3">
      <c r="A1540">
        <v>1149</v>
      </c>
      <c r="B1540">
        <v>204</v>
      </c>
      <c r="C1540" t="s">
        <v>1382</v>
      </c>
      <c r="D1540" t="s">
        <v>22</v>
      </c>
      <c r="E1540">
        <v>303</v>
      </c>
      <c r="F1540">
        <v>102</v>
      </c>
      <c r="G1540">
        <v>3</v>
      </c>
      <c r="H1540">
        <v>233.43</v>
      </c>
      <c r="I1540">
        <v>700.29</v>
      </c>
      <c r="J1540">
        <v>105.04349999999999</v>
      </c>
      <c r="K1540">
        <v>2024</v>
      </c>
      <c r="L1540">
        <v>4</v>
      </c>
      <c r="M1540" t="b">
        <v>0</v>
      </c>
      <c r="N1540" t="s">
        <v>4791</v>
      </c>
      <c r="O1540" s="30">
        <v>15</v>
      </c>
      <c r="P1540" t="s">
        <v>5286</v>
      </c>
    </row>
    <row r="1541" spans="1:16" x14ac:dyDescent="0.3">
      <c r="A1541">
        <v>1169</v>
      </c>
      <c r="B1541">
        <v>203</v>
      </c>
      <c r="C1541" t="s">
        <v>1402</v>
      </c>
      <c r="D1541" t="s">
        <v>16</v>
      </c>
      <c r="E1541">
        <v>303</v>
      </c>
      <c r="F1541">
        <v>105</v>
      </c>
      <c r="G1541">
        <v>1</v>
      </c>
      <c r="H1541">
        <v>811.98299999999995</v>
      </c>
      <c r="I1541">
        <v>811.98299999999995</v>
      </c>
      <c r="J1541">
        <v>154.27680000000001</v>
      </c>
      <c r="K1541">
        <v>2024</v>
      </c>
      <c r="L1541">
        <v>5</v>
      </c>
      <c r="M1541" t="b">
        <v>0</v>
      </c>
      <c r="N1541" t="s">
        <v>4792</v>
      </c>
      <c r="O1541" s="30">
        <v>19</v>
      </c>
      <c r="P1541" t="s">
        <v>5281</v>
      </c>
    </row>
    <row r="1542" spans="1:16" x14ac:dyDescent="0.3">
      <c r="A1542">
        <v>1179</v>
      </c>
      <c r="B1542">
        <v>205</v>
      </c>
      <c r="C1542" t="s">
        <v>1412</v>
      </c>
      <c r="D1542" t="s">
        <v>28</v>
      </c>
      <c r="E1542">
        <v>303</v>
      </c>
      <c r="F1542">
        <v>105</v>
      </c>
      <c r="G1542">
        <v>8</v>
      </c>
      <c r="H1542">
        <v>924.60599999999999</v>
      </c>
      <c r="I1542">
        <v>7396.848</v>
      </c>
      <c r="J1542">
        <v>1109.5272</v>
      </c>
      <c r="K1542">
        <v>2024</v>
      </c>
      <c r="L1542">
        <v>8</v>
      </c>
      <c r="M1542" t="b">
        <v>0</v>
      </c>
      <c r="N1542" t="s">
        <v>4793</v>
      </c>
      <c r="O1542" s="30">
        <v>15</v>
      </c>
      <c r="P1542" t="s">
        <v>5279</v>
      </c>
    </row>
    <row r="1543" spans="1:16" x14ac:dyDescent="0.3">
      <c r="A1543">
        <v>1187</v>
      </c>
      <c r="B1543">
        <v>202</v>
      </c>
      <c r="C1543" t="s">
        <v>1420</v>
      </c>
      <c r="D1543" t="s">
        <v>20</v>
      </c>
      <c r="E1543">
        <v>303</v>
      </c>
      <c r="F1543">
        <v>105</v>
      </c>
      <c r="G1543">
        <v>4</v>
      </c>
      <c r="H1543">
        <v>306.86900000000003</v>
      </c>
      <c r="I1543">
        <v>1227.4760000000001</v>
      </c>
      <c r="J1543">
        <v>233.22040000000001</v>
      </c>
      <c r="K1543">
        <v>2024</v>
      </c>
      <c r="L1543">
        <v>6</v>
      </c>
      <c r="M1543" t="b">
        <v>0</v>
      </c>
      <c r="N1543" t="s">
        <v>4794</v>
      </c>
      <c r="O1543" s="30">
        <v>19</v>
      </c>
      <c r="P1543" t="s">
        <v>5278</v>
      </c>
    </row>
    <row r="1544" spans="1:16" x14ac:dyDescent="0.3">
      <c r="A1544">
        <v>1201</v>
      </c>
      <c r="B1544">
        <v>203</v>
      </c>
      <c r="C1544" t="s">
        <v>1434</v>
      </c>
      <c r="D1544" t="s">
        <v>26</v>
      </c>
      <c r="E1544">
        <v>303</v>
      </c>
      <c r="F1544">
        <v>101</v>
      </c>
      <c r="G1544">
        <v>9</v>
      </c>
      <c r="H1544">
        <v>628.55600000000004</v>
      </c>
      <c r="I1544">
        <v>5657.0039999999999</v>
      </c>
      <c r="J1544">
        <v>1414.251</v>
      </c>
      <c r="K1544">
        <v>2024</v>
      </c>
      <c r="L1544">
        <v>3</v>
      </c>
      <c r="M1544" t="b">
        <v>0</v>
      </c>
      <c r="N1544" t="s">
        <v>4795</v>
      </c>
      <c r="O1544" s="30">
        <v>25</v>
      </c>
      <c r="P1544" t="s">
        <v>5280</v>
      </c>
    </row>
    <row r="1545" spans="1:16" x14ac:dyDescent="0.3">
      <c r="A1545">
        <v>1203</v>
      </c>
      <c r="B1545">
        <v>201</v>
      </c>
      <c r="C1545" t="s">
        <v>1436</v>
      </c>
      <c r="D1545" t="s">
        <v>28</v>
      </c>
      <c r="E1545">
        <v>303</v>
      </c>
      <c r="F1545">
        <v>103</v>
      </c>
      <c r="G1545">
        <v>7</v>
      </c>
      <c r="H1545">
        <v>400.42700000000002</v>
      </c>
      <c r="I1545">
        <v>2802.989</v>
      </c>
      <c r="J1545">
        <v>420.44839999999999</v>
      </c>
      <c r="K1545">
        <v>2024</v>
      </c>
      <c r="L1545">
        <v>8</v>
      </c>
      <c r="M1545" t="b">
        <v>0</v>
      </c>
      <c r="N1545" t="s">
        <v>4796</v>
      </c>
      <c r="O1545" s="30">
        <v>15</v>
      </c>
      <c r="P1545" t="s">
        <v>5279</v>
      </c>
    </row>
    <row r="1546" spans="1:16" x14ac:dyDescent="0.3">
      <c r="A1546">
        <v>1226</v>
      </c>
      <c r="B1546">
        <v>205</v>
      </c>
      <c r="C1546" t="s">
        <v>1459</v>
      </c>
      <c r="D1546" t="s">
        <v>26</v>
      </c>
      <c r="E1546">
        <v>303</v>
      </c>
      <c r="F1546">
        <v>103</v>
      </c>
      <c r="G1546">
        <v>4</v>
      </c>
      <c r="H1546">
        <v>709.71400000000006</v>
      </c>
      <c r="I1546">
        <v>2838.8560000000002</v>
      </c>
      <c r="J1546">
        <v>851.65679999999998</v>
      </c>
      <c r="K1546">
        <v>2024</v>
      </c>
      <c r="L1546">
        <v>6</v>
      </c>
      <c r="M1546" t="b">
        <v>0</v>
      </c>
      <c r="N1546" t="s">
        <v>4797</v>
      </c>
      <c r="O1546" s="30">
        <v>30</v>
      </c>
      <c r="P1546" t="s">
        <v>5278</v>
      </c>
    </row>
    <row r="1547" spans="1:16" x14ac:dyDescent="0.3">
      <c r="A1547">
        <v>1233</v>
      </c>
      <c r="B1547">
        <v>202</v>
      </c>
      <c r="C1547" t="s">
        <v>1466</v>
      </c>
      <c r="D1547" t="s">
        <v>22</v>
      </c>
      <c r="E1547">
        <v>303</v>
      </c>
      <c r="F1547">
        <v>102</v>
      </c>
      <c r="G1547">
        <v>5</v>
      </c>
      <c r="H1547">
        <v>114.514</v>
      </c>
      <c r="I1547">
        <v>572.57000000000005</v>
      </c>
      <c r="J1547">
        <v>85.885499999999993</v>
      </c>
      <c r="K1547">
        <v>2024</v>
      </c>
      <c r="L1547">
        <v>3</v>
      </c>
      <c r="M1547" t="b">
        <v>0</v>
      </c>
      <c r="N1547" t="s">
        <v>4798</v>
      </c>
      <c r="O1547" s="30">
        <v>15</v>
      </c>
      <c r="P1547" t="s">
        <v>5280</v>
      </c>
    </row>
    <row r="1548" spans="1:16" x14ac:dyDescent="0.3">
      <c r="A1548">
        <v>1245</v>
      </c>
      <c r="B1548">
        <v>202</v>
      </c>
      <c r="C1548" t="s">
        <v>1478</v>
      </c>
      <c r="D1548" t="s">
        <v>22</v>
      </c>
      <c r="E1548">
        <v>303</v>
      </c>
      <c r="F1548">
        <v>102</v>
      </c>
      <c r="G1548">
        <v>10</v>
      </c>
      <c r="H1548">
        <v>344.78199999999998</v>
      </c>
      <c r="I1548">
        <v>3447.82</v>
      </c>
      <c r="J1548">
        <v>517.173</v>
      </c>
      <c r="K1548">
        <v>2024</v>
      </c>
      <c r="L1548">
        <v>8</v>
      </c>
      <c r="M1548" t="b">
        <v>0</v>
      </c>
      <c r="N1548" t="s">
        <v>4799</v>
      </c>
      <c r="O1548" s="30">
        <v>15</v>
      </c>
      <c r="P1548" t="s">
        <v>5279</v>
      </c>
    </row>
    <row r="1549" spans="1:16" x14ac:dyDescent="0.3">
      <c r="A1549">
        <v>1260</v>
      </c>
      <c r="B1549">
        <v>201</v>
      </c>
      <c r="C1549" t="s">
        <v>1493</v>
      </c>
      <c r="D1549" t="s">
        <v>16</v>
      </c>
      <c r="E1549">
        <v>303</v>
      </c>
      <c r="F1549">
        <v>101</v>
      </c>
      <c r="G1549">
        <v>2</v>
      </c>
      <c r="H1549">
        <v>876.06</v>
      </c>
      <c r="I1549">
        <v>1752.12</v>
      </c>
      <c r="J1549">
        <v>367.9452</v>
      </c>
      <c r="K1549">
        <v>2024</v>
      </c>
      <c r="L1549">
        <v>7</v>
      </c>
      <c r="M1549" t="b">
        <v>0</v>
      </c>
      <c r="N1549" t="s">
        <v>4800</v>
      </c>
      <c r="O1549" s="30">
        <v>21</v>
      </c>
      <c r="P1549" t="s">
        <v>5287</v>
      </c>
    </row>
    <row r="1550" spans="1:16" x14ac:dyDescent="0.3">
      <c r="A1550">
        <v>1265</v>
      </c>
      <c r="B1550">
        <v>201</v>
      </c>
      <c r="C1550" t="s">
        <v>1498</v>
      </c>
      <c r="D1550" t="s">
        <v>26</v>
      </c>
      <c r="E1550">
        <v>303</v>
      </c>
      <c r="F1550">
        <v>103</v>
      </c>
      <c r="G1550">
        <v>6</v>
      </c>
      <c r="H1550">
        <v>815.51700000000005</v>
      </c>
      <c r="I1550">
        <v>4893.1019999999999</v>
      </c>
      <c r="J1550">
        <v>929.68939999999998</v>
      </c>
      <c r="K1550">
        <v>2024</v>
      </c>
      <c r="L1550">
        <v>5</v>
      </c>
      <c r="M1550" t="b">
        <v>0</v>
      </c>
      <c r="N1550" t="s">
        <v>4801</v>
      </c>
      <c r="O1550" s="30">
        <v>19</v>
      </c>
      <c r="P1550" t="s">
        <v>5281</v>
      </c>
    </row>
    <row r="1551" spans="1:16" x14ac:dyDescent="0.3">
      <c r="A1551">
        <v>1290</v>
      </c>
      <c r="B1551">
        <v>203</v>
      </c>
      <c r="C1551" t="s">
        <v>1523</v>
      </c>
      <c r="D1551" t="s">
        <v>16</v>
      </c>
      <c r="E1551">
        <v>303</v>
      </c>
      <c r="F1551">
        <v>103</v>
      </c>
      <c r="G1551">
        <v>4</v>
      </c>
      <c r="H1551">
        <v>601.09</v>
      </c>
      <c r="I1551">
        <v>2404.36</v>
      </c>
      <c r="J1551">
        <v>504.91559999999998</v>
      </c>
      <c r="K1551">
        <v>2024</v>
      </c>
      <c r="L1551">
        <v>4</v>
      </c>
      <c r="M1551" t="b">
        <v>0</v>
      </c>
      <c r="N1551" t="s">
        <v>4802</v>
      </c>
      <c r="O1551" s="30">
        <v>21</v>
      </c>
      <c r="P1551" t="s">
        <v>5286</v>
      </c>
    </row>
    <row r="1552" spans="1:16" x14ac:dyDescent="0.3">
      <c r="A1552">
        <v>1294</v>
      </c>
      <c r="B1552">
        <v>203</v>
      </c>
      <c r="C1552" t="s">
        <v>1527</v>
      </c>
      <c r="D1552" t="s">
        <v>18</v>
      </c>
      <c r="E1552">
        <v>303</v>
      </c>
      <c r="F1552">
        <v>103</v>
      </c>
      <c r="G1552">
        <v>8</v>
      </c>
      <c r="H1552">
        <v>910.71799999999996</v>
      </c>
      <c r="I1552">
        <v>7285.7439999999997</v>
      </c>
      <c r="J1552">
        <v>1238.5764999999999</v>
      </c>
      <c r="K1552">
        <v>2024</v>
      </c>
      <c r="L1552">
        <v>6</v>
      </c>
      <c r="M1552" t="b">
        <v>0</v>
      </c>
      <c r="N1552" t="s">
        <v>4803</v>
      </c>
      <c r="O1552" s="30">
        <v>17</v>
      </c>
      <c r="P1552" t="s">
        <v>5278</v>
      </c>
    </row>
    <row r="1553" spans="1:16" x14ac:dyDescent="0.3">
      <c r="A1553">
        <v>1315</v>
      </c>
      <c r="B1553">
        <v>205</v>
      </c>
      <c r="C1553" t="s">
        <v>1548</v>
      </c>
      <c r="D1553" t="s">
        <v>31</v>
      </c>
      <c r="E1553">
        <v>303</v>
      </c>
      <c r="F1553">
        <v>104</v>
      </c>
      <c r="G1553">
        <v>1</v>
      </c>
      <c r="H1553">
        <v>503.78100000000001</v>
      </c>
      <c r="I1553">
        <v>503.78100000000001</v>
      </c>
      <c r="J1553">
        <v>125.9452</v>
      </c>
      <c r="K1553">
        <v>2024</v>
      </c>
      <c r="L1553">
        <v>2</v>
      </c>
      <c r="M1553" t="b">
        <v>0</v>
      </c>
      <c r="N1553" t="s">
        <v>4804</v>
      </c>
      <c r="O1553" s="30">
        <v>25</v>
      </c>
      <c r="P1553" t="s">
        <v>5282</v>
      </c>
    </row>
    <row r="1554" spans="1:16" x14ac:dyDescent="0.3">
      <c r="A1554">
        <v>1322</v>
      </c>
      <c r="B1554">
        <v>203</v>
      </c>
      <c r="C1554" t="s">
        <v>1555</v>
      </c>
      <c r="D1554" t="s">
        <v>20</v>
      </c>
      <c r="E1554">
        <v>303</v>
      </c>
      <c r="F1554">
        <v>102</v>
      </c>
      <c r="G1554">
        <v>2</v>
      </c>
      <c r="H1554">
        <v>232.56200000000001</v>
      </c>
      <c r="I1554">
        <v>465.12400000000002</v>
      </c>
      <c r="J1554">
        <v>139.53720000000001</v>
      </c>
      <c r="K1554">
        <v>2024</v>
      </c>
      <c r="L1554">
        <v>7</v>
      </c>
      <c r="M1554" t="b">
        <v>0</v>
      </c>
      <c r="N1554" t="s">
        <v>4805</v>
      </c>
      <c r="O1554" s="30">
        <v>30</v>
      </c>
      <c r="P1554" t="s">
        <v>5287</v>
      </c>
    </row>
    <row r="1555" spans="1:16" x14ac:dyDescent="0.3">
      <c r="A1555">
        <v>1328</v>
      </c>
      <c r="B1555">
        <v>201</v>
      </c>
      <c r="C1555" t="s">
        <v>1561</v>
      </c>
      <c r="D1555" t="s">
        <v>31</v>
      </c>
      <c r="E1555">
        <v>303</v>
      </c>
      <c r="F1555">
        <v>103</v>
      </c>
      <c r="G1555">
        <v>3</v>
      </c>
      <c r="H1555">
        <v>673.13400000000001</v>
      </c>
      <c r="I1555">
        <v>2019.402</v>
      </c>
      <c r="J1555">
        <v>605.82060000000001</v>
      </c>
      <c r="K1555">
        <v>2024</v>
      </c>
      <c r="L1555">
        <v>4</v>
      </c>
      <c r="M1555" t="b">
        <v>0</v>
      </c>
      <c r="N1555" t="s">
        <v>4806</v>
      </c>
      <c r="O1555" s="30">
        <v>30</v>
      </c>
      <c r="P1555" t="s">
        <v>5286</v>
      </c>
    </row>
    <row r="1556" spans="1:16" x14ac:dyDescent="0.3">
      <c r="A1556">
        <v>1334</v>
      </c>
      <c r="B1556">
        <v>205</v>
      </c>
      <c r="C1556" t="s">
        <v>1567</v>
      </c>
      <c r="D1556" t="s">
        <v>28</v>
      </c>
      <c r="E1556">
        <v>303</v>
      </c>
      <c r="F1556">
        <v>103</v>
      </c>
      <c r="G1556">
        <v>6</v>
      </c>
      <c r="H1556">
        <v>274.28800000000001</v>
      </c>
      <c r="I1556">
        <v>1645.7280000000001</v>
      </c>
      <c r="J1556">
        <v>493.71839999999997</v>
      </c>
      <c r="K1556">
        <v>2024</v>
      </c>
      <c r="L1556">
        <v>4</v>
      </c>
      <c r="M1556" t="b">
        <v>0</v>
      </c>
      <c r="N1556" t="s">
        <v>4807</v>
      </c>
      <c r="O1556" s="30">
        <v>30</v>
      </c>
      <c r="P1556" t="s">
        <v>5286</v>
      </c>
    </row>
    <row r="1557" spans="1:16" x14ac:dyDescent="0.3">
      <c r="A1557">
        <v>1381</v>
      </c>
      <c r="B1557">
        <v>203</v>
      </c>
      <c r="C1557" t="s">
        <v>1614</v>
      </c>
      <c r="D1557" t="s">
        <v>31</v>
      </c>
      <c r="E1557">
        <v>303</v>
      </c>
      <c r="F1557">
        <v>101</v>
      </c>
      <c r="G1557">
        <v>4</v>
      </c>
      <c r="H1557">
        <v>242.327</v>
      </c>
      <c r="I1557">
        <v>969.30799999999999</v>
      </c>
      <c r="J1557">
        <v>242.327</v>
      </c>
      <c r="K1557">
        <v>2024</v>
      </c>
      <c r="L1557">
        <v>8</v>
      </c>
      <c r="M1557" t="b">
        <v>0</v>
      </c>
      <c r="N1557" t="s">
        <v>4808</v>
      </c>
      <c r="O1557" s="30">
        <v>25</v>
      </c>
      <c r="P1557" t="s">
        <v>5279</v>
      </c>
    </row>
    <row r="1558" spans="1:16" x14ac:dyDescent="0.3">
      <c r="A1558">
        <v>1382</v>
      </c>
      <c r="B1558">
        <v>202</v>
      </c>
      <c r="C1558" t="s">
        <v>1615</v>
      </c>
      <c r="D1558" t="s">
        <v>28</v>
      </c>
      <c r="E1558">
        <v>303</v>
      </c>
      <c r="F1558">
        <v>104</v>
      </c>
      <c r="G1558">
        <v>4</v>
      </c>
      <c r="H1558">
        <v>644.02499999999998</v>
      </c>
      <c r="I1558">
        <v>2576.1</v>
      </c>
      <c r="J1558">
        <v>772.83</v>
      </c>
      <c r="K1558">
        <v>2024</v>
      </c>
      <c r="L1558">
        <v>3</v>
      </c>
      <c r="M1558" t="b">
        <v>0</v>
      </c>
      <c r="N1558" t="s">
        <v>4809</v>
      </c>
      <c r="O1558" s="30">
        <v>30</v>
      </c>
      <c r="P1558" t="s">
        <v>5280</v>
      </c>
    </row>
    <row r="1559" spans="1:16" x14ac:dyDescent="0.3">
      <c r="A1559">
        <v>1401</v>
      </c>
      <c r="B1559">
        <v>203</v>
      </c>
      <c r="C1559" t="s">
        <v>1634</v>
      </c>
      <c r="D1559" t="s">
        <v>28</v>
      </c>
      <c r="E1559">
        <v>303</v>
      </c>
      <c r="F1559">
        <v>101</v>
      </c>
      <c r="G1559">
        <v>1</v>
      </c>
      <c r="H1559">
        <v>422.995</v>
      </c>
      <c r="I1559">
        <v>422.995</v>
      </c>
      <c r="J1559">
        <v>63.449199999999998</v>
      </c>
      <c r="K1559">
        <v>2024</v>
      </c>
      <c r="L1559">
        <v>9</v>
      </c>
      <c r="M1559" t="b">
        <v>0</v>
      </c>
      <c r="N1559" t="s">
        <v>4810</v>
      </c>
      <c r="O1559" s="30">
        <v>15</v>
      </c>
      <c r="P1559" t="s">
        <v>5285</v>
      </c>
    </row>
    <row r="1560" spans="1:16" x14ac:dyDescent="0.3">
      <c r="A1560">
        <v>1402</v>
      </c>
      <c r="B1560">
        <v>204</v>
      </c>
      <c r="C1560" t="s">
        <v>1635</v>
      </c>
      <c r="D1560" t="s">
        <v>26</v>
      </c>
      <c r="E1560">
        <v>303</v>
      </c>
      <c r="F1560">
        <v>105</v>
      </c>
      <c r="G1560">
        <v>2</v>
      </c>
      <c r="H1560">
        <v>499.37900000000002</v>
      </c>
      <c r="I1560">
        <v>998.75800000000004</v>
      </c>
      <c r="J1560">
        <v>169.78890000000001</v>
      </c>
      <c r="K1560">
        <v>2024</v>
      </c>
      <c r="L1560">
        <v>4</v>
      </c>
      <c r="M1560" t="b">
        <v>0</v>
      </c>
      <c r="N1560" t="s">
        <v>4811</v>
      </c>
      <c r="O1560" s="30">
        <v>17</v>
      </c>
      <c r="P1560" t="s">
        <v>5286</v>
      </c>
    </row>
    <row r="1561" spans="1:16" x14ac:dyDescent="0.3">
      <c r="A1561">
        <v>1405</v>
      </c>
      <c r="B1561">
        <v>205</v>
      </c>
      <c r="C1561" t="s">
        <v>1638</v>
      </c>
      <c r="D1561" t="s">
        <v>22</v>
      </c>
      <c r="E1561">
        <v>303</v>
      </c>
      <c r="F1561">
        <v>102</v>
      </c>
      <c r="G1561">
        <v>9</v>
      </c>
      <c r="H1561">
        <v>865.67499999999995</v>
      </c>
      <c r="I1561">
        <v>7791.0749999999998</v>
      </c>
      <c r="J1561">
        <v>1947.7688000000001</v>
      </c>
      <c r="K1561">
        <v>2024</v>
      </c>
      <c r="L1561">
        <v>7</v>
      </c>
      <c r="M1561" t="b">
        <v>0</v>
      </c>
      <c r="N1561" t="s">
        <v>4812</v>
      </c>
      <c r="O1561" s="30">
        <v>25</v>
      </c>
      <c r="P1561" t="s">
        <v>5287</v>
      </c>
    </row>
    <row r="1562" spans="1:16" x14ac:dyDescent="0.3">
      <c r="A1562">
        <v>1410</v>
      </c>
      <c r="B1562">
        <v>205</v>
      </c>
      <c r="C1562" t="s">
        <v>1643</v>
      </c>
      <c r="D1562" t="s">
        <v>22</v>
      </c>
      <c r="E1562">
        <v>303</v>
      </c>
      <c r="F1562">
        <v>105</v>
      </c>
      <c r="G1562">
        <v>2</v>
      </c>
      <c r="H1562">
        <v>921.56799999999998</v>
      </c>
      <c r="I1562">
        <v>1843.136</v>
      </c>
      <c r="J1562">
        <v>387.05860000000001</v>
      </c>
      <c r="K1562">
        <v>2024</v>
      </c>
      <c r="L1562">
        <v>3</v>
      </c>
      <c r="M1562" t="b">
        <v>0</v>
      </c>
      <c r="N1562" t="s">
        <v>4813</v>
      </c>
      <c r="O1562" s="30">
        <v>21</v>
      </c>
      <c r="P1562" t="s">
        <v>5280</v>
      </c>
    </row>
    <row r="1563" spans="1:16" x14ac:dyDescent="0.3">
      <c r="A1563">
        <v>1428</v>
      </c>
      <c r="B1563">
        <v>204</v>
      </c>
      <c r="C1563" t="s">
        <v>1661</v>
      </c>
      <c r="D1563" t="s">
        <v>16</v>
      </c>
      <c r="E1563">
        <v>303</v>
      </c>
      <c r="F1563">
        <v>101</v>
      </c>
      <c r="G1563">
        <v>7</v>
      </c>
      <c r="H1563">
        <v>927.14800000000002</v>
      </c>
      <c r="I1563">
        <v>6490.0360000000001</v>
      </c>
      <c r="J1563">
        <v>1362.9076</v>
      </c>
      <c r="K1563">
        <v>2024</v>
      </c>
      <c r="L1563">
        <v>5</v>
      </c>
      <c r="M1563" t="b">
        <v>0</v>
      </c>
      <c r="N1563" t="s">
        <v>4814</v>
      </c>
      <c r="O1563" s="30">
        <v>21</v>
      </c>
      <c r="P1563" t="s">
        <v>5281</v>
      </c>
    </row>
    <row r="1564" spans="1:16" x14ac:dyDescent="0.3">
      <c r="A1564">
        <v>1436</v>
      </c>
      <c r="B1564">
        <v>201</v>
      </c>
      <c r="C1564" t="s">
        <v>1669</v>
      </c>
      <c r="D1564" t="s">
        <v>20</v>
      </c>
      <c r="E1564">
        <v>303</v>
      </c>
      <c r="F1564">
        <v>104</v>
      </c>
      <c r="G1564">
        <v>10</v>
      </c>
      <c r="H1564">
        <v>301.28899999999999</v>
      </c>
      <c r="I1564">
        <v>3012.89</v>
      </c>
      <c r="J1564">
        <v>903.86699999999996</v>
      </c>
      <c r="K1564">
        <v>2024</v>
      </c>
      <c r="L1564">
        <v>4</v>
      </c>
      <c r="M1564" t="b">
        <v>0</v>
      </c>
      <c r="N1564" t="s">
        <v>4815</v>
      </c>
      <c r="O1564" s="30">
        <v>30</v>
      </c>
      <c r="P1564" t="s">
        <v>5286</v>
      </c>
    </row>
    <row r="1565" spans="1:16" x14ac:dyDescent="0.3">
      <c r="A1565">
        <v>1442</v>
      </c>
      <c r="B1565">
        <v>202</v>
      </c>
      <c r="C1565" t="s">
        <v>1675</v>
      </c>
      <c r="D1565" t="s">
        <v>26</v>
      </c>
      <c r="E1565">
        <v>303</v>
      </c>
      <c r="F1565">
        <v>101</v>
      </c>
      <c r="G1565">
        <v>4</v>
      </c>
      <c r="H1565">
        <v>604.03499999999997</v>
      </c>
      <c r="I1565">
        <v>2416.14</v>
      </c>
      <c r="J1565">
        <v>724.84199999999998</v>
      </c>
      <c r="K1565">
        <v>2024</v>
      </c>
      <c r="L1565">
        <v>9</v>
      </c>
      <c r="M1565" t="b">
        <v>0</v>
      </c>
      <c r="N1565" t="s">
        <v>4816</v>
      </c>
      <c r="O1565" s="30">
        <v>30</v>
      </c>
      <c r="P1565" t="s">
        <v>5285</v>
      </c>
    </row>
    <row r="1566" spans="1:16" x14ac:dyDescent="0.3">
      <c r="A1566">
        <v>1469</v>
      </c>
      <c r="B1566">
        <v>202</v>
      </c>
      <c r="C1566" t="s">
        <v>1702</v>
      </c>
      <c r="D1566" t="s">
        <v>22</v>
      </c>
      <c r="E1566">
        <v>303</v>
      </c>
      <c r="F1566">
        <v>105</v>
      </c>
      <c r="G1566">
        <v>3</v>
      </c>
      <c r="H1566">
        <v>532.17700000000002</v>
      </c>
      <c r="I1566">
        <v>1596.5309999999999</v>
      </c>
      <c r="J1566">
        <v>303.34089999999998</v>
      </c>
      <c r="K1566">
        <v>2024</v>
      </c>
      <c r="L1566">
        <v>5</v>
      </c>
      <c r="M1566" t="b">
        <v>0</v>
      </c>
      <c r="N1566" t="s">
        <v>4817</v>
      </c>
      <c r="O1566" s="30">
        <v>19</v>
      </c>
      <c r="P1566" t="s">
        <v>5281</v>
      </c>
    </row>
    <row r="1567" spans="1:16" x14ac:dyDescent="0.3">
      <c r="A1567">
        <v>1480</v>
      </c>
      <c r="B1567">
        <v>202</v>
      </c>
      <c r="C1567" t="s">
        <v>1713</v>
      </c>
      <c r="D1567" t="s">
        <v>16</v>
      </c>
      <c r="E1567">
        <v>303</v>
      </c>
      <c r="F1567">
        <v>101</v>
      </c>
      <c r="G1567">
        <v>10</v>
      </c>
      <c r="H1567">
        <v>107.601</v>
      </c>
      <c r="I1567">
        <v>1076.01</v>
      </c>
      <c r="J1567">
        <v>182.92169999999999</v>
      </c>
      <c r="K1567">
        <v>2024</v>
      </c>
      <c r="L1567">
        <v>1</v>
      </c>
      <c r="M1567" t="b">
        <v>0</v>
      </c>
      <c r="N1567" t="s">
        <v>4818</v>
      </c>
      <c r="O1567" s="30">
        <v>17</v>
      </c>
      <c r="P1567" t="s">
        <v>5284</v>
      </c>
    </row>
    <row r="1568" spans="1:16" x14ac:dyDescent="0.3">
      <c r="A1568">
        <v>1507</v>
      </c>
      <c r="B1568">
        <v>204</v>
      </c>
      <c r="C1568" t="s">
        <v>1740</v>
      </c>
      <c r="D1568" t="s">
        <v>31</v>
      </c>
      <c r="E1568">
        <v>303</v>
      </c>
      <c r="F1568">
        <v>104</v>
      </c>
      <c r="G1568">
        <v>10</v>
      </c>
      <c r="H1568">
        <v>784.42399999999998</v>
      </c>
      <c r="I1568">
        <v>7844.24</v>
      </c>
      <c r="J1568">
        <v>1961.06</v>
      </c>
      <c r="K1568">
        <v>2024</v>
      </c>
      <c r="L1568">
        <v>4</v>
      </c>
      <c r="M1568" t="b">
        <v>0</v>
      </c>
      <c r="N1568" t="s">
        <v>4819</v>
      </c>
      <c r="O1568" s="30">
        <v>25</v>
      </c>
      <c r="P1568" t="s">
        <v>5286</v>
      </c>
    </row>
    <row r="1569" spans="1:16" x14ac:dyDescent="0.3">
      <c r="A1569">
        <v>1515</v>
      </c>
      <c r="B1569">
        <v>203</v>
      </c>
      <c r="C1569" t="s">
        <v>1748</v>
      </c>
      <c r="D1569" t="s">
        <v>18</v>
      </c>
      <c r="E1569">
        <v>303</v>
      </c>
      <c r="F1569">
        <v>102</v>
      </c>
      <c r="G1569">
        <v>3</v>
      </c>
      <c r="H1569">
        <v>684.976</v>
      </c>
      <c r="I1569">
        <v>2054.9279999999999</v>
      </c>
      <c r="J1569">
        <v>308.23919999999998</v>
      </c>
      <c r="K1569">
        <v>2024</v>
      </c>
      <c r="L1569">
        <v>10</v>
      </c>
      <c r="M1569" t="b">
        <v>0</v>
      </c>
      <c r="N1569" t="s">
        <v>4820</v>
      </c>
      <c r="O1569" s="30">
        <v>15</v>
      </c>
      <c r="P1569" t="s">
        <v>5283</v>
      </c>
    </row>
    <row r="1570" spans="1:16" x14ac:dyDescent="0.3">
      <c r="A1570">
        <v>1517</v>
      </c>
      <c r="B1570">
        <v>202</v>
      </c>
      <c r="C1570" t="s">
        <v>1750</v>
      </c>
      <c r="D1570" t="s">
        <v>20</v>
      </c>
      <c r="E1570">
        <v>303</v>
      </c>
      <c r="F1570">
        <v>101</v>
      </c>
      <c r="G1570">
        <v>7</v>
      </c>
      <c r="H1570">
        <v>761.85599999999999</v>
      </c>
      <c r="I1570">
        <v>5332.9920000000002</v>
      </c>
      <c r="J1570">
        <v>1013.2685</v>
      </c>
      <c r="K1570">
        <v>2024</v>
      </c>
      <c r="L1570">
        <v>6</v>
      </c>
      <c r="M1570" t="b">
        <v>0</v>
      </c>
      <c r="N1570" t="s">
        <v>4821</v>
      </c>
      <c r="O1570" s="30">
        <v>19</v>
      </c>
      <c r="P1570" t="s">
        <v>5278</v>
      </c>
    </row>
    <row r="1571" spans="1:16" x14ac:dyDescent="0.3">
      <c r="A1571">
        <v>1526</v>
      </c>
      <c r="B1571">
        <v>202</v>
      </c>
      <c r="C1571" t="s">
        <v>1759</v>
      </c>
      <c r="D1571" t="s">
        <v>26</v>
      </c>
      <c r="E1571">
        <v>303</v>
      </c>
      <c r="F1571">
        <v>104</v>
      </c>
      <c r="G1571">
        <v>3</v>
      </c>
      <c r="H1571">
        <v>243.691</v>
      </c>
      <c r="I1571">
        <v>731.07299999999998</v>
      </c>
      <c r="J1571">
        <v>219.3219</v>
      </c>
      <c r="K1571">
        <v>2024</v>
      </c>
      <c r="L1571">
        <v>4</v>
      </c>
      <c r="M1571" t="b">
        <v>0</v>
      </c>
      <c r="N1571" t="s">
        <v>4822</v>
      </c>
      <c r="O1571" s="30">
        <v>30</v>
      </c>
      <c r="P1571" t="s">
        <v>5286</v>
      </c>
    </row>
    <row r="1572" spans="1:16" x14ac:dyDescent="0.3">
      <c r="A1572">
        <v>1543</v>
      </c>
      <c r="B1572">
        <v>203</v>
      </c>
      <c r="C1572" t="s">
        <v>1776</v>
      </c>
      <c r="D1572" t="s">
        <v>16</v>
      </c>
      <c r="E1572">
        <v>303</v>
      </c>
      <c r="F1572">
        <v>104</v>
      </c>
      <c r="G1572">
        <v>3</v>
      </c>
      <c r="H1572">
        <v>326.86399999999998</v>
      </c>
      <c r="I1572">
        <v>980.59199999999998</v>
      </c>
      <c r="J1572">
        <v>245.148</v>
      </c>
      <c r="K1572">
        <v>2024</v>
      </c>
      <c r="L1572">
        <v>3</v>
      </c>
      <c r="M1572" t="b">
        <v>0</v>
      </c>
      <c r="N1572" t="s">
        <v>4823</v>
      </c>
      <c r="O1572" s="30">
        <v>25</v>
      </c>
      <c r="P1572" t="s">
        <v>5280</v>
      </c>
    </row>
    <row r="1573" spans="1:16" x14ac:dyDescent="0.3">
      <c r="A1573">
        <v>1546</v>
      </c>
      <c r="B1573">
        <v>205</v>
      </c>
      <c r="C1573" t="s">
        <v>1779</v>
      </c>
      <c r="D1573" t="s">
        <v>16</v>
      </c>
      <c r="E1573">
        <v>303</v>
      </c>
      <c r="F1573">
        <v>102</v>
      </c>
      <c r="G1573">
        <v>2</v>
      </c>
      <c r="H1573">
        <v>191.58</v>
      </c>
      <c r="I1573">
        <v>383.16</v>
      </c>
      <c r="J1573">
        <v>65.137200000000007</v>
      </c>
      <c r="K1573">
        <v>2024</v>
      </c>
      <c r="L1573">
        <v>2</v>
      </c>
      <c r="M1573" t="b">
        <v>0</v>
      </c>
      <c r="N1573" t="s">
        <v>4824</v>
      </c>
      <c r="O1573" s="30">
        <v>17</v>
      </c>
      <c r="P1573" t="s">
        <v>5282</v>
      </c>
    </row>
    <row r="1574" spans="1:16" x14ac:dyDescent="0.3">
      <c r="A1574">
        <v>1570</v>
      </c>
      <c r="B1574">
        <v>204</v>
      </c>
      <c r="C1574" t="s">
        <v>1802</v>
      </c>
      <c r="D1574" t="s">
        <v>22</v>
      </c>
      <c r="E1574">
        <v>303</v>
      </c>
      <c r="F1574">
        <v>101</v>
      </c>
      <c r="G1574">
        <v>2</v>
      </c>
      <c r="H1574">
        <v>608.06500000000005</v>
      </c>
      <c r="I1574">
        <v>1216.1300000000001</v>
      </c>
      <c r="J1574">
        <v>206.74209999999999</v>
      </c>
      <c r="K1574">
        <v>2024</v>
      </c>
      <c r="L1574">
        <v>4</v>
      </c>
      <c r="M1574" t="b">
        <v>0</v>
      </c>
      <c r="N1574" t="s">
        <v>4825</v>
      </c>
      <c r="O1574" s="30">
        <v>17</v>
      </c>
      <c r="P1574" t="s">
        <v>5286</v>
      </c>
    </row>
    <row r="1575" spans="1:16" x14ac:dyDescent="0.3">
      <c r="A1575">
        <v>1588</v>
      </c>
      <c r="B1575">
        <v>203</v>
      </c>
      <c r="C1575" t="s">
        <v>1820</v>
      </c>
      <c r="D1575" t="s">
        <v>20</v>
      </c>
      <c r="E1575">
        <v>303</v>
      </c>
      <c r="F1575">
        <v>103</v>
      </c>
      <c r="G1575">
        <v>1</v>
      </c>
      <c r="H1575">
        <v>297.22800000000001</v>
      </c>
      <c r="I1575">
        <v>297.22800000000001</v>
      </c>
      <c r="J1575">
        <v>50.528799999999997</v>
      </c>
      <c r="K1575">
        <v>2024</v>
      </c>
      <c r="L1575">
        <v>1</v>
      </c>
      <c r="M1575" t="b">
        <v>0</v>
      </c>
      <c r="N1575" t="s">
        <v>4826</v>
      </c>
      <c r="O1575" s="30">
        <v>17</v>
      </c>
      <c r="P1575" t="s">
        <v>5284</v>
      </c>
    </row>
    <row r="1576" spans="1:16" x14ac:dyDescent="0.3">
      <c r="A1576">
        <v>1648</v>
      </c>
      <c r="B1576">
        <v>205</v>
      </c>
      <c r="C1576" t="s">
        <v>1880</v>
      </c>
      <c r="D1576" t="s">
        <v>18</v>
      </c>
      <c r="E1576">
        <v>303</v>
      </c>
      <c r="F1576">
        <v>105</v>
      </c>
      <c r="G1576">
        <v>9</v>
      </c>
      <c r="H1576">
        <v>573.59299999999996</v>
      </c>
      <c r="I1576">
        <v>5162.3370000000004</v>
      </c>
      <c r="J1576">
        <v>877.59730000000002</v>
      </c>
      <c r="K1576">
        <v>2024</v>
      </c>
      <c r="L1576">
        <v>5</v>
      </c>
      <c r="M1576" t="b">
        <v>0</v>
      </c>
      <c r="N1576" t="s">
        <v>4827</v>
      </c>
      <c r="O1576" s="30">
        <v>17</v>
      </c>
      <c r="P1576" t="s">
        <v>5281</v>
      </c>
    </row>
    <row r="1577" spans="1:16" x14ac:dyDescent="0.3">
      <c r="A1577">
        <v>1673</v>
      </c>
      <c r="B1577">
        <v>205</v>
      </c>
      <c r="C1577" t="s">
        <v>1905</v>
      </c>
      <c r="D1577" t="s">
        <v>22</v>
      </c>
      <c r="E1577">
        <v>303</v>
      </c>
      <c r="F1577">
        <v>101</v>
      </c>
      <c r="G1577">
        <v>6</v>
      </c>
      <c r="H1577">
        <v>891.65300000000002</v>
      </c>
      <c r="I1577">
        <v>5349.9179999999997</v>
      </c>
      <c r="J1577">
        <v>1016.4844000000001</v>
      </c>
      <c r="K1577">
        <v>2024</v>
      </c>
      <c r="L1577">
        <v>5</v>
      </c>
      <c r="M1577" t="b">
        <v>0</v>
      </c>
      <c r="N1577" t="s">
        <v>4828</v>
      </c>
      <c r="O1577" s="30">
        <v>19</v>
      </c>
      <c r="P1577" t="s">
        <v>5281</v>
      </c>
    </row>
    <row r="1578" spans="1:16" x14ac:dyDescent="0.3">
      <c r="A1578">
        <v>1696</v>
      </c>
      <c r="B1578">
        <v>202</v>
      </c>
      <c r="C1578" t="s">
        <v>1928</v>
      </c>
      <c r="D1578" t="s">
        <v>20</v>
      </c>
      <c r="E1578">
        <v>303</v>
      </c>
      <c r="F1578">
        <v>105</v>
      </c>
      <c r="G1578">
        <v>5</v>
      </c>
      <c r="H1578">
        <v>562.24699999999996</v>
      </c>
      <c r="I1578">
        <v>2811.2350000000001</v>
      </c>
      <c r="J1578">
        <v>477.91</v>
      </c>
      <c r="K1578">
        <v>2024</v>
      </c>
      <c r="L1578">
        <v>7</v>
      </c>
      <c r="M1578" t="b">
        <v>0</v>
      </c>
      <c r="N1578" t="s">
        <v>4829</v>
      </c>
      <c r="O1578" s="30">
        <v>17</v>
      </c>
      <c r="P1578" t="s">
        <v>5287</v>
      </c>
    </row>
    <row r="1579" spans="1:16" x14ac:dyDescent="0.3">
      <c r="A1579">
        <v>1705</v>
      </c>
      <c r="B1579">
        <v>205</v>
      </c>
      <c r="C1579" t="s">
        <v>1937</v>
      </c>
      <c r="D1579" t="s">
        <v>16</v>
      </c>
      <c r="E1579">
        <v>303</v>
      </c>
      <c r="F1579">
        <v>104</v>
      </c>
      <c r="G1579">
        <v>8</v>
      </c>
      <c r="H1579">
        <v>331.39</v>
      </c>
      <c r="I1579">
        <v>2651.12</v>
      </c>
      <c r="J1579">
        <v>662.78</v>
      </c>
      <c r="K1579">
        <v>2024</v>
      </c>
      <c r="L1579">
        <v>2</v>
      </c>
      <c r="M1579" t="b">
        <v>0</v>
      </c>
      <c r="N1579" t="s">
        <v>4830</v>
      </c>
      <c r="O1579" s="30">
        <v>25</v>
      </c>
      <c r="P1579" t="s">
        <v>5282</v>
      </c>
    </row>
    <row r="1580" spans="1:16" x14ac:dyDescent="0.3">
      <c r="A1580">
        <v>1712</v>
      </c>
      <c r="B1580">
        <v>205</v>
      </c>
      <c r="C1580" t="s">
        <v>1944</v>
      </c>
      <c r="D1580" t="s">
        <v>31</v>
      </c>
      <c r="E1580">
        <v>303</v>
      </c>
      <c r="F1580">
        <v>102</v>
      </c>
      <c r="G1580">
        <v>2</v>
      </c>
      <c r="H1580">
        <v>401.88400000000001</v>
      </c>
      <c r="I1580">
        <v>803.76800000000003</v>
      </c>
      <c r="J1580">
        <v>241.13040000000001</v>
      </c>
      <c r="K1580">
        <v>2024</v>
      </c>
      <c r="L1580">
        <v>5</v>
      </c>
      <c r="M1580" t="b">
        <v>0</v>
      </c>
      <c r="N1580" t="s">
        <v>4831</v>
      </c>
      <c r="O1580" s="30">
        <v>30</v>
      </c>
      <c r="P1580" t="s">
        <v>5281</v>
      </c>
    </row>
    <row r="1581" spans="1:16" x14ac:dyDescent="0.3">
      <c r="A1581">
        <v>1746</v>
      </c>
      <c r="B1581">
        <v>201</v>
      </c>
      <c r="C1581" t="s">
        <v>1978</v>
      </c>
      <c r="D1581" t="s">
        <v>28</v>
      </c>
      <c r="E1581">
        <v>303</v>
      </c>
      <c r="F1581">
        <v>105</v>
      </c>
      <c r="G1581">
        <v>3</v>
      </c>
      <c r="H1581">
        <v>440.851</v>
      </c>
      <c r="I1581">
        <v>1322.5530000000001</v>
      </c>
      <c r="J1581">
        <v>277.73610000000002</v>
      </c>
      <c r="K1581">
        <v>2024</v>
      </c>
      <c r="L1581">
        <v>8</v>
      </c>
      <c r="M1581" t="b">
        <v>0</v>
      </c>
      <c r="N1581" t="s">
        <v>4832</v>
      </c>
      <c r="O1581" s="30">
        <v>21</v>
      </c>
      <c r="P1581" t="s">
        <v>5279</v>
      </c>
    </row>
    <row r="1582" spans="1:16" x14ac:dyDescent="0.3">
      <c r="A1582">
        <v>1759</v>
      </c>
      <c r="B1582">
        <v>201</v>
      </c>
      <c r="C1582" t="s">
        <v>1991</v>
      </c>
      <c r="D1582" t="s">
        <v>16</v>
      </c>
      <c r="E1582">
        <v>303</v>
      </c>
      <c r="F1582">
        <v>104</v>
      </c>
      <c r="G1582">
        <v>6</v>
      </c>
      <c r="H1582">
        <v>67.641999999999996</v>
      </c>
      <c r="I1582">
        <v>405.85199999999998</v>
      </c>
      <c r="J1582">
        <v>101.46299999999999</v>
      </c>
      <c r="K1582">
        <v>2024</v>
      </c>
      <c r="L1582">
        <v>9</v>
      </c>
      <c r="M1582" t="b">
        <v>0</v>
      </c>
      <c r="N1582" t="s">
        <v>4833</v>
      </c>
      <c r="O1582" s="30">
        <v>25</v>
      </c>
      <c r="P1582" t="s">
        <v>5285</v>
      </c>
    </row>
    <row r="1583" spans="1:16" x14ac:dyDescent="0.3">
      <c r="A1583">
        <v>1766</v>
      </c>
      <c r="B1583">
        <v>202</v>
      </c>
      <c r="C1583" t="s">
        <v>1998</v>
      </c>
      <c r="D1583" t="s">
        <v>16</v>
      </c>
      <c r="E1583">
        <v>303</v>
      </c>
      <c r="F1583">
        <v>105</v>
      </c>
      <c r="G1583">
        <v>3</v>
      </c>
      <c r="H1583">
        <v>472.06799999999998</v>
      </c>
      <c r="I1583">
        <v>1416.204</v>
      </c>
      <c r="J1583">
        <v>424.8612</v>
      </c>
      <c r="K1583">
        <v>2024</v>
      </c>
      <c r="L1583">
        <v>2</v>
      </c>
      <c r="M1583" t="b">
        <v>0</v>
      </c>
      <c r="N1583" t="s">
        <v>4834</v>
      </c>
      <c r="O1583" s="30">
        <v>30</v>
      </c>
      <c r="P1583" t="s">
        <v>5282</v>
      </c>
    </row>
    <row r="1584" spans="1:16" x14ac:dyDescent="0.3">
      <c r="A1584">
        <v>1779</v>
      </c>
      <c r="B1584">
        <v>203</v>
      </c>
      <c r="C1584" t="s">
        <v>2011</v>
      </c>
      <c r="D1584" t="s">
        <v>16</v>
      </c>
      <c r="E1584">
        <v>303</v>
      </c>
      <c r="F1584">
        <v>101</v>
      </c>
      <c r="G1584">
        <v>8</v>
      </c>
      <c r="H1584">
        <v>671.58399999999995</v>
      </c>
      <c r="I1584">
        <v>5372.6719999999996</v>
      </c>
      <c r="J1584">
        <v>805.9008</v>
      </c>
      <c r="K1584">
        <v>2024</v>
      </c>
      <c r="L1584">
        <v>1</v>
      </c>
      <c r="M1584" t="b">
        <v>0</v>
      </c>
      <c r="N1584" t="s">
        <v>4835</v>
      </c>
      <c r="O1584" s="30">
        <v>15</v>
      </c>
      <c r="P1584" t="s">
        <v>5284</v>
      </c>
    </row>
    <row r="1585" spans="1:16" x14ac:dyDescent="0.3">
      <c r="A1585">
        <v>1786</v>
      </c>
      <c r="B1585">
        <v>203</v>
      </c>
      <c r="C1585" t="s">
        <v>2018</v>
      </c>
      <c r="D1585" t="s">
        <v>16</v>
      </c>
      <c r="E1585">
        <v>303</v>
      </c>
      <c r="F1585">
        <v>104</v>
      </c>
      <c r="G1585">
        <v>7</v>
      </c>
      <c r="H1585">
        <v>467.666</v>
      </c>
      <c r="I1585">
        <v>3273.6619999999998</v>
      </c>
      <c r="J1585">
        <v>556.52250000000004</v>
      </c>
      <c r="K1585">
        <v>2024</v>
      </c>
      <c r="L1585">
        <v>6</v>
      </c>
      <c r="M1585" t="b">
        <v>0</v>
      </c>
      <c r="N1585" t="s">
        <v>4836</v>
      </c>
      <c r="O1585" s="30">
        <v>17</v>
      </c>
      <c r="P1585" t="s">
        <v>5278</v>
      </c>
    </row>
    <row r="1586" spans="1:16" x14ac:dyDescent="0.3">
      <c r="A1586">
        <v>1794</v>
      </c>
      <c r="B1586">
        <v>203</v>
      </c>
      <c r="C1586" t="s">
        <v>2026</v>
      </c>
      <c r="D1586" t="s">
        <v>31</v>
      </c>
      <c r="E1586">
        <v>303</v>
      </c>
      <c r="F1586">
        <v>101</v>
      </c>
      <c r="G1586">
        <v>8</v>
      </c>
      <c r="H1586">
        <v>913.601</v>
      </c>
      <c r="I1586">
        <v>7308.808</v>
      </c>
      <c r="J1586">
        <v>1534.8497</v>
      </c>
      <c r="K1586">
        <v>2024</v>
      </c>
      <c r="L1586">
        <v>10</v>
      </c>
      <c r="M1586" t="b">
        <v>0</v>
      </c>
      <c r="N1586" t="s">
        <v>4837</v>
      </c>
      <c r="O1586" s="30">
        <v>21</v>
      </c>
      <c r="P1586" t="s">
        <v>5283</v>
      </c>
    </row>
    <row r="1587" spans="1:16" x14ac:dyDescent="0.3">
      <c r="A1587">
        <v>1796</v>
      </c>
      <c r="B1587">
        <v>201</v>
      </c>
      <c r="C1587" t="s">
        <v>2028</v>
      </c>
      <c r="D1587" t="s">
        <v>20</v>
      </c>
      <c r="E1587">
        <v>303</v>
      </c>
      <c r="F1587">
        <v>101</v>
      </c>
      <c r="G1587">
        <v>2</v>
      </c>
      <c r="H1587">
        <v>198.30699999999999</v>
      </c>
      <c r="I1587">
        <v>396.61399999999998</v>
      </c>
      <c r="J1587">
        <v>118.9842</v>
      </c>
      <c r="K1587">
        <v>2024</v>
      </c>
      <c r="L1587">
        <v>7</v>
      </c>
      <c r="M1587" t="b">
        <v>0</v>
      </c>
      <c r="N1587" t="s">
        <v>4838</v>
      </c>
      <c r="O1587" s="30">
        <v>30</v>
      </c>
      <c r="P1587" t="s">
        <v>5287</v>
      </c>
    </row>
    <row r="1588" spans="1:16" x14ac:dyDescent="0.3">
      <c r="A1588">
        <v>1826</v>
      </c>
      <c r="B1588">
        <v>202</v>
      </c>
      <c r="C1588" t="s">
        <v>2058</v>
      </c>
      <c r="D1588" t="s">
        <v>26</v>
      </c>
      <c r="E1588">
        <v>303</v>
      </c>
      <c r="F1588">
        <v>103</v>
      </c>
      <c r="G1588">
        <v>9</v>
      </c>
      <c r="H1588">
        <v>198.33799999999999</v>
      </c>
      <c r="I1588">
        <v>1785.0419999999999</v>
      </c>
      <c r="J1588">
        <v>535.51260000000002</v>
      </c>
      <c r="K1588">
        <v>2024</v>
      </c>
      <c r="L1588">
        <v>6</v>
      </c>
      <c r="M1588" t="b">
        <v>0</v>
      </c>
      <c r="N1588" t="s">
        <v>4839</v>
      </c>
      <c r="O1588" s="30">
        <v>30</v>
      </c>
      <c r="P1588" t="s">
        <v>5278</v>
      </c>
    </row>
    <row r="1589" spans="1:16" x14ac:dyDescent="0.3">
      <c r="A1589">
        <v>1840</v>
      </c>
      <c r="B1589">
        <v>204</v>
      </c>
      <c r="C1589" t="s">
        <v>2072</v>
      </c>
      <c r="D1589" t="s">
        <v>28</v>
      </c>
      <c r="E1589">
        <v>303</v>
      </c>
      <c r="F1589">
        <v>103</v>
      </c>
      <c r="G1589">
        <v>7</v>
      </c>
      <c r="H1589">
        <v>335.66800000000001</v>
      </c>
      <c r="I1589">
        <v>2349.6759999999999</v>
      </c>
      <c r="J1589">
        <v>399.44490000000002</v>
      </c>
      <c r="K1589">
        <v>2024</v>
      </c>
      <c r="L1589">
        <v>10</v>
      </c>
      <c r="M1589" t="b">
        <v>0</v>
      </c>
      <c r="N1589" t="s">
        <v>4840</v>
      </c>
      <c r="O1589" s="30">
        <v>17</v>
      </c>
      <c r="P1589" t="s">
        <v>5283</v>
      </c>
    </row>
    <row r="1590" spans="1:16" x14ac:dyDescent="0.3">
      <c r="A1590">
        <v>1879</v>
      </c>
      <c r="B1590">
        <v>202</v>
      </c>
      <c r="C1590" t="s">
        <v>2111</v>
      </c>
      <c r="D1590" t="s">
        <v>20</v>
      </c>
      <c r="E1590">
        <v>303</v>
      </c>
      <c r="F1590">
        <v>102</v>
      </c>
      <c r="G1590">
        <v>5</v>
      </c>
      <c r="H1590">
        <v>839.13900000000001</v>
      </c>
      <c r="I1590">
        <v>4195.6949999999997</v>
      </c>
      <c r="J1590">
        <v>1048.9238</v>
      </c>
      <c r="K1590">
        <v>2024</v>
      </c>
      <c r="L1590">
        <v>10</v>
      </c>
      <c r="M1590" t="b">
        <v>0</v>
      </c>
      <c r="N1590" t="s">
        <v>4841</v>
      </c>
      <c r="O1590" s="30">
        <v>25</v>
      </c>
      <c r="P1590" t="s">
        <v>5283</v>
      </c>
    </row>
    <row r="1591" spans="1:16" x14ac:dyDescent="0.3">
      <c r="A1591">
        <v>1885</v>
      </c>
      <c r="B1591">
        <v>205</v>
      </c>
      <c r="C1591" t="s">
        <v>2117</v>
      </c>
      <c r="D1591" t="s">
        <v>28</v>
      </c>
      <c r="E1591">
        <v>303</v>
      </c>
      <c r="F1591">
        <v>105</v>
      </c>
      <c r="G1591">
        <v>10</v>
      </c>
      <c r="H1591">
        <v>260.67899999999997</v>
      </c>
      <c r="I1591">
        <v>2606.79</v>
      </c>
      <c r="J1591">
        <v>651.69749999999999</v>
      </c>
      <c r="K1591">
        <v>2024</v>
      </c>
      <c r="L1591">
        <v>6</v>
      </c>
      <c r="M1591" t="b">
        <v>0</v>
      </c>
      <c r="N1591" t="s">
        <v>4842</v>
      </c>
      <c r="O1591" s="30">
        <v>25</v>
      </c>
      <c r="P1591" t="s">
        <v>5278</v>
      </c>
    </row>
    <row r="1592" spans="1:16" x14ac:dyDescent="0.3">
      <c r="A1592">
        <v>1914</v>
      </c>
      <c r="B1592">
        <v>203</v>
      </c>
      <c r="C1592" t="s">
        <v>2146</v>
      </c>
      <c r="D1592" t="s">
        <v>16</v>
      </c>
      <c r="E1592">
        <v>303</v>
      </c>
      <c r="F1592">
        <v>103</v>
      </c>
      <c r="G1592">
        <v>9</v>
      </c>
      <c r="H1592">
        <v>925.41200000000003</v>
      </c>
      <c r="I1592">
        <v>8328.7080000000005</v>
      </c>
      <c r="J1592">
        <v>1749.0287000000001</v>
      </c>
      <c r="K1592">
        <v>2024</v>
      </c>
      <c r="L1592">
        <v>6</v>
      </c>
      <c r="M1592" t="b">
        <v>0</v>
      </c>
      <c r="N1592" t="s">
        <v>4843</v>
      </c>
      <c r="O1592" s="30">
        <v>21</v>
      </c>
      <c r="P1592" t="s">
        <v>5278</v>
      </c>
    </row>
    <row r="1593" spans="1:16" x14ac:dyDescent="0.3">
      <c r="A1593">
        <v>1931</v>
      </c>
      <c r="B1593">
        <v>203</v>
      </c>
      <c r="C1593" t="s">
        <v>2163</v>
      </c>
      <c r="D1593" t="s">
        <v>22</v>
      </c>
      <c r="E1593">
        <v>303</v>
      </c>
      <c r="F1593">
        <v>104</v>
      </c>
      <c r="G1593">
        <v>8</v>
      </c>
      <c r="H1593">
        <v>290.53199999999998</v>
      </c>
      <c r="I1593">
        <v>2324.2559999999999</v>
      </c>
      <c r="J1593">
        <v>441.60860000000002</v>
      </c>
      <c r="K1593">
        <v>2024</v>
      </c>
      <c r="L1593">
        <v>10</v>
      </c>
      <c r="M1593" t="b">
        <v>0</v>
      </c>
      <c r="N1593" t="s">
        <v>4844</v>
      </c>
      <c r="O1593" s="30">
        <v>19</v>
      </c>
      <c r="P1593" t="s">
        <v>5283</v>
      </c>
    </row>
    <row r="1594" spans="1:16" x14ac:dyDescent="0.3">
      <c r="A1594">
        <v>1932</v>
      </c>
      <c r="B1594">
        <v>203</v>
      </c>
      <c r="C1594" t="s">
        <v>2164</v>
      </c>
      <c r="D1594" t="s">
        <v>18</v>
      </c>
      <c r="E1594">
        <v>303</v>
      </c>
      <c r="F1594">
        <v>104</v>
      </c>
      <c r="G1594">
        <v>8</v>
      </c>
      <c r="H1594">
        <v>297.56900000000002</v>
      </c>
      <c r="I1594">
        <v>2380.5520000000001</v>
      </c>
      <c r="J1594">
        <v>499.91590000000002</v>
      </c>
      <c r="K1594">
        <v>2024</v>
      </c>
      <c r="L1594">
        <v>5</v>
      </c>
      <c r="M1594" t="b">
        <v>0</v>
      </c>
      <c r="N1594" t="s">
        <v>4845</v>
      </c>
      <c r="O1594" s="30">
        <v>21</v>
      </c>
      <c r="P1594" t="s">
        <v>5281</v>
      </c>
    </row>
    <row r="1595" spans="1:16" x14ac:dyDescent="0.3">
      <c r="A1595">
        <v>2001</v>
      </c>
      <c r="B1595">
        <v>205</v>
      </c>
      <c r="C1595" t="s">
        <v>2233</v>
      </c>
      <c r="D1595" t="s">
        <v>31</v>
      </c>
      <c r="E1595">
        <v>303</v>
      </c>
      <c r="F1595">
        <v>102</v>
      </c>
      <c r="G1595">
        <v>6</v>
      </c>
      <c r="H1595">
        <v>468.72</v>
      </c>
      <c r="I1595">
        <v>2812.32</v>
      </c>
      <c r="J1595">
        <v>421.84800000000001</v>
      </c>
      <c r="K1595">
        <v>2024</v>
      </c>
      <c r="L1595">
        <v>4</v>
      </c>
      <c r="M1595" t="b">
        <v>0</v>
      </c>
      <c r="N1595" t="s">
        <v>4846</v>
      </c>
      <c r="O1595" s="30">
        <v>15</v>
      </c>
      <c r="P1595" t="s">
        <v>5286</v>
      </c>
    </row>
    <row r="1596" spans="1:16" x14ac:dyDescent="0.3">
      <c r="A1596">
        <v>2007</v>
      </c>
      <c r="B1596">
        <v>204</v>
      </c>
      <c r="C1596" t="s">
        <v>2239</v>
      </c>
      <c r="D1596" t="s">
        <v>31</v>
      </c>
      <c r="E1596">
        <v>303</v>
      </c>
      <c r="F1596">
        <v>103</v>
      </c>
      <c r="G1596">
        <v>3</v>
      </c>
      <c r="H1596">
        <v>362.60700000000003</v>
      </c>
      <c r="I1596">
        <v>1087.8209999999999</v>
      </c>
      <c r="J1596">
        <v>163.17320000000001</v>
      </c>
      <c r="K1596">
        <v>2024</v>
      </c>
      <c r="L1596">
        <v>7</v>
      </c>
      <c r="M1596" t="b">
        <v>0</v>
      </c>
      <c r="N1596" t="s">
        <v>4847</v>
      </c>
      <c r="O1596" s="30">
        <v>15</v>
      </c>
      <c r="P1596" t="s">
        <v>5287</v>
      </c>
    </row>
    <row r="1597" spans="1:16" x14ac:dyDescent="0.3">
      <c r="A1597">
        <v>2012</v>
      </c>
      <c r="B1597">
        <v>205</v>
      </c>
      <c r="C1597" t="s">
        <v>2244</v>
      </c>
      <c r="D1597" t="s">
        <v>28</v>
      </c>
      <c r="E1597">
        <v>303</v>
      </c>
      <c r="F1597">
        <v>104</v>
      </c>
      <c r="G1597">
        <v>3</v>
      </c>
      <c r="H1597">
        <v>192.04499999999999</v>
      </c>
      <c r="I1597">
        <v>576.13499999999999</v>
      </c>
      <c r="J1597">
        <v>172.84049999999999</v>
      </c>
      <c r="K1597">
        <v>2024</v>
      </c>
      <c r="L1597">
        <v>1</v>
      </c>
      <c r="M1597" t="b">
        <v>0</v>
      </c>
      <c r="N1597" t="s">
        <v>4848</v>
      </c>
      <c r="O1597" s="30">
        <v>30</v>
      </c>
      <c r="P1597" t="s">
        <v>5284</v>
      </c>
    </row>
    <row r="1598" spans="1:16" x14ac:dyDescent="0.3">
      <c r="A1598">
        <v>2014</v>
      </c>
      <c r="B1598">
        <v>201</v>
      </c>
      <c r="C1598" t="s">
        <v>2246</v>
      </c>
      <c r="D1598" t="s">
        <v>20</v>
      </c>
      <c r="E1598">
        <v>303</v>
      </c>
      <c r="F1598">
        <v>103</v>
      </c>
      <c r="G1598">
        <v>3</v>
      </c>
      <c r="H1598">
        <v>881.702</v>
      </c>
      <c r="I1598">
        <v>2645.1060000000002</v>
      </c>
      <c r="J1598">
        <v>449.66800000000001</v>
      </c>
      <c r="K1598">
        <v>2024</v>
      </c>
      <c r="L1598">
        <v>5</v>
      </c>
      <c r="M1598" t="b">
        <v>0</v>
      </c>
      <c r="N1598" t="s">
        <v>4849</v>
      </c>
      <c r="O1598" s="30">
        <v>17</v>
      </c>
      <c r="P1598" t="s">
        <v>5281</v>
      </c>
    </row>
    <row r="1599" spans="1:16" x14ac:dyDescent="0.3">
      <c r="A1599">
        <v>2029</v>
      </c>
      <c r="B1599">
        <v>204</v>
      </c>
      <c r="C1599" t="s">
        <v>2261</v>
      </c>
      <c r="D1599" t="s">
        <v>22</v>
      </c>
      <c r="E1599">
        <v>303</v>
      </c>
      <c r="F1599">
        <v>104</v>
      </c>
      <c r="G1599">
        <v>8</v>
      </c>
      <c r="H1599">
        <v>230.36099999999999</v>
      </c>
      <c r="I1599">
        <v>1842.8879999999999</v>
      </c>
      <c r="J1599">
        <v>460.72199999999998</v>
      </c>
      <c r="K1599">
        <v>2024</v>
      </c>
      <c r="L1599">
        <v>6</v>
      </c>
      <c r="M1599" t="b">
        <v>0</v>
      </c>
      <c r="N1599" t="s">
        <v>4850</v>
      </c>
      <c r="O1599" s="30">
        <v>25</v>
      </c>
      <c r="P1599" t="s">
        <v>5278</v>
      </c>
    </row>
    <row r="1600" spans="1:16" x14ac:dyDescent="0.3">
      <c r="A1600">
        <v>2050</v>
      </c>
      <c r="B1600">
        <v>203</v>
      </c>
      <c r="C1600" t="s">
        <v>2282</v>
      </c>
      <c r="D1600" t="s">
        <v>20</v>
      </c>
      <c r="E1600">
        <v>303</v>
      </c>
      <c r="F1600">
        <v>102</v>
      </c>
      <c r="G1600">
        <v>3</v>
      </c>
      <c r="H1600">
        <v>294.5</v>
      </c>
      <c r="I1600">
        <v>883.5</v>
      </c>
      <c r="J1600">
        <v>150.19499999999999</v>
      </c>
      <c r="K1600">
        <v>2024</v>
      </c>
      <c r="L1600">
        <v>6</v>
      </c>
      <c r="M1600" t="b">
        <v>0</v>
      </c>
      <c r="N1600" t="s">
        <v>4851</v>
      </c>
      <c r="O1600" s="30">
        <v>17</v>
      </c>
      <c r="P1600" t="s">
        <v>5278</v>
      </c>
    </row>
    <row r="1601" spans="1:16" x14ac:dyDescent="0.3">
      <c r="A1601">
        <v>2067</v>
      </c>
      <c r="B1601">
        <v>201</v>
      </c>
      <c r="C1601" t="s">
        <v>2299</v>
      </c>
      <c r="D1601" t="s">
        <v>28</v>
      </c>
      <c r="E1601">
        <v>303</v>
      </c>
      <c r="F1601">
        <v>104</v>
      </c>
      <c r="G1601">
        <v>5</v>
      </c>
      <c r="H1601">
        <v>886.38300000000004</v>
      </c>
      <c r="I1601">
        <v>4431.915</v>
      </c>
      <c r="J1601">
        <v>664.78719999999998</v>
      </c>
      <c r="K1601">
        <v>2024</v>
      </c>
      <c r="L1601">
        <v>4</v>
      </c>
      <c r="M1601" t="b">
        <v>0</v>
      </c>
      <c r="N1601" t="s">
        <v>4852</v>
      </c>
      <c r="O1601" s="30">
        <v>15</v>
      </c>
      <c r="P1601" t="s">
        <v>5286</v>
      </c>
    </row>
    <row r="1602" spans="1:16" x14ac:dyDescent="0.3">
      <c r="A1602">
        <v>2073</v>
      </c>
      <c r="B1602">
        <v>205</v>
      </c>
      <c r="C1602" t="s">
        <v>2305</v>
      </c>
      <c r="D1602" t="s">
        <v>22</v>
      </c>
      <c r="E1602">
        <v>303</v>
      </c>
      <c r="F1602">
        <v>105</v>
      </c>
      <c r="G1602">
        <v>6</v>
      </c>
      <c r="H1602">
        <v>191.828</v>
      </c>
      <c r="I1602">
        <v>1150.9680000000001</v>
      </c>
      <c r="J1602">
        <v>172.64519999999999</v>
      </c>
      <c r="K1602">
        <v>2024</v>
      </c>
      <c r="L1602">
        <v>10</v>
      </c>
      <c r="M1602" t="b">
        <v>0</v>
      </c>
      <c r="N1602" t="s">
        <v>4853</v>
      </c>
      <c r="O1602" s="30">
        <v>15</v>
      </c>
      <c r="P1602" t="s">
        <v>5283</v>
      </c>
    </row>
    <row r="1603" spans="1:16" x14ac:dyDescent="0.3">
      <c r="A1603">
        <v>2079</v>
      </c>
      <c r="B1603">
        <v>204</v>
      </c>
      <c r="C1603" t="s">
        <v>2311</v>
      </c>
      <c r="D1603" t="s">
        <v>31</v>
      </c>
      <c r="E1603">
        <v>303</v>
      </c>
      <c r="F1603">
        <v>103</v>
      </c>
      <c r="G1603">
        <v>3</v>
      </c>
      <c r="H1603">
        <v>343.666</v>
      </c>
      <c r="I1603">
        <v>1030.998</v>
      </c>
      <c r="J1603">
        <v>154.6497</v>
      </c>
      <c r="K1603">
        <v>2024</v>
      </c>
      <c r="L1603">
        <v>4</v>
      </c>
      <c r="M1603" t="b">
        <v>0</v>
      </c>
      <c r="N1603" t="s">
        <v>4854</v>
      </c>
      <c r="O1603" s="30">
        <v>15</v>
      </c>
      <c r="P1603" t="s">
        <v>5286</v>
      </c>
    </row>
    <row r="1604" spans="1:16" x14ac:dyDescent="0.3">
      <c r="A1604">
        <v>2087</v>
      </c>
      <c r="B1604">
        <v>203</v>
      </c>
      <c r="C1604" t="s">
        <v>2319</v>
      </c>
      <c r="D1604" t="s">
        <v>31</v>
      </c>
      <c r="E1604">
        <v>303</v>
      </c>
      <c r="F1604">
        <v>102</v>
      </c>
      <c r="G1604">
        <v>5</v>
      </c>
      <c r="H1604">
        <v>745.86</v>
      </c>
      <c r="I1604">
        <v>3729.3</v>
      </c>
      <c r="J1604">
        <v>708.56700000000001</v>
      </c>
      <c r="K1604">
        <v>2024</v>
      </c>
      <c r="L1604">
        <v>7</v>
      </c>
      <c r="M1604" t="b">
        <v>0</v>
      </c>
      <c r="N1604" t="s">
        <v>4855</v>
      </c>
      <c r="O1604" s="30">
        <v>19</v>
      </c>
      <c r="P1604" t="s">
        <v>5287</v>
      </c>
    </row>
    <row r="1605" spans="1:16" x14ac:dyDescent="0.3">
      <c r="A1605">
        <v>2120</v>
      </c>
      <c r="B1605">
        <v>203</v>
      </c>
      <c r="C1605" t="s">
        <v>2352</v>
      </c>
      <c r="D1605" t="s">
        <v>20</v>
      </c>
      <c r="E1605">
        <v>303</v>
      </c>
      <c r="F1605">
        <v>103</v>
      </c>
      <c r="G1605">
        <v>10</v>
      </c>
      <c r="H1605">
        <v>265.94900000000001</v>
      </c>
      <c r="I1605">
        <v>2659.49</v>
      </c>
      <c r="J1605">
        <v>797.84699999999998</v>
      </c>
      <c r="K1605">
        <v>2024</v>
      </c>
      <c r="L1605">
        <v>7</v>
      </c>
      <c r="M1605" t="b">
        <v>0</v>
      </c>
      <c r="N1605" t="s">
        <v>4856</v>
      </c>
      <c r="O1605" s="30">
        <v>30</v>
      </c>
      <c r="P1605" t="s">
        <v>5287</v>
      </c>
    </row>
    <row r="1606" spans="1:16" x14ac:dyDescent="0.3">
      <c r="A1606">
        <v>2137</v>
      </c>
      <c r="B1606">
        <v>201</v>
      </c>
      <c r="C1606" t="s">
        <v>2369</v>
      </c>
      <c r="D1606" t="s">
        <v>31</v>
      </c>
      <c r="E1606">
        <v>303</v>
      </c>
      <c r="F1606">
        <v>101</v>
      </c>
      <c r="G1606">
        <v>8</v>
      </c>
      <c r="H1606">
        <v>233.678</v>
      </c>
      <c r="I1606">
        <v>1869.424</v>
      </c>
      <c r="J1606">
        <v>467.35599999999999</v>
      </c>
      <c r="K1606">
        <v>2024</v>
      </c>
      <c r="L1606">
        <v>6</v>
      </c>
      <c r="M1606" t="b">
        <v>0</v>
      </c>
      <c r="N1606" t="s">
        <v>4857</v>
      </c>
      <c r="O1606" s="30">
        <v>25</v>
      </c>
      <c r="P1606" t="s">
        <v>5278</v>
      </c>
    </row>
    <row r="1607" spans="1:16" x14ac:dyDescent="0.3">
      <c r="A1607">
        <v>2141</v>
      </c>
      <c r="B1607">
        <v>201</v>
      </c>
      <c r="C1607" t="s">
        <v>2373</v>
      </c>
      <c r="D1607" t="s">
        <v>26</v>
      </c>
      <c r="E1607">
        <v>303</v>
      </c>
      <c r="F1607">
        <v>101</v>
      </c>
      <c r="G1607">
        <v>4</v>
      </c>
      <c r="H1607">
        <v>757.51599999999996</v>
      </c>
      <c r="I1607">
        <v>3030.0639999999999</v>
      </c>
      <c r="J1607">
        <v>575.71220000000005</v>
      </c>
      <c r="K1607">
        <v>2024</v>
      </c>
      <c r="L1607">
        <v>1</v>
      </c>
      <c r="M1607" t="b">
        <v>0</v>
      </c>
      <c r="N1607" t="s">
        <v>4858</v>
      </c>
      <c r="O1607" s="30">
        <v>19</v>
      </c>
      <c r="P1607" t="s">
        <v>5284</v>
      </c>
    </row>
    <row r="1608" spans="1:16" x14ac:dyDescent="0.3">
      <c r="A1608">
        <v>2152</v>
      </c>
      <c r="B1608">
        <v>202</v>
      </c>
      <c r="C1608" t="s">
        <v>2384</v>
      </c>
      <c r="D1608" t="s">
        <v>26</v>
      </c>
      <c r="E1608">
        <v>303</v>
      </c>
      <c r="F1608">
        <v>105</v>
      </c>
      <c r="G1608">
        <v>4</v>
      </c>
      <c r="H1608">
        <v>464.84500000000003</v>
      </c>
      <c r="I1608">
        <v>1859.38</v>
      </c>
      <c r="J1608">
        <v>316.09460000000001</v>
      </c>
      <c r="K1608">
        <v>2024</v>
      </c>
      <c r="L1608">
        <v>4</v>
      </c>
      <c r="M1608" t="b">
        <v>0</v>
      </c>
      <c r="N1608" t="s">
        <v>4859</v>
      </c>
      <c r="O1608" s="30">
        <v>17</v>
      </c>
      <c r="P1608" t="s">
        <v>5286</v>
      </c>
    </row>
    <row r="1609" spans="1:16" x14ac:dyDescent="0.3">
      <c r="A1609">
        <v>2170</v>
      </c>
      <c r="B1609">
        <v>205</v>
      </c>
      <c r="C1609" t="s">
        <v>2402</v>
      </c>
      <c r="D1609" t="s">
        <v>22</v>
      </c>
      <c r="E1609">
        <v>303</v>
      </c>
      <c r="F1609">
        <v>102</v>
      </c>
      <c r="G1609">
        <v>6</v>
      </c>
      <c r="H1609">
        <v>845.74199999999996</v>
      </c>
      <c r="I1609">
        <v>5074.4520000000002</v>
      </c>
      <c r="J1609">
        <v>862.65679999999998</v>
      </c>
      <c r="K1609">
        <v>2024</v>
      </c>
      <c r="L1609">
        <v>4</v>
      </c>
      <c r="M1609" t="b">
        <v>0</v>
      </c>
      <c r="N1609" t="s">
        <v>4860</v>
      </c>
      <c r="O1609" s="30">
        <v>17</v>
      </c>
      <c r="P1609" t="s">
        <v>5286</v>
      </c>
    </row>
    <row r="1610" spans="1:16" x14ac:dyDescent="0.3">
      <c r="A1610">
        <v>2195</v>
      </c>
      <c r="B1610">
        <v>203</v>
      </c>
      <c r="C1610" t="s">
        <v>2427</v>
      </c>
      <c r="D1610" t="s">
        <v>16</v>
      </c>
      <c r="E1610">
        <v>303</v>
      </c>
      <c r="F1610">
        <v>101</v>
      </c>
      <c r="G1610">
        <v>6</v>
      </c>
      <c r="H1610">
        <v>729.89499999999998</v>
      </c>
      <c r="I1610">
        <v>4379.37</v>
      </c>
      <c r="J1610">
        <v>832.08029999999997</v>
      </c>
      <c r="K1610">
        <v>2024</v>
      </c>
      <c r="L1610">
        <v>3</v>
      </c>
      <c r="M1610" t="b">
        <v>0</v>
      </c>
      <c r="N1610" t="s">
        <v>4861</v>
      </c>
      <c r="O1610" s="30">
        <v>19</v>
      </c>
      <c r="P1610" t="s">
        <v>5280</v>
      </c>
    </row>
    <row r="1611" spans="1:16" x14ac:dyDescent="0.3">
      <c r="A1611">
        <v>2196</v>
      </c>
      <c r="B1611">
        <v>204</v>
      </c>
      <c r="C1611" t="s">
        <v>2428</v>
      </c>
      <c r="D1611" t="s">
        <v>16</v>
      </c>
      <c r="E1611">
        <v>303</v>
      </c>
      <c r="F1611">
        <v>103</v>
      </c>
      <c r="G1611">
        <v>2</v>
      </c>
      <c r="H1611">
        <v>634.29100000000005</v>
      </c>
      <c r="I1611">
        <v>1268.5820000000001</v>
      </c>
      <c r="J1611">
        <v>266.40219999999999</v>
      </c>
      <c r="K1611">
        <v>2024</v>
      </c>
      <c r="L1611">
        <v>8</v>
      </c>
      <c r="M1611" t="b">
        <v>0</v>
      </c>
      <c r="N1611" t="s">
        <v>4862</v>
      </c>
      <c r="O1611" s="30">
        <v>21</v>
      </c>
      <c r="P1611" t="s">
        <v>5279</v>
      </c>
    </row>
    <row r="1612" spans="1:16" x14ac:dyDescent="0.3">
      <c r="A1612">
        <v>2201</v>
      </c>
      <c r="B1612">
        <v>201</v>
      </c>
      <c r="C1612" t="s">
        <v>2433</v>
      </c>
      <c r="D1612" t="s">
        <v>26</v>
      </c>
      <c r="E1612">
        <v>303</v>
      </c>
      <c r="F1612">
        <v>102</v>
      </c>
      <c r="G1612">
        <v>2</v>
      </c>
      <c r="H1612">
        <v>800.35799999999995</v>
      </c>
      <c r="I1612">
        <v>1600.7159999999999</v>
      </c>
      <c r="J1612">
        <v>304.13600000000002</v>
      </c>
      <c r="K1612">
        <v>2024</v>
      </c>
      <c r="L1612">
        <v>10</v>
      </c>
      <c r="M1612" t="b">
        <v>0</v>
      </c>
      <c r="N1612" t="s">
        <v>4863</v>
      </c>
      <c r="O1612" s="30">
        <v>19</v>
      </c>
      <c r="P1612" t="s">
        <v>5283</v>
      </c>
    </row>
    <row r="1613" spans="1:16" x14ac:dyDescent="0.3">
      <c r="A1613">
        <v>2218</v>
      </c>
      <c r="B1613">
        <v>201</v>
      </c>
      <c r="C1613" t="s">
        <v>2450</v>
      </c>
      <c r="D1613" t="s">
        <v>31</v>
      </c>
      <c r="E1613">
        <v>303</v>
      </c>
      <c r="F1613">
        <v>105</v>
      </c>
      <c r="G1613">
        <v>5</v>
      </c>
      <c r="H1613">
        <v>898.87599999999998</v>
      </c>
      <c r="I1613">
        <v>4494.38</v>
      </c>
      <c r="J1613">
        <v>764.04459999999995</v>
      </c>
      <c r="K1613">
        <v>2024</v>
      </c>
      <c r="L1613">
        <v>4</v>
      </c>
      <c r="M1613" t="b">
        <v>0</v>
      </c>
      <c r="N1613" t="s">
        <v>4864</v>
      </c>
      <c r="O1613" s="30">
        <v>17</v>
      </c>
      <c r="P1613" t="s">
        <v>5286</v>
      </c>
    </row>
    <row r="1614" spans="1:16" x14ac:dyDescent="0.3">
      <c r="A1614">
        <v>2252</v>
      </c>
      <c r="B1614">
        <v>203</v>
      </c>
      <c r="C1614" t="s">
        <v>2484</v>
      </c>
      <c r="D1614" t="s">
        <v>16</v>
      </c>
      <c r="E1614">
        <v>303</v>
      </c>
      <c r="F1614">
        <v>101</v>
      </c>
      <c r="G1614">
        <v>2</v>
      </c>
      <c r="H1614">
        <v>63.581000000000003</v>
      </c>
      <c r="I1614">
        <v>127.16200000000001</v>
      </c>
      <c r="J1614">
        <v>38.148600000000002</v>
      </c>
      <c r="K1614">
        <v>2024</v>
      </c>
      <c r="L1614">
        <v>1</v>
      </c>
      <c r="M1614" t="b">
        <v>0</v>
      </c>
      <c r="N1614" t="s">
        <v>4865</v>
      </c>
      <c r="O1614" s="30">
        <v>30</v>
      </c>
      <c r="P1614" t="s">
        <v>5284</v>
      </c>
    </row>
    <row r="1615" spans="1:16" x14ac:dyDescent="0.3">
      <c r="A1615">
        <v>2254</v>
      </c>
      <c r="B1615">
        <v>202</v>
      </c>
      <c r="C1615" t="s">
        <v>2486</v>
      </c>
      <c r="D1615" t="s">
        <v>20</v>
      </c>
      <c r="E1615">
        <v>303</v>
      </c>
      <c r="F1615">
        <v>101</v>
      </c>
      <c r="G1615">
        <v>8</v>
      </c>
      <c r="H1615">
        <v>334.83100000000002</v>
      </c>
      <c r="I1615">
        <v>2678.6480000000001</v>
      </c>
      <c r="J1615">
        <v>455.37020000000001</v>
      </c>
      <c r="K1615">
        <v>2024</v>
      </c>
      <c r="L1615">
        <v>2</v>
      </c>
      <c r="M1615" t="b">
        <v>0</v>
      </c>
      <c r="N1615" t="s">
        <v>4866</v>
      </c>
      <c r="O1615" s="30">
        <v>17</v>
      </c>
      <c r="P1615" t="s">
        <v>5282</v>
      </c>
    </row>
    <row r="1616" spans="1:16" x14ac:dyDescent="0.3">
      <c r="A1616">
        <v>2268</v>
      </c>
      <c r="B1616">
        <v>203</v>
      </c>
      <c r="C1616" t="s">
        <v>2500</v>
      </c>
      <c r="D1616" t="s">
        <v>20</v>
      </c>
      <c r="E1616">
        <v>303</v>
      </c>
      <c r="F1616">
        <v>103</v>
      </c>
      <c r="G1616">
        <v>3</v>
      </c>
      <c r="H1616">
        <v>253.14599999999999</v>
      </c>
      <c r="I1616">
        <v>759.43799999999999</v>
      </c>
      <c r="J1616">
        <v>159.482</v>
      </c>
      <c r="K1616">
        <v>2024</v>
      </c>
      <c r="L1616">
        <v>9</v>
      </c>
      <c r="M1616" t="b">
        <v>0</v>
      </c>
      <c r="N1616" t="s">
        <v>4867</v>
      </c>
      <c r="O1616" s="30">
        <v>21</v>
      </c>
      <c r="P1616" t="s">
        <v>5285</v>
      </c>
    </row>
    <row r="1617" spans="1:16" x14ac:dyDescent="0.3">
      <c r="A1617">
        <v>2276</v>
      </c>
      <c r="B1617">
        <v>203</v>
      </c>
      <c r="C1617" t="s">
        <v>2508</v>
      </c>
      <c r="D1617" t="s">
        <v>22</v>
      </c>
      <c r="E1617">
        <v>303</v>
      </c>
      <c r="F1617">
        <v>101</v>
      </c>
      <c r="G1617">
        <v>6</v>
      </c>
      <c r="H1617">
        <v>782.31600000000003</v>
      </c>
      <c r="I1617">
        <v>4693.8959999999997</v>
      </c>
      <c r="J1617">
        <v>1408.1687999999999</v>
      </c>
      <c r="K1617">
        <v>2024</v>
      </c>
      <c r="L1617">
        <v>7</v>
      </c>
      <c r="M1617" t="b">
        <v>0</v>
      </c>
      <c r="N1617" t="s">
        <v>4868</v>
      </c>
      <c r="O1617" s="30">
        <v>30</v>
      </c>
      <c r="P1617" t="s">
        <v>5287</v>
      </c>
    </row>
    <row r="1618" spans="1:16" x14ac:dyDescent="0.3">
      <c r="A1618">
        <v>2277</v>
      </c>
      <c r="B1618">
        <v>204</v>
      </c>
      <c r="C1618" t="s">
        <v>2509</v>
      </c>
      <c r="D1618" t="s">
        <v>18</v>
      </c>
      <c r="E1618">
        <v>303</v>
      </c>
      <c r="F1618">
        <v>104</v>
      </c>
      <c r="G1618">
        <v>6</v>
      </c>
      <c r="H1618">
        <v>438.154</v>
      </c>
      <c r="I1618">
        <v>2628.924</v>
      </c>
      <c r="J1618">
        <v>394.33859999999999</v>
      </c>
      <c r="K1618">
        <v>2024</v>
      </c>
      <c r="L1618">
        <v>1</v>
      </c>
      <c r="M1618" t="b">
        <v>0</v>
      </c>
      <c r="N1618" t="s">
        <v>4869</v>
      </c>
      <c r="O1618" s="30">
        <v>15</v>
      </c>
      <c r="P1618" t="s">
        <v>5284</v>
      </c>
    </row>
    <row r="1619" spans="1:16" x14ac:dyDescent="0.3">
      <c r="A1619">
        <v>2282</v>
      </c>
      <c r="B1619">
        <v>205</v>
      </c>
      <c r="C1619" t="s">
        <v>2514</v>
      </c>
      <c r="D1619" t="s">
        <v>31</v>
      </c>
      <c r="E1619">
        <v>303</v>
      </c>
      <c r="F1619">
        <v>105</v>
      </c>
      <c r="G1619">
        <v>9</v>
      </c>
      <c r="H1619">
        <v>268.77</v>
      </c>
      <c r="I1619">
        <v>2418.9299999999998</v>
      </c>
      <c r="J1619">
        <v>725.67899999999997</v>
      </c>
      <c r="K1619">
        <v>2024</v>
      </c>
      <c r="L1619">
        <v>6</v>
      </c>
      <c r="M1619" t="b">
        <v>0</v>
      </c>
      <c r="N1619" t="s">
        <v>4870</v>
      </c>
      <c r="O1619" s="30">
        <v>30</v>
      </c>
      <c r="P1619" t="s">
        <v>5278</v>
      </c>
    </row>
    <row r="1620" spans="1:16" x14ac:dyDescent="0.3">
      <c r="A1620">
        <v>2287</v>
      </c>
      <c r="B1620">
        <v>201</v>
      </c>
      <c r="C1620" t="s">
        <v>2519</v>
      </c>
      <c r="D1620" t="s">
        <v>16</v>
      </c>
      <c r="E1620">
        <v>303</v>
      </c>
      <c r="F1620">
        <v>102</v>
      </c>
      <c r="G1620">
        <v>3</v>
      </c>
      <c r="H1620">
        <v>754.23</v>
      </c>
      <c r="I1620">
        <v>2262.69</v>
      </c>
      <c r="J1620">
        <v>565.67250000000001</v>
      </c>
      <c r="K1620">
        <v>2024</v>
      </c>
      <c r="L1620">
        <v>8</v>
      </c>
      <c r="M1620" t="b">
        <v>0</v>
      </c>
      <c r="N1620" t="s">
        <v>4871</v>
      </c>
      <c r="O1620" s="30">
        <v>25</v>
      </c>
      <c r="P1620" t="s">
        <v>5279</v>
      </c>
    </row>
    <row r="1621" spans="1:16" x14ac:dyDescent="0.3">
      <c r="A1621">
        <v>2304</v>
      </c>
      <c r="B1621">
        <v>203</v>
      </c>
      <c r="C1621" t="s">
        <v>2536</v>
      </c>
      <c r="D1621" t="s">
        <v>22</v>
      </c>
      <c r="E1621">
        <v>303</v>
      </c>
      <c r="F1621">
        <v>103</v>
      </c>
      <c r="G1621">
        <v>3</v>
      </c>
      <c r="H1621">
        <v>204.97200000000001</v>
      </c>
      <c r="I1621">
        <v>614.91600000000005</v>
      </c>
      <c r="J1621">
        <v>129.13239999999999</v>
      </c>
      <c r="K1621">
        <v>2024</v>
      </c>
      <c r="L1621">
        <v>7</v>
      </c>
      <c r="M1621" t="b">
        <v>0</v>
      </c>
      <c r="N1621" t="s">
        <v>4872</v>
      </c>
      <c r="O1621" s="30">
        <v>21</v>
      </c>
      <c r="P1621" t="s">
        <v>5287</v>
      </c>
    </row>
    <row r="1622" spans="1:16" x14ac:dyDescent="0.3">
      <c r="A1622">
        <v>2312</v>
      </c>
      <c r="B1622">
        <v>201</v>
      </c>
      <c r="C1622" t="s">
        <v>2544</v>
      </c>
      <c r="D1622" t="s">
        <v>22</v>
      </c>
      <c r="E1622">
        <v>303</v>
      </c>
      <c r="F1622">
        <v>105</v>
      </c>
      <c r="G1622">
        <v>7</v>
      </c>
      <c r="H1622">
        <v>423.05700000000002</v>
      </c>
      <c r="I1622">
        <v>2961.3989999999999</v>
      </c>
      <c r="J1622">
        <v>888.41970000000003</v>
      </c>
      <c r="K1622">
        <v>2024</v>
      </c>
      <c r="L1622">
        <v>5</v>
      </c>
      <c r="M1622" t="b">
        <v>0</v>
      </c>
      <c r="N1622" t="s">
        <v>4873</v>
      </c>
      <c r="O1622" s="30">
        <v>30</v>
      </c>
      <c r="P1622" t="s">
        <v>5281</v>
      </c>
    </row>
    <row r="1623" spans="1:16" x14ac:dyDescent="0.3">
      <c r="A1623">
        <v>2329</v>
      </c>
      <c r="B1623">
        <v>203</v>
      </c>
      <c r="C1623" t="s">
        <v>2561</v>
      </c>
      <c r="D1623" t="s">
        <v>31</v>
      </c>
      <c r="E1623">
        <v>303</v>
      </c>
      <c r="F1623">
        <v>104</v>
      </c>
      <c r="G1623">
        <v>2</v>
      </c>
      <c r="H1623">
        <v>593.74300000000005</v>
      </c>
      <c r="I1623">
        <v>1187.4860000000001</v>
      </c>
      <c r="J1623">
        <v>296.87150000000003</v>
      </c>
      <c r="K1623">
        <v>2024</v>
      </c>
      <c r="L1623">
        <v>8</v>
      </c>
      <c r="M1623" t="b">
        <v>0</v>
      </c>
      <c r="N1623" t="s">
        <v>4874</v>
      </c>
      <c r="O1623" s="30">
        <v>25</v>
      </c>
      <c r="P1623" t="s">
        <v>5279</v>
      </c>
    </row>
    <row r="1624" spans="1:16" x14ac:dyDescent="0.3">
      <c r="A1624">
        <v>2332</v>
      </c>
      <c r="B1624">
        <v>205</v>
      </c>
      <c r="C1624" t="s">
        <v>2564</v>
      </c>
      <c r="D1624" t="s">
        <v>31</v>
      </c>
      <c r="E1624">
        <v>303</v>
      </c>
      <c r="F1624">
        <v>103</v>
      </c>
      <c r="G1624">
        <v>6</v>
      </c>
      <c r="H1624">
        <v>895.59</v>
      </c>
      <c r="I1624">
        <v>5373.54</v>
      </c>
      <c r="J1624">
        <v>913.5018</v>
      </c>
      <c r="K1624">
        <v>2024</v>
      </c>
      <c r="L1624">
        <v>4</v>
      </c>
      <c r="M1624" t="b">
        <v>0</v>
      </c>
      <c r="N1624" t="s">
        <v>4875</v>
      </c>
      <c r="O1624" s="30">
        <v>17</v>
      </c>
      <c r="P1624" t="s">
        <v>5286</v>
      </c>
    </row>
    <row r="1625" spans="1:16" x14ac:dyDescent="0.3">
      <c r="A1625">
        <v>2341</v>
      </c>
      <c r="B1625">
        <v>203</v>
      </c>
      <c r="C1625" t="s">
        <v>2573</v>
      </c>
      <c r="D1625" t="s">
        <v>31</v>
      </c>
      <c r="E1625">
        <v>303</v>
      </c>
      <c r="F1625">
        <v>105</v>
      </c>
      <c r="G1625">
        <v>4</v>
      </c>
      <c r="H1625">
        <v>469.96</v>
      </c>
      <c r="I1625">
        <v>1879.84</v>
      </c>
      <c r="J1625">
        <v>469.96</v>
      </c>
      <c r="K1625">
        <v>2024</v>
      </c>
      <c r="L1625">
        <v>4</v>
      </c>
      <c r="M1625" t="b">
        <v>0</v>
      </c>
      <c r="N1625" t="s">
        <v>4876</v>
      </c>
      <c r="O1625" s="30">
        <v>25</v>
      </c>
      <c r="P1625" t="s">
        <v>5286</v>
      </c>
    </row>
    <row r="1626" spans="1:16" x14ac:dyDescent="0.3">
      <c r="A1626">
        <v>2419</v>
      </c>
      <c r="B1626">
        <v>202</v>
      </c>
      <c r="C1626" t="s">
        <v>2651</v>
      </c>
      <c r="D1626" t="s">
        <v>20</v>
      </c>
      <c r="E1626">
        <v>303</v>
      </c>
      <c r="F1626">
        <v>103</v>
      </c>
      <c r="G1626">
        <v>7</v>
      </c>
      <c r="H1626">
        <v>807.76700000000005</v>
      </c>
      <c r="I1626">
        <v>5654.3689999999997</v>
      </c>
      <c r="J1626">
        <v>1413.5922</v>
      </c>
      <c r="K1626">
        <v>2024</v>
      </c>
      <c r="L1626">
        <v>3</v>
      </c>
      <c r="M1626" t="b">
        <v>0</v>
      </c>
      <c r="N1626" t="s">
        <v>4877</v>
      </c>
      <c r="O1626" s="30">
        <v>25</v>
      </c>
      <c r="P1626" t="s">
        <v>5280</v>
      </c>
    </row>
    <row r="1627" spans="1:16" x14ac:dyDescent="0.3">
      <c r="A1627">
        <v>2457</v>
      </c>
      <c r="B1627">
        <v>205</v>
      </c>
      <c r="C1627" t="s">
        <v>2689</v>
      </c>
      <c r="D1627" t="s">
        <v>26</v>
      </c>
      <c r="E1627">
        <v>303</v>
      </c>
      <c r="F1627">
        <v>103</v>
      </c>
      <c r="G1627">
        <v>5</v>
      </c>
      <c r="H1627">
        <v>687.51800000000003</v>
      </c>
      <c r="I1627">
        <v>3437.59</v>
      </c>
      <c r="J1627">
        <v>515.63850000000002</v>
      </c>
      <c r="K1627">
        <v>2024</v>
      </c>
      <c r="L1627">
        <v>5</v>
      </c>
      <c r="M1627" t="b">
        <v>0</v>
      </c>
      <c r="N1627" t="s">
        <v>4878</v>
      </c>
      <c r="O1627" s="30">
        <v>15</v>
      </c>
      <c r="P1627" t="s">
        <v>5281</v>
      </c>
    </row>
    <row r="1628" spans="1:16" x14ac:dyDescent="0.3">
      <c r="A1628">
        <v>2459</v>
      </c>
      <c r="B1628">
        <v>205</v>
      </c>
      <c r="C1628" t="s">
        <v>2691</v>
      </c>
      <c r="D1628" t="s">
        <v>18</v>
      </c>
      <c r="E1628">
        <v>303</v>
      </c>
      <c r="F1628">
        <v>104</v>
      </c>
      <c r="G1628">
        <v>9</v>
      </c>
      <c r="H1628">
        <v>364.96300000000002</v>
      </c>
      <c r="I1628">
        <v>3284.6669999999999</v>
      </c>
      <c r="J1628">
        <v>624.08669999999995</v>
      </c>
      <c r="K1628">
        <v>2024</v>
      </c>
      <c r="L1628">
        <v>7</v>
      </c>
      <c r="M1628" t="b">
        <v>0</v>
      </c>
      <c r="N1628" t="s">
        <v>4879</v>
      </c>
      <c r="O1628" s="30">
        <v>19</v>
      </c>
      <c r="P1628" t="s">
        <v>5287</v>
      </c>
    </row>
    <row r="1629" spans="1:16" x14ac:dyDescent="0.3">
      <c r="A1629">
        <v>2484</v>
      </c>
      <c r="B1629">
        <v>203</v>
      </c>
      <c r="C1629" t="s">
        <v>2716</v>
      </c>
      <c r="D1629" t="s">
        <v>31</v>
      </c>
      <c r="E1629">
        <v>303</v>
      </c>
      <c r="F1629">
        <v>102</v>
      </c>
      <c r="G1629">
        <v>9</v>
      </c>
      <c r="H1629">
        <v>223.696</v>
      </c>
      <c r="I1629">
        <v>2013.2639999999999</v>
      </c>
      <c r="J1629">
        <v>422.78539999999998</v>
      </c>
      <c r="K1629">
        <v>2024</v>
      </c>
      <c r="L1629">
        <v>9</v>
      </c>
      <c r="M1629" t="b">
        <v>0</v>
      </c>
      <c r="N1629" t="s">
        <v>4880</v>
      </c>
      <c r="O1629" s="30">
        <v>21</v>
      </c>
      <c r="P1629" t="s">
        <v>5285</v>
      </c>
    </row>
    <row r="1630" spans="1:16" x14ac:dyDescent="0.3">
      <c r="A1630">
        <v>2497</v>
      </c>
      <c r="B1630">
        <v>201</v>
      </c>
      <c r="C1630" t="s">
        <v>2729</v>
      </c>
      <c r="D1630" t="s">
        <v>18</v>
      </c>
      <c r="E1630">
        <v>303</v>
      </c>
      <c r="F1630">
        <v>105</v>
      </c>
      <c r="G1630">
        <v>2</v>
      </c>
      <c r="H1630">
        <v>717.09199999999998</v>
      </c>
      <c r="I1630">
        <v>1434.184</v>
      </c>
      <c r="J1630">
        <v>358.54599999999999</v>
      </c>
      <c r="K1630">
        <v>2024</v>
      </c>
      <c r="L1630">
        <v>6</v>
      </c>
      <c r="M1630" t="b">
        <v>0</v>
      </c>
      <c r="N1630" t="s">
        <v>4881</v>
      </c>
      <c r="O1630" s="30">
        <v>25</v>
      </c>
      <c r="P1630" t="s">
        <v>5278</v>
      </c>
    </row>
    <row r="1631" spans="1:16" x14ac:dyDescent="0.3">
      <c r="A1631">
        <v>2508</v>
      </c>
      <c r="B1631">
        <v>203</v>
      </c>
      <c r="C1631" t="s">
        <v>2740</v>
      </c>
      <c r="D1631" t="s">
        <v>16</v>
      </c>
      <c r="E1631">
        <v>303</v>
      </c>
      <c r="F1631">
        <v>102</v>
      </c>
      <c r="G1631">
        <v>2</v>
      </c>
      <c r="H1631">
        <v>862.88499999999999</v>
      </c>
      <c r="I1631">
        <v>1725.77</v>
      </c>
      <c r="J1631">
        <v>362.4117</v>
      </c>
      <c r="K1631">
        <v>2024</v>
      </c>
      <c r="L1631">
        <v>3</v>
      </c>
      <c r="M1631" t="b">
        <v>0</v>
      </c>
      <c r="N1631" t="s">
        <v>4882</v>
      </c>
      <c r="O1631" s="30">
        <v>21</v>
      </c>
      <c r="P1631" t="s">
        <v>5280</v>
      </c>
    </row>
    <row r="1632" spans="1:16" x14ac:dyDescent="0.3">
      <c r="A1632">
        <v>2529</v>
      </c>
      <c r="B1632">
        <v>201</v>
      </c>
      <c r="C1632" t="s">
        <v>2761</v>
      </c>
      <c r="D1632" t="s">
        <v>22</v>
      </c>
      <c r="E1632">
        <v>303</v>
      </c>
      <c r="F1632">
        <v>103</v>
      </c>
      <c r="G1632">
        <v>7</v>
      </c>
      <c r="H1632">
        <v>904.08399999999995</v>
      </c>
      <c r="I1632">
        <v>6328.5879999999997</v>
      </c>
      <c r="J1632">
        <v>949.28819999999996</v>
      </c>
      <c r="K1632">
        <v>2024</v>
      </c>
      <c r="L1632">
        <v>6</v>
      </c>
      <c r="M1632" t="b">
        <v>0</v>
      </c>
      <c r="N1632" t="s">
        <v>4883</v>
      </c>
      <c r="O1632" s="30">
        <v>15</v>
      </c>
      <c r="P1632" t="s">
        <v>5278</v>
      </c>
    </row>
    <row r="1633" spans="1:16" x14ac:dyDescent="0.3">
      <c r="A1633">
        <v>2535</v>
      </c>
      <c r="B1633">
        <v>202</v>
      </c>
      <c r="C1633" t="s">
        <v>2767</v>
      </c>
      <c r="D1633" t="s">
        <v>20</v>
      </c>
      <c r="E1633">
        <v>303</v>
      </c>
      <c r="F1633">
        <v>105</v>
      </c>
      <c r="G1633">
        <v>9</v>
      </c>
      <c r="H1633">
        <v>841.96</v>
      </c>
      <c r="I1633">
        <v>7577.64</v>
      </c>
      <c r="J1633">
        <v>1136.646</v>
      </c>
      <c r="K1633">
        <v>2024</v>
      </c>
      <c r="L1633">
        <v>2</v>
      </c>
      <c r="M1633" t="b">
        <v>0</v>
      </c>
      <c r="N1633" t="s">
        <v>4884</v>
      </c>
      <c r="O1633" s="30">
        <v>15</v>
      </c>
      <c r="P1633" t="s">
        <v>5282</v>
      </c>
    </row>
    <row r="1634" spans="1:16" x14ac:dyDescent="0.3">
      <c r="A1634">
        <v>2558</v>
      </c>
      <c r="B1634">
        <v>205</v>
      </c>
      <c r="C1634" t="s">
        <v>2790</v>
      </c>
      <c r="D1634" t="s">
        <v>26</v>
      </c>
      <c r="E1634">
        <v>303</v>
      </c>
      <c r="F1634">
        <v>101</v>
      </c>
      <c r="G1634">
        <v>2</v>
      </c>
      <c r="H1634">
        <v>571.64</v>
      </c>
      <c r="I1634">
        <v>1143.28</v>
      </c>
      <c r="J1634">
        <v>342.98399999999998</v>
      </c>
      <c r="K1634">
        <v>2024</v>
      </c>
      <c r="L1634">
        <v>1</v>
      </c>
      <c r="M1634" t="b">
        <v>0</v>
      </c>
      <c r="N1634" t="s">
        <v>4885</v>
      </c>
      <c r="O1634" s="30">
        <v>30</v>
      </c>
      <c r="P1634" t="s">
        <v>5284</v>
      </c>
    </row>
    <row r="1635" spans="1:16" x14ac:dyDescent="0.3">
      <c r="A1635">
        <v>2589</v>
      </c>
      <c r="B1635">
        <v>201</v>
      </c>
      <c r="C1635" t="s">
        <v>2821</v>
      </c>
      <c r="D1635" t="s">
        <v>28</v>
      </c>
      <c r="E1635">
        <v>303</v>
      </c>
      <c r="F1635">
        <v>102</v>
      </c>
      <c r="G1635">
        <v>3</v>
      </c>
      <c r="H1635">
        <v>805.87599999999998</v>
      </c>
      <c r="I1635">
        <v>2417.6280000000002</v>
      </c>
      <c r="J1635">
        <v>362.64420000000001</v>
      </c>
      <c r="K1635">
        <v>2024</v>
      </c>
      <c r="L1635">
        <v>8</v>
      </c>
      <c r="M1635" t="b">
        <v>0</v>
      </c>
      <c r="N1635" t="s">
        <v>4886</v>
      </c>
      <c r="O1635" s="30">
        <v>15</v>
      </c>
      <c r="P1635" t="s">
        <v>5279</v>
      </c>
    </row>
    <row r="1636" spans="1:16" x14ac:dyDescent="0.3">
      <c r="A1636">
        <v>2601</v>
      </c>
      <c r="B1636">
        <v>204</v>
      </c>
      <c r="C1636" t="s">
        <v>2833</v>
      </c>
      <c r="D1636" t="s">
        <v>16</v>
      </c>
      <c r="E1636">
        <v>303</v>
      </c>
      <c r="F1636">
        <v>101</v>
      </c>
      <c r="G1636">
        <v>2</v>
      </c>
      <c r="H1636">
        <v>480.65499999999997</v>
      </c>
      <c r="I1636">
        <v>961.31</v>
      </c>
      <c r="J1636">
        <v>144.19649999999999</v>
      </c>
      <c r="K1636">
        <v>2024</v>
      </c>
      <c r="L1636">
        <v>6</v>
      </c>
      <c r="M1636" t="b">
        <v>0</v>
      </c>
      <c r="N1636" t="s">
        <v>4887</v>
      </c>
      <c r="O1636" s="30">
        <v>15</v>
      </c>
      <c r="P1636" t="s">
        <v>5278</v>
      </c>
    </row>
    <row r="1637" spans="1:16" x14ac:dyDescent="0.3">
      <c r="A1637">
        <v>2618</v>
      </c>
      <c r="B1637">
        <v>204</v>
      </c>
      <c r="C1637" t="s">
        <v>2850</v>
      </c>
      <c r="D1637" t="s">
        <v>22</v>
      </c>
      <c r="E1637">
        <v>303</v>
      </c>
      <c r="F1637">
        <v>101</v>
      </c>
      <c r="G1637">
        <v>7</v>
      </c>
      <c r="H1637">
        <v>443.95100000000002</v>
      </c>
      <c r="I1637">
        <v>3107.6570000000002</v>
      </c>
      <c r="J1637">
        <v>932.2971</v>
      </c>
      <c r="K1637">
        <v>2024</v>
      </c>
      <c r="L1637">
        <v>3</v>
      </c>
      <c r="M1637" t="b">
        <v>0</v>
      </c>
      <c r="N1637" t="s">
        <v>4888</v>
      </c>
      <c r="O1637" s="30">
        <v>30</v>
      </c>
      <c r="P1637" t="s">
        <v>5280</v>
      </c>
    </row>
    <row r="1638" spans="1:16" x14ac:dyDescent="0.3">
      <c r="A1638">
        <v>2637</v>
      </c>
      <c r="B1638">
        <v>201</v>
      </c>
      <c r="C1638" t="s">
        <v>2869</v>
      </c>
      <c r="D1638" t="s">
        <v>31</v>
      </c>
      <c r="E1638">
        <v>303</v>
      </c>
      <c r="F1638">
        <v>105</v>
      </c>
      <c r="G1638">
        <v>1</v>
      </c>
      <c r="H1638">
        <v>147.21899999999999</v>
      </c>
      <c r="I1638">
        <v>147.21899999999999</v>
      </c>
      <c r="J1638">
        <v>22.082799999999999</v>
      </c>
      <c r="K1638">
        <v>2024</v>
      </c>
      <c r="L1638">
        <v>9</v>
      </c>
      <c r="M1638" t="b">
        <v>0</v>
      </c>
      <c r="N1638" t="s">
        <v>4889</v>
      </c>
      <c r="O1638" s="30">
        <v>15</v>
      </c>
      <c r="P1638" t="s">
        <v>5285</v>
      </c>
    </row>
    <row r="1639" spans="1:16" x14ac:dyDescent="0.3">
      <c r="A1639">
        <v>2640</v>
      </c>
      <c r="B1639">
        <v>204</v>
      </c>
      <c r="C1639" t="s">
        <v>2872</v>
      </c>
      <c r="D1639" t="s">
        <v>20</v>
      </c>
      <c r="E1639">
        <v>303</v>
      </c>
      <c r="F1639">
        <v>101</v>
      </c>
      <c r="G1639">
        <v>4</v>
      </c>
      <c r="H1639">
        <v>368.80700000000002</v>
      </c>
      <c r="I1639">
        <v>1475.2280000000001</v>
      </c>
      <c r="J1639">
        <v>309.79790000000003</v>
      </c>
      <c r="K1639">
        <v>2024</v>
      </c>
      <c r="L1639">
        <v>2</v>
      </c>
      <c r="M1639" t="b">
        <v>0</v>
      </c>
      <c r="N1639" t="s">
        <v>4890</v>
      </c>
      <c r="O1639" s="30">
        <v>21</v>
      </c>
      <c r="P1639" t="s">
        <v>5282</v>
      </c>
    </row>
    <row r="1640" spans="1:16" x14ac:dyDescent="0.3">
      <c r="A1640">
        <v>2684</v>
      </c>
      <c r="B1640">
        <v>205</v>
      </c>
      <c r="C1640" t="s">
        <v>2916</v>
      </c>
      <c r="D1640" t="s">
        <v>16</v>
      </c>
      <c r="E1640">
        <v>303</v>
      </c>
      <c r="F1640">
        <v>102</v>
      </c>
      <c r="G1640">
        <v>2</v>
      </c>
      <c r="H1640">
        <v>895.59</v>
      </c>
      <c r="I1640">
        <v>1791.18</v>
      </c>
      <c r="J1640">
        <v>537.35400000000004</v>
      </c>
      <c r="K1640">
        <v>2024</v>
      </c>
      <c r="L1640">
        <v>2</v>
      </c>
      <c r="M1640" t="b">
        <v>0</v>
      </c>
      <c r="N1640" t="s">
        <v>4642</v>
      </c>
      <c r="O1640" s="30">
        <v>30</v>
      </c>
      <c r="P1640" t="s">
        <v>5282</v>
      </c>
    </row>
    <row r="1641" spans="1:16" x14ac:dyDescent="0.3">
      <c r="A1641">
        <v>2692</v>
      </c>
      <c r="B1641">
        <v>205</v>
      </c>
      <c r="C1641" t="s">
        <v>2924</v>
      </c>
      <c r="D1641" t="s">
        <v>26</v>
      </c>
      <c r="E1641">
        <v>303</v>
      </c>
      <c r="F1641">
        <v>103</v>
      </c>
      <c r="G1641">
        <v>2</v>
      </c>
      <c r="H1641">
        <v>877.3</v>
      </c>
      <c r="I1641">
        <v>1754.6</v>
      </c>
      <c r="J1641">
        <v>298.28199999999998</v>
      </c>
      <c r="K1641">
        <v>2024</v>
      </c>
      <c r="L1641">
        <v>1</v>
      </c>
      <c r="M1641" t="b">
        <v>0</v>
      </c>
      <c r="N1641" t="s">
        <v>4891</v>
      </c>
      <c r="O1641" s="30">
        <v>17</v>
      </c>
      <c r="P1641" t="s">
        <v>5284</v>
      </c>
    </row>
    <row r="1642" spans="1:16" x14ac:dyDescent="0.3">
      <c r="A1642">
        <v>2704</v>
      </c>
      <c r="B1642">
        <v>201</v>
      </c>
      <c r="C1642" t="s">
        <v>2936</v>
      </c>
      <c r="D1642" t="s">
        <v>22</v>
      </c>
      <c r="E1642">
        <v>303</v>
      </c>
      <c r="F1642">
        <v>102</v>
      </c>
      <c r="G1642">
        <v>6</v>
      </c>
      <c r="H1642">
        <v>501.73500000000001</v>
      </c>
      <c r="I1642">
        <v>3010.41</v>
      </c>
      <c r="J1642">
        <v>511.7697</v>
      </c>
      <c r="K1642">
        <v>2024</v>
      </c>
      <c r="L1642">
        <v>2</v>
      </c>
      <c r="M1642" t="b">
        <v>0</v>
      </c>
      <c r="N1642" t="s">
        <v>4892</v>
      </c>
      <c r="O1642" s="30">
        <v>17</v>
      </c>
      <c r="P1642" t="s">
        <v>5282</v>
      </c>
    </row>
    <row r="1643" spans="1:16" x14ac:dyDescent="0.3">
      <c r="A1643">
        <v>2734</v>
      </c>
      <c r="B1643">
        <v>201</v>
      </c>
      <c r="C1643" t="s">
        <v>2966</v>
      </c>
      <c r="D1643" t="s">
        <v>28</v>
      </c>
      <c r="E1643">
        <v>303</v>
      </c>
      <c r="F1643">
        <v>105</v>
      </c>
      <c r="G1643">
        <v>8</v>
      </c>
      <c r="H1643">
        <v>300.97899999999998</v>
      </c>
      <c r="I1643">
        <v>2407.8319999999999</v>
      </c>
      <c r="J1643">
        <v>409.33139999999997</v>
      </c>
      <c r="K1643">
        <v>2024</v>
      </c>
      <c r="L1643">
        <v>8</v>
      </c>
      <c r="M1643" t="b">
        <v>0</v>
      </c>
      <c r="N1643" t="s">
        <v>4893</v>
      </c>
      <c r="O1643" s="30">
        <v>17</v>
      </c>
      <c r="P1643" t="s">
        <v>5279</v>
      </c>
    </row>
    <row r="1644" spans="1:16" x14ac:dyDescent="0.3">
      <c r="A1644">
        <v>2740</v>
      </c>
      <c r="B1644">
        <v>203</v>
      </c>
      <c r="C1644" t="s">
        <v>2972</v>
      </c>
      <c r="D1644" t="s">
        <v>20</v>
      </c>
      <c r="E1644">
        <v>303</v>
      </c>
      <c r="F1644">
        <v>105</v>
      </c>
      <c r="G1644">
        <v>10</v>
      </c>
      <c r="H1644">
        <v>625.11500000000001</v>
      </c>
      <c r="I1644">
        <v>6251.15</v>
      </c>
      <c r="J1644">
        <v>1062.6955</v>
      </c>
      <c r="K1644">
        <v>2024</v>
      </c>
      <c r="L1644">
        <v>3</v>
      </c>
      <c r="M1644" t="b">
        <v>0</v>
      </c>
      <c r="N1644" t="s">
        <v>4894</v>
      </c>
      <c r="O1644" s="30">
        <v>17</v>
      </c>
      <c r="P1644" t="s">
        <v>5280</v>
      </c>
    </row>
    <row r="1645" spans="1:16" x14ac:dyDescent="0.3">
      <c r="A1645">
        <v>2746</v>
      </c>
      <c r="B1645">
        <v>204</v>
      </c>
      <c r="C1645" t="s">
        <v>2978</v>
      </c>
      <c r="D1645" t="s">
        <v>20</v>
      </c>
      <c r="E1645">
        <v>303</v>
      </c>
      <c r="F1645">
        <v>104</v>
      </c>
      <c r="G1645">
        <v>10</v>
      </c>
      <c r="H1645">
        <v>913.94200000000001</v>
      </c>
      <c r="I1645">
        <v>9139.42</v>
      </c>
      <c r="J1645">
        <v>1553.7013999999999</v>
      </c>
      <c r="K1645">
        <v>2024</v>
      </c>
      <c r="L1645">
        <v>6</v>
      </c>
      <c r="M1645" t="b">
        <v>0</v>
      </c>
      <c r="N1645" t="s">
        <v>4895</v>
      </c>
      <c r="O1645" s="30">
        <v>17</v>
      </c>
      <c r="P1645" t="s">
        <v>5278</v>
      </c>
    </row>
    <row r="1646" spans="1:16" x14ac:dyDescent="0.3">
      <c r="A1646">
        <v>2768</v>
      </c>
      <c r="B1646">
        <v>204</v>
      </c>
      <c r="C1646" t="s">
        <v>3000</v>
      </c>
      <c r="D1646" t="s">
        <v>28</v>
      </c>
      <c r="E1646">
        <v>303</v>
      </c>
      <c r="F1646">
        <v>105</v>
      </c>
      <c r="G1646">
        <v>9</v>
      </c>
      <c r="H1646">
        <v>506.94299999999998</v>
      </c>
      <c r="I1646">
        <v>4562.4870000000001</v>
      </c>
      <c r="J1646">
        <v>1368.7461000000001</v>
      </c>
      <c r="K1646">
        <v>2024</v>
      </c>
      <c r="L1646">
        <v>7</v>
      </c>
      <c r="M1646" t="b">
        <v>0</v>
      </c>
      <c r="N1646" t="s">
        <v>4896</v>
      </c>
      <c r="O1646" s="30">
        <v>30</v>
      </c>
      <c r="P1646" t="s">
        <v>5287</v>
      </c>
    </row>
    <row r="1647" spans="1:16" x14ac:dyDescent="0.3">
      <c r="A1647">
        <v>2779</v>
      </c>
      <c r="B1647">
        <v>204</v>
      </c>
      <c r="C1647" t="s">
        <v>3011</v>
      </c>
      <c r="D1647" t="s">
        <v>16</v>
      </c>
      <c r="E1647">
        <v>303</v>
      </c>
      <c r="F1647">
        <v>101</v>
      </c>
      <c r="G1647">
        <v>8</v>
      </c>
      <c r="H1647">
        <v>366.51299999999998</v>
      </c>
      <c r="I1647">
        <v>2932.1039999999998</v>
      </c>
      <c r="J1647">
        <v>733.02599999999995</v>
      </c>
      <c r="K1647">
        <v>2024</v>
      </c>
      <c r="L1647">
        <v>3</v>
      </c>
      <c r="M1647" t="b">
        <v>0</v>
      </c>
      <c r="N1647" t="s">
        <v>4897</v>
      </c>
      <c r="O1647" s="30">
        <v>25</v>
      </c>
      <c r="P1647" t="s">
        <v>5280</v>
      </c>
    </row>
    <row r="1648" spans="1:16" x14ac:dyDescent="0.3">
      <c r="A1648">
        <v>2816</v>
      </c>
      <c r="B1648">
        <v>203</v>
      </c>
      <c r="C1648" t="s">
        <v>3048</v>
      </c>
      <c r="D1648" t="s">
        <v>26</v>
      </c>
      <c r="E1648">
        <v>303</v>
      </c>
      <c r="F1648">
        <v>104</v>
      </c>
      <c r="G1648">
        <v>7</v>
      </c>
      <c r="H1648">
        <v>452.44499999999999</v>
      </c>
      <c r="I1648">
        <v>3167.1149999999998</v>
      </c>
      <c r="J1648">
        <v>950.1345</v>
      </c>
      <c r="K1648">
        <v>2024</v>
      </c>
      <c r="L1648">
        <v>4</v>
      </c>
      <c r="M1648" t="b">
        <v>0</v>
      </c>
      <c r="N1648" t="s">
        <v>4898</v>
      </c>
      <c r="O1648" s="30">
        <v>30</v>
      </c>
      <c r="P1648" t="s">
        <v>5286</v>
      </c>
    </row>
    <row r="1649" spans="1:16" x14ac:dyDescent="0.3">
      <c r="A1649">
        <v>2832</v>
      </c>
      <c r="B1649">
        <v>204</v>
      </c>
      <c r="C1649" t="s">
        <v>3064</v>
      </c>
      <c r="D1649" t="s">
        <v>26</v>
      </c>
      <c r="E1649">
        <v>303</v>
      </c>
      <c r="F1649">
        <v>101</v>
      </c>
      <c r="G1649">
        <v>8</v>
      </c>
      <c r="H1649">
        <v>672.57600000000002</v>
      </c>
      <c r="I1649">
        <v>5380.6080000000002</v>
      </c>
      <c r="J1649">
        <v>1129.9277</v>
      </c>
      <c r="K1649">
        <v>2024</v>
      </c>
      <c r="L1649">
        <v>8</v>
      </c>
      <c r="M1649" t="b">
        <v>0</v>
      </c>
      <c r="N1649" t="s">
        <v>4899</v>
      </c>
      <c r="O1649" s="30">
        <v>21</v>
      </c>
      <c r="P1649" t="s">
        <v>5279</v>
      </c>
    </row>
    <row r="1650" spans="1:16" x14ac:dyDescent="0.3">
      <c r="A1650">
        <v>2840</v>
      </c>
      <c r="B1650">
        <v>202</v>
      </c>
      <c r="C1650" t="s">
        <v>3072</v>
      </c>
      <c r="D1650" t="s">
        <v>28</v>
      </c>
      <c r="E1650">
        <v>303</v>
      </c>
      <c r="F1650">
        <v>105</v>
      </c>
      <c r="G1650">
        <v>6</v>
      </c>
      <c r="H1650">
        <v>774.03899999999999</v>
      </c>
      <c r="I1650">
        <v>4644.2340000000004</v>
      </c>
      <c r="J1650">
        <v>1393.2701999999999</v>
      </c>
      <c r="K1650">
        <v>2024</v>
      </c>
      <c r="L1650">
        <v>2</v>
      </c>
      <c r="M1650" t="b">
        <v>0</v>
      </c>
      <c r="N1650" t="s">
        <v>4900</v>
      </c>
      <c r="O1650" s="30">
        <v>30</v>
      </c>
      <c r="P1650" t="s">
        <v>5282</v>
      </c>
    </row>
    <row r="1651" spans="1:16" x14ac:dyDescent="0.3">
      <c r="A1651">
        <v>2856</v>
      </c>
      <c r="B1651">
        <v>201</v>
      </c>
      <c r="C1651" t="s">
        <v>3088</v>
      </c>
      <c r="D1651" t="s">
        <v>26</v>
      </c>
      <c r="E1651">
        <v>303</v>
      </c>
      <c r="F1651">
        <v>102</v>
      </c>
      <c r="G1651">
        <v>6</v>
      </c>
      <c r="H1651">
        <v>804.66700000000003</v>
      </c>
      <c r="I1651">
        <v>4828.0020000000004</v>
      </c>
      <c r="J1651">
        <v>1013.8804</v>
      </c>
      <c r="K1651">
        <v>2024</v>
      </c>
      <c r="L1651">
        <v>7</v>
      </c>
      <c r="M1651" t="b">
        <v>0</v>
      </c>
      <c r="N1651" t="s">
        <v>4901</v>
      </c>
      <c r="O1651" s="30">
        <v>21</v>
      </c>
      <c r="P1651" t="s">
        <v>5287</v>
      </c>
    </row>
    <row r="1652" spans="1:16" x14ac:dyDescent="0.3">
      <c r="A1652">
        <v>2862</v>
      </c>
      <c r="B1652">
        <v>204</v>
      </c>
      <c r="C1652" t="s">
        <v>3094</v>
      </c>
      <c r="D1652" t="s">
        <v>18</v>
      </c>
      <c r="E1652">
        <v>303</v>
      </c>
      <c r="F1652">
        <v>104</v>
      </c>
      <c r="G1652">
        <v>2</v>
      </c>
      <c r="H1652">
        <v>66.991</v>
      </c>
      <c r="I1652">
        <v>133.982</v>
      </c>
      <c r="J1652">
        <v>28.136199999999999</v>
      </c>
      <c r="K1652">
        <v>2024</v>
      </c>
      <c r="L1652">
        <v>6</v>
      </c>
      <c r="M1652" t="b">
        <v>0</v>
      </c>
      <c r="N1652" t="s">
        <v>4902</v>
      </c>
      <c r="O1652" s="30">
        <v>21</v>
      </c>
      <c r="P1652" t="s">
        <v>5278</v>
      </c>
    </row>
    <row r="1653" spans="1:16" x14ac:dyDescent="0.3">
      <c r="A1653">
        <v>2899</v>
      </c>
      <c r="B1653">
        <v>204</v>
      </c>
      <c r="C1653" t="s">
        <v>3131</v>
      </c>
      <c r="D1653" t="s">
        <v>31</v>
      </c>
      <c r="E1653">
        <v>303</v>
      </c>
      <c r="F1653">
        <v>105</v>
      </c>
      <c r="G1653">
        <v>9</v>
      </c>
      <c r="H1653">
        <v>465.15499999999997</v>
      </c>
      <c r="I1653">
        <v>4186.3950000000004</v>
      </c>
      <c r="J1653">
        <v>1046.5988</v>
      </c>
      <c r="K1653">
        <v>2024</v>
      </c>
      <c r="L1653">
        <v>9</v>
      </c>
      <c r="M1653" t="b">
        <v>0</v>
      </c>
      <c r="N1653" t="s">
        <v>4903</v>
      </c>
      <c r="O1653" s="30">
        <v>25</v>
      </c>
      <c r="P1653" t="s">
        <v>5285</v>
      </c>
    </row>
    <row r="1654" spans="1:16" x14ac:dyDescent="0.3">
      <c r="A1654">
        <v>2914</v>
      </c>
      <c r="B1654">
        <v>202</v>
      </c>
      <c r="C1654" t="s">
        <v>3146</v>
      </c>
      <c r="D1654" t="s">
        <v>28</v>
      </c>
      <c r="E1654">
        <v>303</v>
      </c>
      <c r="F1654">
        <v>103</v>
      </c>
      <c r="G1654">
        <v>2</v>
      </c>
      <c r="H1654">
        <v>479.07400000000001</v>
      </c>
      <c r="I1654">
        <v>958.14800000000002</v>
      </c>
      <c r="J1654">
        <v>162.8852</v>
      </c>
      <c r="K1654">
        <v>2024</v>
      </c>
      <c r="L1654">
        <v>7</v>
      </c>
      <c r="M1654" t="b">
        <v>0</v>
      </c>
      <c r="N1654" t="s">
        <v>4904</v>
      </c>
      <c r="O1654" s="30">
        <v>17</v>
      </c>
      <c r="P1654" t="s">
        <v>5287</v>
      </c>
    </row>
    <row r="1655" spans="1:16" x14ac:dyDescent="0.3">
      <c r="A1655">
        <v>2929</v>
      </c>
      <c r="B1655">
        <v>202</v>
      </c>
      <c r="C1655" t="s">
        <v>3161</v>
      </c>
      <c r="D1655" t="s">
        <v>20</v>
      </c>
      <c r="E1655">
        <v>303</v>
      </c>
      <c r="F1655">
        <v>103</v>
      </c>
      <c r="G1655">
        <v>8</v>
      </c>
      <c r="H1655">
        <v>86.676000000000002</v>
      </c>
      <c r="I1655">
        <v>693.40800000000002</v>
      </c>
      <c r="J1655">
        <v>173.352</v>
      </c>
      <c r="K1655">
        <v>2024</v>
      </c>
      <c r="L1655">
        <v>9</v>
      </c>
      <c r="M1655" t="b">
        <v>0</v>
      </c>
      <c r="N1655" t="s">
        <v>4905</v>
      </c>
      <c r="O1655" s="30">
        <v>25</v>
      </c>
      <c r="P1655" t="s">
        <v>5285</v>
      </c>
    </row>
    <row r="1656" spans="1:16" x14ac:dyDescent="0.3">
      <c r="A1656">
        <v>2936</v>
      </c>
      <c r="B1656">
        <v>203</v>
      </c>
      <c r="C1656" t="s">
        <v>3168</v>
      </c>
      <c r="D1656" t="s">
        <v>18</v>
      </c>
      <c r="E1656">
        <v>303</v>
      </c>
      <c r="F1656">
        <v>104</v>
      </c>
      <c r="G1656">
        <v>4</v>
      </c>
      <c r="H1656">
        <v>198.245</v>
      </c>
      <c r="I1656">
        <v>792.98</v>
      </c>
      <c r="J1656">
        <v>237.89400000000001</v>
      </c>
      <c r="K1656">
        <v>2024</v>
      </c>
      <c r="L1656">
        <v>5</v>
      </c>
      <c r="M1656" t="b">
        <v>0</v>
      </c>
      <c r="N1656" t="s">
        <v>4906</v>
      </c>
      <c r="O1656" s="30">
        <v>30</v>
      </c>
      <c r="P1656" t="s">
        <v>5281</v>
      </c>
    </row>
    <row r="1657" spans="1:16" x14ac:dyDescent="0.3">
      <c r="A1657">
        <v>2963</v>
      </c>
      <c r="B1657">
        <v>201</v>
      </c>
      <c r="C1657" t="s">
        <v>3195</v>
      </c>
      <c r="D1657" t="s">
        <v>20</v>
      </c>
      <c r="E1657">
        <v>303</v>
      </c>
      <c r="F1657">
        <v>105</v>
      </c>
      <c r="G1657">
        <v>7</v>
      </c>
      <c r="H1657">
        <v>778.255</v>
      </c>
      <c r="I1657">
        <v>5447.7849999999999</v>
      </c>
      <c r="J1657">
        <v>1035.0791999999999</v>
      </c>
      <c r="K1657">
        <v>2024</v>
      </c>
      <c r="L1657">
        <v>8</v>
      </c>
      <c r="M1657" t="b">
        <v>0</v>
      </c>
      <c r="N1657" t="s">
        <v>4907</v>
      </c>
      <c r="O1657" s="30">
        <v>19</v>
      </c>
      <c r="P1657" t="s">
        <v>5279</v>
      </c>
    </row>
    <row r="1658" spans="1:16" x14ac:dyDescent="0.3">
      <c r="A1658">
        <v>2965</v>
      </c>
      <c r="B1658">
        <v>204</v>
      </c>
      <c r="C1658" t="s">
        <v>3197</v>
      </c>
      <c r="D1658" t="s">
        <v>18</v>
      </c>
      <c r="E1658">
        <v>303</v>
      </c>
      <c r="F1658">
        <v>105</v>
      </c>
      <c r="G1658">
        <v>6</v>
      </c>
      <c r="H1658">
        <v>190.37100000000001</v>
      </c>
      <c r="I1658">
        <v>1142.2260000000001</v>
      </c>
      <c r="J1658">
        <v>285.55650000000003</v>
      </c>
      <c r="K1658">
        <v>2024</v>
      </c>
      <c r="L1658">
        <v>8</v>
      </c>
      <c r="M1658" t="b">
        <v>0</v>
      </c>
      <c r="N1658" t="s">
        <v>4908</v>
      </c>
      <c r="O1658" s="30">
        <v>25</v>
      </c>
      <c r="P1658" t="s">
        <v>5279</v>
      </c>
    </row>
    <row r="1659" spans="1:16" x14ac:dyDescent="0.3">
      <c r="A1659">
        <v>2968</v>
      </c>
      <c r="B1659">
        <v>205</v>
      </c>
      <c r="C1659" t="s">
        <v>3200</v>
      </c>
      <c r="D1659" t="s">
        <v>16</v>
      </c>
      <c r="E1659">
        <v>303</v>
      </c>
      <c r="F1659">
        <v>104</v>
      </c>
      <c r="G1659">
        <v>6</v>
      </c>
      <c r="H1659">
        <v>822.12</v>
      </c>
      <c r="I1659">
        <v>4932.72</v>
      </c>
      <c r="J1659">
        <v>838.56240000000003</v>
      </c>
      <c r="K1659">
        <v>2024</v>
      </c>
      <c r="L1659">
        <v>10</v>
      </c>
      <c r="M1659" t="b">
        <v>0</v>
      </c>
      <c r="N1659" t="s">
        <v>4909</v>
      </c>
      <c r="O1659" s="30">
        <v>17</v>
      </c>
      <c r="P1659" t="s">
        <v>5283</v>
      </c>
    </row>
    <row r="1660" spans="1:16" x14ac:dyDescent="0.3">
      <c r="A1660">
        <v>2986</v>
      </c>
      <c r="B1660">
        <v>202</v>
      </c>
      <c r="C1660" t="s">
        <v>3218</v>
      </c>
      <c r="D1660" t="s">
        <v>20</v>
      </c>
      <c r="E1660">
        <v>303</v>
      </c>
      <c r="F1660">
        <v>102</v>
      </c>
      <c r="G1660">
        <v>6</v>
      </c>
      <c r="H1660">
        <v>855.29</v>
      </c>
      <c r="I1660">
        <v>5131.74</v>
      </c>
      <c r="J1660">
        <v>872.39580000000001</v>
      </c>
      <c r="K1660">
        <v>2024</v>
      </c>
      <c r="L1660">
        <v>1</v>
      </c>
      <c r="M1660" t="b">
        <v>0</v>
      </c>
      <c r="N1660" t="s">
        <v>4910</v>
      </c>
      <c r="O1660" s="30">
        <v>17</v>
      </c>
      <c r="P1660" t="s">
        <v>5284</v>
      </c>
    </row>
    <row r="1661" spans="1:16" x14ac:dyDescent="0.3">
      <c r="A1661">
        <v>1011</v>
      </c>
      <c r="B1661">
        <v>203</v>
      </c>
      <c r="C1661" t="s">
        <v>1244</v>
      </c>
      <c r="D1661" t="s">
        <v>31</v>
      </c>
      <c r="E1661">
        <v>301</v>
      </c>
      <c r="F1661">
        <v>104</v>
      </c>
      <c r="G1661">
        <v>10</v>
      </c>
      <c r="H1661">
        <v>628.649</v>
      </c>
      <c r="I1661">
        <v>6286.49</v>
      </c>
      <c r="J1661">
        <v>942.97349999999994</v>
      </c>
      <c r="K1661">
        <v>2024</v>
      </c>
      <c r="L1661">
        <v>2</v>
      </c>
      <c r="M1661" t="b">
        <v>0</v>
      </c>
      <c r="N1661" t="s">
        <v>4911</v>
      </c>
      <c r="O1661" s="30">
        <v>15</v>
      </c>
      <c r="P1661" t="s">
        <v>5282</v>
      </c>
    </row>
    <row r="1662" spans="1:16" x14ac:dyDescent="0.3">
      <c r="A1662">
        <v>1015</v>
      </c>
      <c r="B1662">
        <v>204</v>
      </c>
      <c r="C1662" t="s">
        <v>1248</v>
      </c>
      <c r="D1662" t="s">
        <v>26</v>
      </c>
      <c r="E1662">
        <v>301</v>
      </c>
      <c r="F1662">
        <v>103</v>
      </c>
      <c r="G1662">
        <v>9</v>
      </c>
      <c r="H1662">
        <v>600.37699999999995</v>
      </c>
      <c r="I1662">
        <v>5403.393</v>
      </c>
      <c r="J1662">
        <v>1350.8481999999999</v>
      </c>
      <c r="K1662">
        <v>2024</v>
      </c>
      <c r="L1662">
        <v>8</v>
      </c>
      <c r="M1662" t="b">
        <v>0</v>
      </c>
      <c r="N1662" t="s">
        <v>4912</v>
      </c>
      <c r="O1662" s="30">
        <v>25</v>
      </c>
      <c r="P1662" t="s">
        <v>5279</v>
      </c>
    </row>
    <row r="1663" spans="1:16" x14ac:dyDescent="0.3">
      <c r="A1663">
        <v>1017</v>
      </c>
      <c r="B1663">
        <v>202</v>
      </c>
      <c r="C1663" t="s">
        <v>1250</v>
      </c>
      <c r="D1663" t="s">
        <v>16</v>
      </c>
      <c r="E1663">
        <v>301</v>
      </c>
      <c r="F1663">
        <v>105</v>
      </c>
      <c r="G1663">
        <v>7</v>
      </c>
      <c r="H1663">
        <v>161.94399999999999</v>
      </c>
      <c r="I1663">
        <v>1133.6079999999999</v>
      </c>
      <c r="J1663">
        <v>170.0412</v>
      </c>
      <c r="K1663">
        <v>2024</v>
      </c>
      <c r="L1663">
        <v>1</v>
      </c>
      <c r="M1663" t="b">
        <v>0</v>
      </c>
      <c r="N1663" t="s">
        <v>4913</v>
      </c>
      <c r="O1663" s="30">
        <v>15</v>
      </c>
      <c r="P1663" t="s">
        <v>5284</v>
      </c>
    </row>
    <row r="1664" spans="1:16" x14ac:dyDescent="0.3">
      <c r="A1664">
        <v>1078</v>
      </c>
      <c r="B1664">
        <v>203</v>
      </c>
      <c r="C1664" t="s">
        <v>1311</v>
      </c>
      <c r="D1664" t="s">
        <v>26</v>
      </c>
      <c r="E1664">
        <v>301</v>
      </c>
      <c r="F1664">
        <v>101</v>
      </c>
      <c r="G1664">
        <v>2</v>
      </c>
      <c r="H1664">
        <v>917.38300000000004</v>
      </c>
      <c r="I1664">
        <v>1834.7660000000001</v>
      </c>
      <c r="J1664">
        <v>311.91019999999997</v>
      </c>
      <c r="K1664">
        <v>2024</v>
      </c>
      <c r="L1664">
        <v>9</v>
      </c>
      <c r="M1664" t="b">
        <v>0</v>
      </c>
      <c r="N1664" t="s">
        <v>4914</v>
      </c>
      <c r="O1664" s="30">
        <v>17</v>
      </c>
      <c r="P1664" t="s">
        <v>5285</v>
      </c>
    </row>
    <row r="1665" spans="1:16" x14ac:dyDescent="0.3">
      <c r="A1665">
        <v>1085</v>
      </c>
      <c r="B1665">
        <v>201</v>
      </c>
      <c r="C1665" t="s">
        <v>1318</v>
      </c>
      <c r="D1665" t="s">
        <v>16</v>
      </c>
      <c r="E1665">
        <v>301</v>
      </c>
      <c r="F1665">
        <v>104</v>
      </c>
      <c r="G1665">
        <v>2</v>
      </c>
      <c r="H1665">
        <v>99.82</v>
      </c>
      <c r="I1665">
        <v>199.64</v>
      </c>
      <c r="J1665">
        <v>37.931600000000003</v>
      </c>
      <c r="K1665">
        <v>2024</v>
      </c>
      <c r="L1665">
        <v>10</v>
      </c>
      <c r="M1665" t="b">
        <v>0</v>
      </c>
      <c r="N1665" t="s">
        <v>4915</v>
      </c>
      <c r="O1665" s="30">
        <v>19</v>
      </c>
      <c r="P1665" t="s">
        <v>5283</v>
      </c>
    </row>
    <row r="1666" spans="1:16" x14ac:dyDescent="0.3">
      <c r="A1666">
        <v>1086</v>
      </c>
      <c r="B1666">
        <v>201</v>
      </c>
      <c r="C1666" t="s">
        <v>1319</v>
      </c>
      <c r="D1666" t="s">
        <v>26</v>
      </c>
      <c r="E1666">
        <v>301</v>
      </c>
      <c r="F1666">
        <v>103</v>
      </c>
      <c r="G1666">
        <v>10</v>
      </c>
      <c r="H1666">
        <v>394.75400000000002</v>
      </c>
      <c r="I1666">
        <v>3947.54</v>
      </c>
      <c r="J1666">
        <v>828.98339999999996</v>
      </c>
      <c r="K1666">
        <v>2024</v>
      </c>
      <c r="L1666">
        <v>8</v>
      </c>
      <c r="M1666" t="b">
        <v>0</v>
      </c>
      <c r="N1666" t="s">
        <v>4916</v>
      </c>
      <c r="O1666" s="30">
        <v>21</v>
      </c>
      <c r="P1666" t="s">
        <v>5279</v>
      </c>
    </row>
    <row r="1667" spans="1:16" x14ac:dyDescent="0.3">
      <c r="A1667">
        <v>1110</v>
      </c>
      <c r="B1667">
        <v>201</v>
      </c>
      <c r="C1667" t="s">
        <v>1343</v>
      </c>
      <c r="D1667" t="s">
        <v>20</v>
      </c>
      <c r="E1667">
        <v>301</v>
      </c>
      <c r="F1667">
        <v>103</v>
      </c>
      <c r="G1667">
        <v>2</v>
      </c>
      <c r="H1667">
        <v>346.053</v>
      </c>
      <c r="I1667">
        <v>692.10599999999999</v>
      </c>
      <c r="J1667">
        <v>145.34229999999999</v>
      </c>
      <c r="K1667">
        <v>2024</v>
      </c>
      <c r="L1667">
        <v>4</v>
      </c>
      <c r="M1667" t="b">
        <v>0</v>
      </c>
      <c r="N1667" t="s">
        <v>4917</v>
      </c>
      <c r="O1667" s="30">
        <v>21</v>
      </c>
      <c r="P1667" t="s">
        <v>5286</v>
      </c>
    </row>
    <row r="1668" spans="1:16" x14ac:dyDescent="0.3">
      <c r="A1668">
        <v>1120</v>
      </c>
      <c r="B1668">
        <v>203</v>
      </c>
      <c r="C1668" t="s">
        <v>1353</v>
      </c>
      <c r="D1668" t="s">
        <v>26</v>
      </c>
      <c r="E1668">
        <v>301</v>
      </c>
      <c r="F1668">
        <v>105</v>
      </c>
      <c r="G1668">
        <v>3</v>
      </c>
      <c r="H1668">
        <v>646.38099999999997</v>
      </c>
      <c r="I1668">
        <v>1939.143</v>
      </c>
      <c r="J1668">
        <v>329.65429999999998</v>
      </c>
      <c r="K1668">
        <v>2024</v>
      </c>
      <c r="L1668">
        <v>2</v>
      </c>
      <c r="M1668" t="b">
        <v>0</v>
      </c>
      <c r="N1668" t="s">
        <v>4918</v>
      </c>
      <c r="O1668" s="30">
        <v>17</v>
      </c>
      <c r="P1668" t="s">
        <v>5282</v>
      </c>
    </row>
    <row r="1669" spans="1:16" x14ac:dyDescent="0.3">
      <c r="A1669">
        <v>1150</v>
      </c>
      <c r="B1669">
        <v>205</v>
      </c>
      <c r="C1669" t="s">
        <v>1383</v>
      </c>
      <c r="D1669" t="s">
        <v>16</v>
      </c>
      <c r="E1669">
        <v>301</v>
      </c>
      <c r="F1669">
        <v>103</v>
      </c>
      <c r="G1669">
        <v>5</v>
      </c>
      <c r="H1669">
        <v>470.51799999999997</v>
      </c>
      <c r="I1669">
        <v>2352.59</v>
      </c>
      <c r="J1669">
        <v>399.94029999999998</v>
      </c>
      <c r="K1669">
        <v>2024</v>
      </c>
      <c r="L1669">
        <v>9</v>
      </c>
      <c r="M1669" t="b">
        <v>0</v>
      </c>
      <c r="N1669" t="s">
        <v>4919</v>
      </c>
      <c r="O1669" s="30">
        <v>17</v>
      </c>
      <c r="P1669" t="s">
        <v>5285</v>
      </c>
    </row>
    <row r="1670" spans="1:16" x14ac:dyDescent="0.3">
      <c r="A1670">
        <v>1160</v>
      </c>
      <c r="B1670">
        <v>201</v>
      </c>
      <c r="C1670" t="s">
        <v>1393</v>
      </c>
      <c r="D1670" t="s">
        <v>18</v>
      </c>
      <c r="E1670">
        <v>301</v>
      </c>
      <c r="F1670">
        <v>105</v>
      </c>
      <c r="G1670">
        <v>8</v>
      </c>
      <c r="H1670">
        <v>731.44500000000005</v>
      </c>
      <c r="I1670">
        <v>5851.56</v>
      </c>
      <c r="J1670">
        <v>1755.4680000000001</v>
      </c>
      <c r="K1670">
        <v>2024</v>
      </c>
      <c r="L1670">
        <v>1</v>
      </c>
      <c r="M1670" t="b">
        <v>0</v>
      </c>
      <c r="N1670" t="s">
        <v>4920</v>
      </c>
      <c r="O1670" s="30">
        <v>30</v>
      </c>
      <c r="P1670" t="s">
        <v>5284</v>
      </c>
    </row>
    <row r="1671" spans="1:16" x14ac:dyDescent="0.3">
      <c r="A1671">
        <v>1163</v>
      </c>
      <c r="B1671">
        <v>202</v>
      </c>
      <c r="C1671" t="s">
        <v>1396</v>
      </c>
      <c r="D1671" t="s">
        <v>18</v>
      </c>
      <c r="E1671">
        <v>301</v>
      </c>
      <c r="F1671">
        <v>101</v>
      </c>
      <c r="G1671">
        <v>9</v>
      </c>
      <c r="H1671">
        <v>530.93700000000001</v>
      </c>
      <c r="I1671">
        <v>4778.433</v>
      </c>
      <c r="J1671">
        <v>907.90229999999997</v>
      </c>
      <c r="K1671">
        <v>2024</v>
      </c>
      <c r="L1671">
        <v>8</v>
      </c>
      <c r="M1671" t="b">
        <v>0</v>
      </c>
      <c r="N1671" t="s">
        <v>4921</v>
      </c>
      <c r="O1671" s="30">
        <v>19</v>
      </c>
      <c r="P1671" t="s">
        <v>5279</v>
      </c>
    </row>
    <row r="1672" spans="1:16" x14ac:dyDescent="0.3">
      <c r="A1672">
        <v>1188</v>
      </c>
      <c r="B1672">
        <v>201</v>
      </c>
      <c r="C1672" t="s">
        <v>1421</v>
      </c>
      <c r="D1672" t="s">
        <v>31</v>
      </c>
      <c r="E1672">
        <v>301</v>
      </c>
      <c r="F1672">
        <v>104</v>
      </c>
      <c r="G1672">
        <v>5</v>
      </c>
      <c r="H1672">
        <v>695.14400000000001</v>
      </c>
      <c r="I1672">
        <v>3475.72</v>
      </c>
      <c r="J1672">
        <v>729.90120000000002</v>
      </c>
      <c r="K1672">
        <v>2024</v>
      </c>
      <c r="L1672">
        <v>6</v>
      </c>
      <c r="M1672" t="b">
        <v>0</v>
      </c>
      <c r="N1672" t="s">
        <v>4922</v>
      </c>
      <c r="O1672" s="30">
        <v>21</v>
      </c>
      <c r="P1672" t="s">
        <v>5278</v>
      </c>
    </row>
    <row r="1673" spans="1:16" x14ac:dyDescent="0.3">
      <c r="A1673">
        <v>1220</v>
      </c>
      <c r="B1673">
        <v>205</v>
      </c>
      <c r="C1673" t="s">
        <v>1453</v>
      </c>
      <c r="D1673" t="s">
        <v>28</v>
      </c>
      <c r="E1673">
        <v>301</v>
      </c>
      <c r="F1673">
        <v>104</v>
      </c>
      <c r="G1673">
        <v>10</v>
      </c>
      <c r="H1673">
        <v>878.63300000000004</v>
      </c>
      <c r="I1673">
        <v>8786.33</v>
      </c>
      <c r="J1673">
        <v>2635.8989999999999</v>
      </c>
      <c r="K1673">
        <v>2024</v>
      </c>
      <c r="L1673">
        <v>8</v>
      </c>
      <c r="M1673" t="b">
        <v>0</v>
      </c>
      <c r="N1673" t="s">
        <v>4923</v>
      </c>
      <c r="O1673" s="30">
        <v>30</v>
      </c>
      <c r="P1673" t="s">
        <v>5279</v>
      </c>
    </row>
    <row r="1674" spans="1:16" x14ac:dyDescent="0.3">
      <c r="A1674">
        <v>1223</v>
      </c>
      <c r="B1674">
        <v>204</v>
      </c>
      <c r="C1674" t="s">
        <v>1456</v>
      </c>
      <c r="D1674" t="s">
        <v>20</v>
      </c>
      <c r="E1674">
        <v>301</v>
      </c>
      <c r="F1674">
        <v>101</v>
      </c>
      <c r="G1674">
        <v>2</v>
      </c>
      <c r="H1674">
        <v>844.37800000000004</v>
      </c>
      <c r="I1674">
        <v>1688.7560000000001</v>
      </c>
      <c r="J1674">
        <v>320.86360000000002</v>
      </c>
      <c r="K1674">
        <v>2024</v>
      </c>
      <c r="L1674">
        <v>1</v>
      </c>
      <c r="M1674" t="b">
        <v>0</v>
      </c>
      <c r="N1674" t="s">
        <v>4924</v>
      </c>
      <c r="O1674" s="30">
        <v>19</v>
      </c>
      <c r="P1674" t="s">
        <v>5284</v>
      </c>
    </row>
    <row r="1675" spans="1:16" x14ac:dyDescent="0.3">
      <c r="A1675">
        <v>1228</v>
      </c>
      <c r="B1675">
        <v>204</v>
      </c>
      <c r="C1675" t="s">
        <v>1461</v>
      </c>
      <c r="D1675" t="s">
        <v>16</v>
      </c>
      <c r="E1675">
        <v>301</v>
      </c>
      <c r="F1675">
        <v>105</v>
      </c>
      <c r="G1675">
        <v>6</v>
      </c>
      <c r="H1675">
        <v>832.87699999999995</v>
      </c>
      <c r="I1675">
        <v>4997.2619999999997</v>
      </c>
      <c r="J1675">
        <v>849.53449999999998</v>
      </c>
      <c r="K1675">
        <v>2024</v>
      </c>
      <c r="L1675">
        <v>2</v>
      </c>
      <c r="M1675" t="b">
        <v>0</v>
      </c>
      <c r="N1675" t="s">
        <v>4925</v>
      </c>
      <c r="O1675" s="30">
        <v>17</v>
      </c>
      <c r="P1675" t="s">
        <v>5282</v>
      </c>
    </row>
    <row r="1676" spans="1:16" x14ac:dyDescent="0.3">
      <c r="A1676">
        <v>1247</v>
      </c>
      <c r="B1676">
        <v>203</v>
      </c>
      <c r="C1676" t="s">
        <v>1480</v>
      </c>
      <c r="D1676" t="s">
        <v>28</v>
      </c>
      <c r="E1676">
        <v>301</v>
      </c>
      <c r="F1676">
        <v>103</v>
      </c>
      <c r="G1676">
        <v>9</v>
      </c>
      <c r="H1676">
        <v>712.07</v>
      </c>
      <c r="I1676">
        <v>6408.63</v>
      </c>
      <c r="J1676">
        <v>1217.6396999999999</v>
      </c>
      <c r="K1676">
        <v>2024</v>
      </c>
      <c r="L1676">
        <v>2</v>
      </c>
      <c r="M1676" t="b">
        <v>0</v>
      </c>
      <c r="N1676" t="s">
        <v>4926</v>
      </c>
      <c r="O1676" s="30">
        <v>19</v>
      </c>
      <c r="P1676" t="s">
        <v>5282</v>
      </c>
    </row>
    <row r="1677" spans="1:16" x14ac:dyDescent="0.3">
      <c r="A1677">
        <v>1248</v>
      </c>
      <c r="B1677">
        <v>204</v>
      </c>
      <c r="C1677" t="s">
        <v>1481</v>
      </c>
      <c r="D1677" t="s">
        <v>18</v>
      </c>
      <c r="E1677">
        <v>301</v>
      </c>
      <c r="F1677">
        <v>104</v>
      </c>
      <c r="G1677">
        <v>8</v>
      </c>
      <c r="H1677">
        <v>293.47699999999998</v>
      </c>
      <c r="I1677">
        <v>2347.8159999999998</v>
      </c>
      <c r="J1677">
        <v>493.04140000000001</v>
      </c>
      <c r="K1677">
        <v>2024</v>
      </c>
      <c r="L1677">
        <v>7</v>
      </c>
      <c r="M1677" t="b">
        <v>0</v>
      </c>
      <c r="N1677" t="s">
        <v>4927</v>
      </c>
      <c r="O1677" s="30">
        <v>21</v>
      </c>
      <c r="P1677" t="s">
        <v>5287</v>
      </c>
    </row>
    <row r="1678" spans="1:16" x14ac:dyDescent="0.3">
      <c r="A1678">
        <v>1261</v>
      </c>
      <c r="B1678">
        <v>205</v>
      </c>
      <c r="C1678" t="s">
        <v>1494</v>
      </c>
      <c r="D1678" t="s">
        <v>18</v>
      </c>
      <c r="E1678">
        <v>301</v>
      </c>
      <c r="F1678">
        <v>105</v>
      </c>
      <c r="G1678">
        <v>6</v>
      </c>
      <c r="H1678">
        <v>678.59</v>
      </c>
      <c r="I1678">
        <v>4071.54</v>
      </c>
      <c r="J1678">
        <v>1017.885</v>
      </c>
      <c r="K1678">
        <v>2024</v>
      </c>
      <c r="L1678">
        <v>4</v>
      </c>
      <c r="M1678" t="b">
        <v>0</v>
      </c>
      <c r="N1678" t="s">
        <v>4928</v>
      </c>
      <c r="O1678" s="30">
        <v>25</v>
      </c>
      <c r="P1678" t="s">
        <v>5286</v>
      </c>
    </row>
    <row r="1679" spans="1:16" x14ac:dyDescent="0.3">
      <c r="A1679">
        <v>1267</v>
      </c>
      <c r="B1679">
        <v>204</v>
      </c>
      <c r="C1679" t="s">
        <v>1500</v>
      </c>
      <c r="D1679" t="s">
        <v>18</v>
      </c>
      <c r="E1679">
        <v>301</v>
      </c>
      <c r="F1679">
        <v>101</v>
      </c>
      <c r="G1679">
        <v>5</v>
      </c>
      <c r="H1679">
        <v>421.38299999999998</v>
      </c>
      <c r="I1679">
        <v>2106.915</v>
      </c>
      <c r="J1679">
        <v>526.72879999999998</v>
      </c>
      <c r="K1679">
        <v>2024</v>
      </c>
      <c r="L1679">
        <v>6</v>
      </c>
      <c r="M1679" t="b">
        <v>0</v>
      </c>
      <c r="N1679" t="s">
        <v>4929</v>
      </c>
      <c r="O1679" s="30">
        <v>25</v>
      </c>
      <c r="P1679" t="s">
        <v>5278</v>
      </c>
    </row>
    <row r="1680" spans="1:16" x14ac:dyDescent="0.3">
      <c r="A1680">
        <v>1292</v>
      </c>
      <c r="B1680">
        <v>201</v>
      </c>
      <c r="C1680" t="s">
        <v>1525</v>
      </c>
      <c r="D1680" t="s">
        <v>16</v>
      </c>
      <c r="E1680">
        <v>301</v>
      </c>
      <c r="F1680">
        <v>102</v>
      </c>
      <c r="G1680">
        <v>10</v>
      </c>
      <c r="H1680">
        <v>696.97299999999996</v>
      </c>
      <c r="I1680">
        <v>6969.73</v>
      </c>
      <c r="J1680">
        <v>2090.9189999999999</v>
      </c>
      <c r="K1680">
        <v>2024</v>
      </c>
      <c r="L1680">
        <v>2</v>
      </c>
      <c r="M1680" t="b">
        <v>0</v>
      </c>
      <c r="N1680" t="s">
        <v>4930</v>
      </c>
      <c r="O1680" s="30">
        <v>30</v>
      </c>
      <c r="P1680" t="s">
        <v>5282</v>
      </c>
    </row>
    <row r="1681" spans="1:16" x14ac:dyDescent="0.3">
      <c r="A1681">
        <v>1307</v>
      </c>
      <c r="B1681">
        <v>202</v>
      </c>
      <c r="C1681" t="s">
        <v>1540</v>
      </c>
      <c r="D1681" t="s">
        <v>22</v>
      </c>
      <c r="E1681">
        <v>301</v>
      </c>
      <c r="F1681">
        <v>103</v>
      </c>
      <c r="G1681">
        <v>3</v>
      </c>
      <c r="H1681">
        <v>347.23099999999999</v>
      </c>
      <c r="I1681">
        <v>1041.693</v>
      </c>
      <c r="J1681">
        <v>197.92169999999999</v>
      </c>
      <c r="K1681">
        <v>2024</v>
      </c>
      <c r="L1681">
        <v>9</v>
      </c>
      <c r="M1681" t="b">
        <v>0</v>
      </c>
      <c r="N1681" t="s">
        <v>4931</v>
      </c>
      <c r="O1681" s="30">
        <v>19</v>
      </c>
      <c r="P1681" t="s">
        <v>5285</v>
      </c>
    </row>
    <row r="1682" spans="1:16" x14ac:dyDescent="0.3">
      <c r="A1682">
        <v>1323</v>
      </c>
      <c r="B1682">
        <v>203</v>
      </c>
      <c r="C1682" t="s">
        <v>1556</v>
      </c>
      <c r="D1682" t="s">
        <v>31</v>
      </c>
      <c r="E1682">
        <v>301</v>
      </c>
      <c r="F1682">
        <v>104</v>
      </c>
      <c r="G1682">
        <v>4</v>
      </c>
      <c r="H1682">
        <v>220.1</v>
      </c>
      <c r="I1682">
        <v>880.4</v>
      </c>
      <c r="J1682">
        <v>132.06</v>
      </c>
      <c r="K1682">
        <v>2024</v>
      </c>
      <c r="L1682">
        <v>5</v>
      </c>
      <c r="M1682" t="b">
        <v>0</v>
      </c>
      <c r="N1682" t="s">
        <v>4932</v>
      </c>
      <c r="O1682" s="30">
        <v>15</v>
      </c>
      <c r="P1682" t="s">
        <v>5281</v>
      </c>
    </row>
    <row r="1683" spans="1:16" x14ac:dyDescent="0.3">
      <c r="A1683">
        <v>1324</v>
      </c>
      <c r="B1683">
        <v>205</v>
      </c>
      <c r="C1683" t="s">
        <v>1557</v>
      </c>
      <c r="D1683" t="s">
        <v>31</v>
      </c>
      <c r="E1683">
        <v>301</v>
      </c>
      <c r="F1683">
        <v>103</v>
      </c>
      <c r="G1683">
        <v>1</v>
      </c>
      <c r="H1683">
        <v>70.555999999999997</v>
      </c>
      <c r="I1683">
        <v>70.555999999999997</v>
      </c>
      <c r="J1683">
        <v>11.9945</v>
      </c>
      <c r="K1683">
        <v>2024</v>
      </c>
      <c r="L1683">
        <v>4</v>
      </c>
      <c r="M1683" t="b">
        <v>0</v>
      </c>
      <c r="N1683" t="s">
        <v>4933</v>
      </c>
      <c r="O1683" s="30">
        <v>17</v>
      </c>
      <c r="P1683" t="s">
        <v>5286</v>
      </c>
    </row>
    <row r="1684" spans="1:16" x14ac:dyDescent="0.3">
      <c r="A1684">
        <v>1327</v>
      </c>
      <c r="B1684">
        <v>202</v>
      </c>
      <c r="C1684" t="s">
        <v>1560</v>
      </c>
      <c r="D1684" t="s">
        <v>20</v>
      </c>
      <c r="E1684">
        <v>301</v>
      </c>
      <c r="F1684">
        <v>105</v>
      </c>
      <c r="G1684">
        <v>8</v>
      </c>
      <c r="H1684">
        <v>288.70299999999997</v>
      </c>
      <c r="I1684">
        <v>2309.6239999999998</v>
      </c>
      <c r="J1684">
        <v>577.40599999999995</v>
      </c>
      <c r="K1684">
        <v>2024</v>
      </c>
      <c r="L1684">
        <v>1</v>
      </c>
      <c r="M1684" t="b">
        <v>0</v>
      </c>
      <c r="N1684" t="s">
        <v>4934</v>
      </c>
      <c r="O1684" s="30">
        <v>25</v>
      </c>
      <c r="P1684" t="s">
        <v>5284</v>
      </c>
    </row>
    <row r="1685" spans="1:16" x14ac:dyDescent="0.3">
      <c r="A1685">
        <v>1346</v>
      </c>
      <c r="B1685">
        <v>201</v>
      </c>
      <c r="C1685" t="s">
        <v>1579</v>
      </c>
      <c r="D1685" t="s">
        <v>22</v>
      </c>
      <c r="E1685">
        <v>301</v>
      </c>
      <c r="F1685">
        <v>103</v>
      </c>
      <c r="G1685">
        <v>9</v>
      </c>
      <c r="H1685">
        <v>367.536</v>
      </c>
      <c r="I1685">
        <v>3307.8240000000001</v>
      </c>
      <c r="J1685">
        <v>992.34720000000004</v>
      </c>
      <c r="K1685">
        <v>2024</v>
      </c>
      <c r="L1685">
        <v>5</v>
      </c>
      <c r="M1685" t="b">
        <v>0</v>
      </c>
      <c r="N1685" t="s">
        <v>4935</v>
      </c>
      <c r="O1685" s="30">
        <v>30</v>
      </c>
      <c r="P1685" t="s">
        <v>5281</v>
      </c>
    </row>
    <row r="1686" spans="1:16" x14ac:dyDescent="0.3">
      <c r="A1686">
        <v>1371</v>
      </c>
      <c r="B1686">
        <v>201</v>
      </c>
      <c r="C1686" t="s">
        <v>1604</v>
      </c>
      <c r="D1686" t="s">
        <v>18</v>
      </c>
      <c r="E1686">
        <v>301</v>
      </c>
      <c r="F1686">
        <v>104</v>
      </c>
      <c r="G1686">
        <v>6</v>
      </c>
      <c r="H1686">
        <v>807.55</v>
      </c>
      <c r="I1686">
        <v>4845.3</v>
      </c>
      <c r="J1686">
        <v>726.79499999999996</v>
      </c>
      <c r="K1686">
        <v>2024</v>
      </c>
      <c r="L1686">
        <v>5</v>
      </c>
      <c r="M1686" t="b">
        <v>0</v>
      </c>
      <c r="N1686" t="s">
        <v>4936</v>
      </c>
      <c r="O1686" s="30">
        <v>15</v>
      </c>
      <c r="P1686" t="s">
        <v>5281</v>
      </c>
    </row>
    <row r="1687" spans="1:16" x14ac:dyDescent="0.3">
      <c r="A1687">
        <v>1393</v>
      </c>
      <c r="B1687">
        <v>205</v>
      </c>
      <c r="C1687" t="s">
        <v>1626</v>
      </c>
      <c r="D1687" t="s">
        <v>18</v>
      </c>
      <c r="E1687">
        <v>301</v>
      </c>
      <c r="F1687">
        <v>101</v>
      </c>
      <c r="G1687">
        <v>1</v>
      </c>
      <c r="H1687">
        <v>356.56200000000001</v>
      </c>
      <c r="I1687">
        <v>356.56200000000001</v>
      </c>
      <c r="J1687">
        <v>89.140500000000003</v>
      </c>
      <c r="K1687">
        <v>2024</v>
      </c>
      <c r="L1687">
        <v>8</v>
      </c>
      <c r="M1687" t="b">
        <v>0</v>
      </c>
      <c r="N1687" t="s">
        <v>4937</v>
      </c>
      <c r="O1687" s="30">
        <v>25</v>
      </c>
      <c r="P1687" t="s">
        <v>5279</v>
      </c>
    </row>
    <row r="1688" spans="1:16" x14ac:dyDescent="0.3">
      <c r="A1688">
        <v>1407</v>
      </c>
      <c r="B1688">
        <v>203</v>
      </c>
      <c r="C1688" t="s">
        <v>1640</v>
      </c>
      <c r="D1688" t="s">
        <v>20</v>
      </c>
      <c r="E1688">
        <v>301</v>
      </c>
      <c r="F1688">
        <v>105</v>
      </c>
      <c r="G1688">
        <v>2</v>
      </c>
      <c r="H1688">
        <v>211.916</v>
      </c>
      <c r="I1688">
        <v>423.83199999999999</v>
      </c>
      <c r="J1688">
        <v>63.574800000000003</v>
      </c>
      <c r="K1688">
        <v>2024</v>
      </c>
      <c r="L1688">
        <v>6</v>
      </c>
      <c r="M1688" t="b">
        <v>0</v>
      </c>
      <c r="N1688" t="s">
        <v>4938</v>
      </c>
      <c r="O1688" s="30">
        <v>15</v>
      </c>
      <c r="P1688" t="s">
        <v>5278</v>
      </c>
    </row>
    <row r="1689" spans="1:16" x14ac:dyDescent="0.3">
      <c r="A1689">
        <v>1414</v>
      </c>
      <c r="B1689">
        <v>205</v>
      </c>
      <c r="C1689" t="s">
        <v>1647</v>
      </c>
      <c r="D1689" t="s">
        <v>20</v>
      </c>
      <c r="E1689">
        <v>301</v>
      </c>
      <c r="F1689">
        <v>101</v>
      </c>
      <c r="G1689">
        <v>9</v>
      </c>
      <c r="H1689">
        <v>791.33699999999999</v>
      </c>
      <c r="I1689">
        <v>7122.0330000000004</v>
      </c>
      <c r="J1689">
        <v>1210.7456</v>
      </c>
      <c r="K1689">
        <v>2024</v>
      </c>
      <c r="L1689">
        <v>9</v>
      </c>
      <c r="M1689" t="b">
        <v>0</v>
      </c>
      <c r="N1689" t="s">
        <v>4939</v>
      </c>
      <c r="O1689" s="30">
        <v>17</v>
      </c>
      <c r="P1689" t="s">
        <v>5285</v>
      </c>
    </row>
    <row r="1690" spans="1:16" x14ac:dyDescent="0.3">
      <c r="A1690">
        <v>1433</v>
      </c>
      <c r="B1690">
        <v>204</v>
      </c>
      <c r="C1690" t="s">
        <v>1666</v>
      </c>
      <c r="D1690" t="s">
        <v>31</v>
      </c>
      <c r="E1690">
        <v>301</v>
      </c>
      <c r="F1690">
        <v>104</v>
      </c>
      <c r="G1690">
        <v>5</v>
      </c>
      <c r="H1690">
        <v>622.23199999999997</v>
      </c>
      <c r="I1690">
        <v>3111.16</v>
      </c>
      <c r="J1690">
        <v>591.12040000000002</v>
      </c>
      <c r="K1690">
        <v>2024</v>
      </c>
      <c r="L1690">
        <v>6</v>
      </c>
      <c r="M1690" t="b">
        <v>0</v>
      </c>
      <c r="N1690" t="s">
        <v>4940</v>
      </c>
      <c r="O1690" s="30">
        <v>19</v>
      </c>
      <c r="P1690" t="s">
        <v>5278</v>
      </c>
    </row>
    <row r="1691" spans="1:16" x14ac:dyDescent="0.3">
      <c r="A1691">
        <v>1446</v>
      </c>
      <c r="B1691">
        <v>204</v>
      </c>
      <c r="C1691" t="s">
        <v>1679</v>
      </c>
      <c r="D1691" t="s">
        <v>20</v>
      </c>
      <c r="E1691">
        <v>301</v>
      </c>
      <c r="F1691">
        <v>102</v>
      </c>
      <c r="G1691">
        <v>6</v>
      </c>
      <c r="H1691">
        <v>698.08900000000006</v>
      </c>
      <c r="I1691">
        <v>4188.5339999999997</v>
      </c>
      <c r="J1691">
        <v>879.59209999999996</v>
      </c>
      <c r="K1691">
        <v>2024</v>
      </c>
      <c r="L1691">
        <v>4</v>
      </c>
      <c r="M1691" t="b">
        <v>0</v>
      </c>
      <c r="N1691" t="s">
        <v>4941</v>
      </c>
      <c r="O1691" s="30">
        <v>21</v>
      </c>
      <c r="P1691" t="s">
        <v>5286</v>
      </c>
    </row>
    <row r="1692" spans="1:16" x14ac:dyDescent="0.3">
      <c r="A1692">
        <v>1463</v>
      </c>
      <c r="B1692">
        <v>203</v>
      </c>
      <c r="C1692" t="s">
        <v>1696</v>
      </c>
      <c r="D1692" t="s">
        <v>20</v>
      </c>
      <c r="E1692">
        <v>301</v>
      </c>
      <c r="F1692">
        <v>103</v>
      </c>
      <c r="G1692">
        <v>8</v>
      </c>
      <c r="H1692">
        <v>696.57</v>
      </c>
      <c r="I1692">
        <v>5572.56</v>
      </c>
      <c r="J1692">
        <v>1058.7864</v>
      </c>
      <c r="K1692">
        <v>2024</v>
      </c>
      <c r="L1692">
        <v>5</v>
      </c>
      <c r="M1692" t="b">
        <v>0</v>
      </c>
      <c r="N1692" t="s">
        <v>4942</v>
      </c>
      <c r="O1692" s="30">
        <v>19</v>
      </c>
      <c r="P1692" t="s">
        <v>5281</v>
      </c>
    </row>
    <row r="1693" spans="1:16" x14ac:dyDescent="0.3">
      <c r="A1693">
        <v>1466</v>
      </c>
      <c r="B1693">
        <v>201</v>
      </c>
      <c r="C1693" t="s">
        <v>1699</v>
      </c>
      <c r="D1693" t="s">
        <v>31</v>
      </c>
      <c r="E1693">
        <v>301</v>
      </c>
      <c r="F1693">
        <v>105</v>
      </c>
      <c r="G1693">
        <v>5</v>
      </c>
      <c r="H1693">
        <v>110.608</v>
      </c>
      <c r="I1693">
        <v>553.04</v>
      </c>
      <c r="J1693">
        <v>165.91200000000001</v>
      </c>
      <c r="K1693">
        <v>2024</v>
      </c>
      <c r="L1693">
        <v>10</v>
      </c>
      <c r="M1693" t="b">
        <v>0</v>
      </c>
      <c r="N1693" t="s">
        <v>4943</v>
      </c>
      <c r="O1693" s="30">
        <v>30</v>
      </c>
      <c r="P1693" t="s">
        <v>5283</v>
      </c>
    </row>
    <row r="1694" spans="1:16" x14ac:dyDescent="0.3">
      <c r="A1694">
        <v>1472</v>
      </c>
      <c r="B1694">
        <v>202</v>
      </c>
      <c r="C1694" t="s">
        <v>1705</v>
      </c>
      <c r="D1694" t="s">
        <v>16</v>
      </c>
      <c r="E1694">
        <v>301</v>
      </c>
      <c r="F1694">
        <v>103</v>
      </c>
      <c r="G1694">
        <v>4</v>
      </c>
      <c r="H1694">
        <v>423.46</v>
      </c>
      <c r="I1694">
        <v>1693.84</v>
      </c>
      <c r="J1694">
        <v>508.15199999999999</v>
      </c>
      <c r="K1694">
        <v>2024</v>
      </c>
      <c r="L1694">
        <v>4</v>
      </c>
      <c r="M1694" t="b">
        <v>0</v>
      </c>
      <c r="N1694" t="s">
        <v>4944</v>
      </c>
      <c r="O1694" s="30">
        <v>30</v>
      </c>
      <c r="P1694" t="s">
        <v>5286</v>
      </c>
    </row>
    <row r="1695" spans="1:16" x14ac:dyDescent="0.3">
      <c r="A1695">
        <v>1488</v>
      </c>
      <c r="B1695">
        <v>204</v>
      </c>
      <c r="C1695" t="s">
        <v>1721</v>
      </c>
      <c r="D1695" t="s">
        <v>31</v>
      </c>
      <c r="E1695">
        <v>301</v>
      </c>
      <c r="F1695">
        <v>102</v>
      </c>
      <c r="G1695">
        <v>4</v>
      </c>
      <c r="H1695">
        <v>290.96600000000001</v>
      </c>
      <c r="I1695">
        <v>1163.864</v>
      </c>
      <c r="J1695">
        <v>244.41139999999999</v>
      </c>
      <c r="K1695">
        <v>2024</v>
      </c>
      <c r="L1695">
        <v>2</v>
      </c>
      <c r="M1695" t="b">
        <v>0</v>
      </c>
      <c r="N1695" t="s">
        <v>4945</v>
      </c>
      <c r="O1695" s="30">
        <v>21</v>
      </c>
      <c r="P1695" t="s">
        <v>5282</v>
      </c>
    </row>
    <row r="1696" spans="1:16" x14ac:dyDescent="0.3">
      <c r="A1696">
        <v>1493</v>
      </c>
      <c r="B1696">
        <v>203</v>
      </c>
      <c r="C1696" t="s">
        <v>1726</v>
      </c>
      <c r="D1696" t="s">
        <v>16</v>
      </c>
      <c r="E1696">
        <v>301</v>
      </c>
      <c r="F1696">
        <v>103</v>
      </c>
      <c r="G1696">
        <v>7</v>
      </c>
      <c r="H1696">
        <v>153.38800000000001</v>
      </c>
      <c r="I1696">
        <v>1073.7159999999999</v>
      </c>
      <c r="J1696">
        <v>204.006</v>
      </c>
      <c r="K1696">
        <v>2024</v>
      </c>
      <c r="L1696">
        <v>1</v>
      </c>
      <c r="M1696" t="b">
        <v>0</v>
      </c>
      <c r="N1696" t="s">
        <v>4946</v>
      </c>
      <c r="O1696" s="30">
        <v>19</v>
      </c>
      <c r="P1696" t="s">
        <v>5284</v>
      </c>
    </row>
    <row r="1697" spans="1:16" x14ac:dyDescent="0.3">
      <c r="A1697">
        <v>1495</v>
      </c>
      <c r="B1697">
        <v>205</v>
      </c>
      <c r="C1697" t="s">
        <v>1728</v>
      </c>
      <c r="D1697" t="s">
        <v>16</v>
      </c>
      <c r="E1697">
        <v>301</v>
      </c>
      <c r="F1697">
        <v>103</v>
      </c>
      <c r="G1697">
        <v>8</v>
      </c>
      <c r="H1697">
        <v>333.68400000000003</v>
      </c>
      <c r="I1697">
        <v>2669.4720000000002</v>
      </c>
      <c r="J1697">
        <v>667.36800000000005</v>
      </c>
      <c r="K1697">
        <v>2024</v>
      </c>
      <c r="L1697">
        <v>9</v>
      </c>
      <c r="M1697" t="b">
        <v>0</v>
      </c>
      <c r="N1697" t="s">
        <v>4947</v>
      </c>
      <c r="O1697" s="30">
        <v>25</v>
      </c>
      <c r="P1697" t="s">
        <v>5285</v>
      </c>
    </row>
    <row r="1698" spans="1:16" x14ac:dyDescent="0.3">
      <c r="A1698">
        <v>1523</v>
      </c>
      <c r="B1698">
        <v>202</v>
      </c>
      <c r="C1698" t="s">
        <v>1756</v>
      </c>
      <c r="D1698" t="s">
        <v>26</v>
      </c>
      <c r="E1698">
        <v>301</v>
      </c>
      <c r="F1698">
        <v>105</v>
      </c>
      <c r="G1698">
        <v>9</v>
      </c>
      <c r="H1698">
        <v>409.75799999999998</v>
      </c>
      <c r="I1698">
        <v>3687.8220000000001</v>
      </c>
      <c r="J1698">
        <v>700.68619999999999</v>
      </c>
      <c r="K1698">
        <v>2024</v>
      </c>
      <c r="L1698">
        <v>5</v>
      </c>
      <c r="M1698" t="b">
        <v>0</v>
      </c>
      <c r="N1698" t="s">
        <v>4948</v>
      </c>
      <c r="O1698" s="30">
        <v>19</v>
      </c>
      <c r="P1698" t="s">
        <v>5281</v>
      </c>
    </row>
    <row r="1699" spans="1:16" x14ac:dyDescent="0.3">
      <c r="A1699">
        <v>1541</v>
      </c>
      <c r="B1699">
        <v>202</v>
      </c>
      <c r="C1699" t="s">
        <v>1774</v>
      </c>
      <c r="D1699" t="s">
        <v>16</v>
      </c>
      <c r="E1699">
        <v>301</v>
      </c>
      <c r="F1699">
        <v>101</v>
      </c>
      <c r="G1699">
        <v>9</v>
      </c>
      <c r="H1699">
        <v>891.03300000000002</v>
      </c>
      <c r="I1699">
        <v>8019.2969999999996</v>
      </c>
      <c r="J1699">
        <v>1523.6664000000001</v>
      </c>
      <c r="K1699">
        <v>2024</v>
      </c>
      <c r="L1699">
        <v>2</v>
      </c>
      <c r="M1699" t="b">
        <v>0</v>
      </c>
      <c r="N1699" t="s">
        <v>4949</v>
      </c>
      <c r="O1699" s="30">
        <v>19</v>
      </c>
      <c r="P1699" t="s">
        <v>5282</v>
      </c>
    </row>
    <row r="1700" spans="1:16" x14ac:dyDescent="0.3">
      <c r="A1700">
        <v>1558</v>
      </c>
      <c r="B1700">
        <v>201</v>
      </c>
      <c r="C1700" t="s">
        <v>1790</v>
      </c>
      <c r="D1700" t="s">
        <v>26</v>
      </c>
      <c r="E1700">
        <v>301</v>
      </c>
      <c r="F1700">
        <v>101</v>
      </c>
      <c r="G1700">
        <v>8</v>
      </c>
      <c r="H1700">
        <v>880.71</v>
      </c>
      <c r="I1700">
        <v>7045.68</v>
      </c>
      <c r="J1700">
        <v>1197.7655999999999</v>
      </c>
      <c r="K1700">
        <v>2024</v>
      </c>
      <c r="L1700">
        <v>8</v>
      </c>
      <c r="M1700" t="b">
        <v>0</v>
      </c>
      <c r="N1700" t="s">
        <v>4950</v>
      </c>
      <c r="O1700" s="30">
        <v>17</v>
      </c>
      <c r="P1700" t="s">
        <v>5279</v>
      </c>
    </row>
    <row r="1701" spans="1:16" x14ac:dyDescent="0.3">
      <c r="A1701">
        <v>1565</v>
      </c>
      <c r="B1701">
        <v>202</v>
      </c>
      <c r="C1701" t="s">
        <v>1797</v>
      </c>
      <c r="D1701" t="s">
        <v>28</v>
      </c>
      <c r="E1701">
        <v>301</v>
      </c>
      <c r="F1701">
        <v>105</v>
      </c>
      <c r="G1701">
        <v>7</v>
      </c>
      <c r="H1701">
        <v>531.96</v>
      </c>
      <c r="I1701">
        <v>3723.72</v>
      </c>
      <c r="J1701">
        <v>707.5068</v>
      </c>
      <c r="K1701">
        <v>2024</v>
      </c>
      <c r="L1701">
        <v>2</v>
      </c>
      <c r="M1701" t="b">
        <v>0</v>
      </c>
      <c r="N1701" t="s">
        <v>4951</v>
      </c>
      <c r="O1701" s="30">
        <v>19</v>
      </c>
      <c r="P1701" t="s">
        <v>5282</v>
      </c>
    </row>
    <row r="1702" spans="1:16" x14ac:dyDescent="0.3">
      <c r="A1702">
        <v>1578</v>
      </c>
      <c r="B1702">
        <v>205</v>
      </c>
      <c r="C1702" t="s">
        <v>1810</v>
      </c>
      <c r="D1702" t="s">
        <v>28</v>
      </c>
      <c r="E1702">
        <v>301</v>
      </c>
      <c r="F1702">
        <v>101</v>
      </c>
      <c r="G1702">
        <v>5</v>
      </c>
      <c r="H1702">
        <v>661.01300000000003</v>
      </c>
      <c r="I1702">
        <v>3305.0650000000001</v>
      </c>
      <c r="J1702">
        <v>694.06359999999995</v>
      </c>
      <c r="K1702">
        <v>2024</v>
      </c>
      <c r="L1702">
        <v>3</v>
      </c>
      <c r="M1702" t="b">
        <v>0</v>
      </c>
      <c r="N1702" t="s">
        <v>4952</v>
      </c>
      <c r="O1702" s="30">
        <v>21</v>
      </c>
      <c r="P1702" t="s">
        <v>5280</v>
      </c>
    </row>
    <row r="1703" spans="1:16" x14ac:dyDescent="0.3">
      <c r="A1703">
        <v>1583</v>
      </c>
      <c r="B1703">
        <v>205</v>
      </c>
      <c r="C1703" t="s">
        <v>1815</v>
      </c>
      <c r="D1703" t="s">
        <v>28</v>
      </c>
      <c r="E1703">
        <v>301</v>
      </c>
      <c r="F1703">
        <v>105</v>
      </c>
      <c r="G1703">
        <v>10</v>
      </c>
      <c r="H1703">
        <v>549.59900000000005</v>
      </c>
      <c r="I1703">
        <v>5495.99</v>
      </c>
      <c r="J1703">
        <v>1044.2381</v>
      </c>
      <c r="K1703">
        <v>2024</v>
      </c>
      <c r="L1703">
        <v>1</v>
      </c>
      <c r="M1703" t="b">
        <v>0</v>
      </c>
      <c r="N1703" t="s">
        <v>4953</v>
      </c>
      <c r="O1703" s="30">
        <v>19</v>
      </c>
      <c r="P1703" t="s">
        <v>5284</v>
      </c>
    </row>
    <row r="1704" spans="1:16" x14ac:dyDescent="0.3">
      <c r="A1704">
        <v>1596</v>
      </c>
      <c r="B1704">
        <v>202</v>
      </c>
      <c r="C1704" t="s">
        <v>1828</v>
      </c>
      <c r="D1704" t="s">
        <v>31</v>
      </c>
      <c r="E1704">
        <v>301</v>
      </c>
      <c r="F1704">
        <v>102</v>
      </c>
      <c r="G1704">
        <v>10</v>
      </c>
      <c r="H1704">
        <v>303.61399999999998</v>
      </c>
      <c r="I1704">
        <v>3036.14</v>
      </c>
      <c r="J1704">
        <v>637.58939999999996</v>
      </c>
      <c r="K1704">
        <v>2024</v>
      </c>
      <c r="L1704">
        <v>3</v>
      </c>
      <c r="M1704" t="b">
        <v>0</v>
      </c>
      <c r="N1704" t="s">
        <v>4954</v>
      </c>
      <c r="O1704" s="30">
        <v>21</v>
      </c>
      <c r="P1704" t="s">
        <v>5280</v>
      </c>
    </row>
    <row r="1705" spans="1:16" x14ac:dyDescent="0.3">
      <c r="A1705">
        <v>1604</v>
      </c>
      <c r="B1705">
        <v>202</v>
      </c>
      <c r="C1705" t="s">
        <v>1836</v>
      </c>
      <c r="D1705" t="s">
        <v>31</v>
      </c>
      <c r="E1705">
        <v>301</v>
      </c>
      <c r="F1705">
        <v>105</v>
      </c>
      <c r="G1705">
        <v>7</v>
      </c>
      <c r="H1705">
        <v>267.52999999999997</v>
      </c>
      <c r="I1705">
        <v>1872.71</v>
      </c>
      <c r="J1705">
        <v>561.81299999999999</v>
      </c>
      <c r="K1705">
        <v>2024</v>
      </c>
      <c r="L1705">
        <v>8</v>
      </c>
      <c r="M1705" t="b">
        <v>0</v>
      </c>
      <c r="N1705" t="s">
        <v>4955</v>
      </c>
      <c r="O1705" s="30">
        <v>30</v>
      </c>
      <c r="P1705" t="s">
        <v>5279</v>
      </c>
    </row>
    <row r="1706" spans="1:16" x14ac:dyDescent="0.3">
      <c r="A1706">
        <v>1605</v>
      </c>
      <c r="B1706">
        <v>203</v>
      </c>
      <c r="C1706" t="s">
        <v>1837</v>
      </c>
      <c r="D1706" t="s">
        <v>20</v>
      </c>
      <c r="E1706">
        <v>301</v>
      </c>
      <c r="F1706">
        <v>105</v>
      </c>
      <c r="G1706">
        <v>8</v>
      </c>
      <c r="H1706">
        <v>183.36500000000001</v>
      </c>
      <c r="I1706">
        <v>1466.92</v>
      </c>
      <c r="J1706">
        <v>220.03800000000001</v>
      </c>
      <c r="K1706">
        <v>2024</v>
      </c>
      <c r="L1706">
        <v>8</v>
      </c>
      <c r="M1706" t="b">
        <v>0</v>
      </c>
      <c r="N1706" t="s">
        <v>4956</v>
      </c>
      <c r="O1706" s="30">
        <v>15</v>
      </c>
      <c r="P1706" t="s">
        <v>5279</v>
      </c>
    </row>
    <row r="1707" spans="1:16" x14ac:dyDescent="0.3">
      <c r="A1707">
        <v>1619</v>
      </c>
      <c r="B1707">
        <v>204</v>
      </c>
      <c r="C1707" t="s">
        <v>1851</v>
      </c>
      <c r="D1707" t="s">
        <v>16</v>
      </c>
      <c r="E1707">
        <v>301</v>
      </c>
      <c r="F1707">
        <v>105</v>
      </c>
      <c r="G1707">
        <v>8</v>
      </c>
      <c r="H1707">
        <v>567.79600000000005</v>
      </c>
      <c r="I1707">
        <v>4542.3680000000004</v>
      </c>
      <c r="J1707">
        <v>863.04989999999998</v>
      </c>
      <c r="K1707">
        <v>2024</v>
      </c>
      <c r="L1707">
        <v>6</v>
      </c>
      <c r="M1707" t="b">
        <v>0</v>
      </c>
      <c r="N1707" t="s">
        <v>4957</v>
      </c>
      <c r="O1707" s="30">
        <v>19</v>
      </c>
      <c r="P1707" t="s">
        <v>5278</v>
      </c>
    </row>
    <row r="1708" spans="1:16" x14ac:dyDescent="0.3">
      <c r="A1708">
        <v>1626</v>
      </c>
      <c r="B1708">
        <v>202</v>
      </c>
      <c r="C1708" t="s">
        <v>1858</v>
      </c>
      <c r="D1708" t="s">
        <v>20</v>
      </c>
      <c r="E1708">
        <v>301</v>
      </c>
      <c r="F1708">
        <v>104</v>
      </c>
      <c r="G1708">
        <v>5</v>
      </c>
      <c r="H1708">
        <v>201.43799999999999</v>
      </c>
      <c r="I1708">
        <v>1007.19</v>
      </c>
      <c r="J1708">
        <v>211.50989999999999</v>
      </c>
      <c r="K1708">
        <v>2024</v>
      </c>
      <c r="L1708">
        <v>8</v>
      </c>
      <c r="M1708" t="b">
        <v>0</v>
      </c>
      <c r="N1708" t="s">
        <v>4958</v>
      </c>
      <c r="O1708" s="30">
        <v>21</v>
      </c>
      <c r="P1708" t="s">
        <v>5279</v>
      </c>
    </row>
    <row r="1709" spans="1:16" x14ac:dyDescent="0.3">
      <c r="A1709">
        <v>1643</v>
      </c>
      <c r="B1709">
        <v>201</v>
      </c>
      <c r="C1709" t="s">
        <v>1875</v>
      </c>
      <c r="D1709" t="s">
        <v>28</v>
      </c>
      <c r="E1709">
        <v>301</v>
      </c>
      <c r="F1709">
        <v>104</v>
      </c>
      <c r="G1709">
        <v>8</v>
      </c>
      <c r="H1709">
        <v>139.624</v>
      </c>
      <c r="I1709">
        <v>1116.992</v>
      </c>
      <c r="J1709">
        <v>212.2285</v>
      </c>
      <c r="K1709">
        <v>2024</v>
      </c>
      <c r="L1709">
        <v>9</v>
      </c>
      <c r="M1709" t="b">
        <v>0</v>
      </c>
      <c r="N1709" t="s">
        <v>4959</v>
      </c>
      <c r="O1709" s="30">
        <v>19</v>
      </c>
      <c r="P1709" t="s">
        <v>5285</v>
      </c>
    </row>
    <row r="1710" spans="1:16" x14ac:dyDescent="0.3">
      <c r="A1710">
        <v>1659</v>
      </c>
      <c r="B1710">
        <v>202</v>
      </c>
      <c r="C1710" t="s">
        <v>1891</v>
      </c>
      <c r="D1710" t="s">
        <v>22</v>
      </c>
      <c r="E1710">
        <v>301</v>
      </c>
      <c r="F1710">
        <v>103</v>
      </c>
      <c r="G1710">
        <v>5</v>
      </c>
      <c r="H1710">
        <v>252.40199999999999</v>
      </c>
      <c r="I1710">
        <v>1262.01</v>
      </c>
      <c r="J1710">
        <v>189.3015</v>
      </c>
      <c r="K1710">
        <v>2024</v>
      </c>
      <c r="L1710">
        <v>9</v>
      </c>
      <c r="M1710" t="b">
        <v>0</v>
      </c>
      <c r="N1710" t="s">
        <v>4960</v>
      </c>
      <c r="O1710" s="30">
        <v>15</v>
      </c>
      <c r="P1710" t="s">
        <v>5285</v>
      </c>
    </row>
    <row r="1711" spans="1:16" x14ac:dyDescent="0.3">
      <c r="A1711">
        <v>1722</v>
      </c>
      <c r="B1711">
        <v>205</v>
      </c>
      <c r="C1711" t="s">
        <v>1954</v>
      </c>
      <c r="D1711" t="s">
        <v>22</v>
      </c>
      <c r="E1711">
        <v>301</v>
      </c>
      <c r="F1711">
        <v>105</v>
      </c>
      <c r="G1711">
        <v>6</v>
      </c>
      <c r="H1711">
        <v>338.48899999999998</v>
      </c>
      <c r="I1711">
        <v>2030.934</v>
      </c>
      <c r="J1711">
        <v>426.49610000000001</v>
      </c>
      <c r="K1711">
        <v>2024</v>
      </c>
      <c r="L1711">
        <v>10</v>
      </c>
      <c r="M1711" t="b">
        <v>0</v>
      </c>
      <c r="N1711" t="s">
        <v>4961</v>
      </c>
      <c r="O1711" s="30">
        <v>21</v>
      </c>
      <c r="P1711" t="s">
        <v>5283</v>
      </c>
    </row>
    <row r="1712" spans="1:16" x14ac:dyDescent="0.3">
      <c r="A1712">
        <v>1739</v>
      </c>
      <c r="B1712">
        <v>203</v>
      </c>
      <c r="C1712" t="s">
        <v>1971</v>
      </c>
      <c r="D1712" t="s">
        <v>16</v>
      </c>
      <c r="E1712">
        <v>301</v>
      </c>
      <c r="F1712">
        <v>102</v>
      </c>
      <c r="G1712">
        <v>4</v>
      </c>
      <c r="H1712">
        <v>105.803</v>
      </c>
      <c r="I1712">
        <v>423.21199999999999</v>
      </c>
      <c r="J1712">
        <v>80.410300000000007</v>
      </c>
      <c r="K1712">
        <v>2024</v>
      </c>
      <c r="L1712">
        <v>10</v>
      </c>
      <c r="M1712" t="b">
        <v>0</v>
      </c>
      <c r="N1712" t="s">
        <v>4962</v>
      </c>
      <c r="O1712" s="30">
        <v>19</v>
      </c>
      <c r="P1712" t="s">
        <v>5283</v>
      </c>
    </row>
    <row r="1713" spans="1:16" x14ac:dyDescent="0.3">
      <c r="A1713">
        <v>1742</v>
      </c>
      <c r="B1713">
        <v>201</v>
      </c>
      <c r="C1713" t="s">
        <v>1974</v>
      </c>
      <c r="D1713" t="s">
        <v>28</v>
      </c>
      <c r="E1713">
        <v>301</v>
      </c>
      <c r="F1713">
        <v>103</v>
      </c>
      <c r="G1713">
        <v>6</v>
      </c>
      <c r="H1713">
        <v>186.06200000000001</v>
      </c>
      <c r="I1713">
        <v>1116.3720000000001</v>
      </c>
      <c r="J1713">
        <v>334.91160000000002</v>
      </c>
      <c r="K1713">
        <v>2024</v>
      </c>
      <c r="L1713">
        <v>7</v>
      </c>
      <c r="M1713" t="b">
        <v>0</v>
      </c>
      <c r="N1713" t="s">
        <v>4963</v>
      </c>
      <c r="O1713" s="30">
        <v>30</v>
      </c>
      <c r="P1713" t="s">
        <v>5287</v>
      </c>
    </row>
    <row r="1714" spans="1:16" x14ac:dyDescent="0.3">
      <c r="A1714">
        <v>1748</v>
      </c>
      <c r="B1714">
        <v>203</v>
      </c>
      <c r="C1714" t="s">
        <v>1980</v>
      </c>
      <c r="D1714" t="s">
        <v>28</v>
      </c>
      <c r="E1714">
        <v>301</v>
      </c>
      <c r="F1714">
        <v>103</v>
      </c>
      <c r="G1714">
        <v>8</v>
      </c>
      <c r="H1714">
        <v>781.91300000000001</v>
      </c>
      <c r="I1714">
        <v>6255.3040000000001</v>
      </c>
      <c r="J1714">
        <v>1876.5912000000001</v>
      </c>
      <c r="K1714">
        <v>2024</v>
      </c>
      <c r="L1714">
        <v>4</v>
      </c>
      <c r="M1714" t="b">
        <v>0</v>
      </c>
      <c r="N1714" t="s">
        <v>4964</v>
      </c>
      <c r="O1714" s="30">
        <v>30</v>
      </c>
      <c r="P1714" t="s">
        <v>5286</v>
      </c>
    </row>
    <row r="1715" spans="1:16" x14ac:dyDescent="0.3">
      <c r="A1715">
        <v>1750</v>
      </c>
      <c r="B1715">
        <v>205</v>
      </c>
      <c r="C1715" t="s">
        <v>1982</v>
      </c>
      <c r="D1715" t="s">
        <v>18</v>
      </c>
      <c r="E1715">
        <v>301</v>
      </c>
      <c r="F1715">
        <v>103</v>
      </c>
      <c r="G1715">
        <v>10</v>
      </c>
      <c r="H1715">
        <v>129.363</v>
      </c>
      <c r="I1715">
        <v>1293.6300000000001</v>
      </c>
      <c r="J1715">
        <v>219.9171</v>
      </c>
      <c r="K1715">
        <v>2024</v>
      </c>
      <c r="L1715">
        <v>5</v>
      </c>
      <c r="M1715" t="b">
        <v>0</v>
      </c>
      <c r="N1715" t="s">
        <v>4965</v>
      </c>
      <c r="O1715" s="30">
        <v>17</v>
      </c>
      <c r="P1715" t="s">
        <v>5281</v>
      </c>
    </row>
    <row r="1716" spans="1:16" x14ac:dyDescent="0.3">
      <c r="A1716">
        <v>1752</v>
      </c>
      <c r="B1716">
        <v>203</v>
      </c>
      <c r="C1716" t="s">
        <v>1984</v>
      </c>
      <c r="D1716" t="s">
        <v>16</v>
      </c>
      <c r="E1716">
        <v>301</v>
      </c>
      <c r="F1716">
        <v>104</v>
      </c>
      <c r="G1716">
        <v>3</v>
      </c>
      <c r="H1716">
        <v>80.569000000000003</v>
      </c>
      <c r="I1716">
        <v>241.70699999999999</v>
      </c>
      <c r="J1716">
        <v>50.758499999999998</v>
      </c>
      <c r="K1716">
        <v>2024</v>
      </c>
      <c r="L1716">
        <v>5</v>
      </c>
      <c r="M1716" t="b">
        <v>0</v>
      </c>
      <c r="N1716" t="s">
        <v>4966</v>
      </c>
      <c r="O1716" s="30">
        <v>21</v>
      </c>
      <c r="P1716" t="s">
        <v>5281</v>
      </c>
    </row>
    <row r="1717" spans="1:16" x14ac:dyDescent="0.3">
      <c r="A1717">
        <v>1758</v>
      </c>
      <c r="B1717">
        <v>202</v>
      </c>
      <c r="C1717" t="s">
        <v>1990</v>
      </c>
      <c r="D1717" t="s">
        <v>26</v>
      </c>
      <c r="E1717">
        <v>301</v>
      </c>
      <c r="F1717">
        <v>103</v>
      </c>
      <c r="G1717">
        <v>9</v>
      </c>
      <c r="H1717">
        <v>339.97699999999998</v>
      </c>
      <c r="I1717">
        <v>3059.7930000000001</v>
      </c>
      <c r="J1717">
        <v>642.55650000000003</v>
      </c>
      <c r="K1717">
        <v>2024</v>
      </c>
      <c r="L1717">
        <v>10</v>
      </c>
      <c r="M1717" t="b">
        <v>0</v>
      </c>
      <c r="N1717" t="s">
        <v>4967</v>
      </c>
      <c r="O1717" s="30">
        <v>21</v>
      </c>
      <c r="P1717" t="s">
        <v>5283</v>
      </c>
    </row>
    <row r="1718" spans="1:16" x14ac:dyDescent="0.3">
      <c r="A1718">
        <v>1760</v>
      </c>
      <c r="B1718">
        <v>202</v>
      </c>
      <c r="C1718" t="s">
        <v>1992</v>
      </c>
      <c r="D1718" t="s">
        <v>20</v>
      </c>
      <c r="E1718">
        <v>301</v>
      </c>
      <c r="F1718">
        <v>102</v>
      </c>
      <c r="G1718">
        <v>1</v>
      </c>
      <c r="H1718">
        <v>464.96899999999999</v>
      </c>
      <c r="I1718">
        <v>464.96899999999999</v>
      </c>
      <c r="J1718">
        <v>139.4907</v>
      </c>
      <c r="K1718">
        <v>2024</v>
      </c>
      <c r="L1718">
        <v>6</v>
      </c>
      <c r="M1718" t="b">
        <v>0</v>
      </c>
      <c r="N1718" t="s">
        <v>4968</v>
      </c>
      <c r="O1718" s="30">
        <v>30</v>
      </c>
      <c r="P1718" t="s">
        <v>5278</v>
      </c>
    </row>
    <row r="1719" spans="1:16" x14ac:dyDescent="0.3">
      <c r="A1719">
        <v>1768</v>
      </c>
      <c r="B1719">
        <v>201</v>
      </c>
      <c r="C1719" t="s">
        <v>2000</v>
      </c>
      <c r="D1719" t="s">
        <v>20</v>
      </c>
      <c r="E1719">
        <v>301</v>
      </c>
      <c r="F1719">
        <v>105</v>
      </c>
      <c r="G1719">
        <v>5</v>
      </c>
      <c r="H1719">
        <v>218.67400000000001</v>
      </c>
      <c r="I1719">
        <v>1093.3699999999999</v>
      </c>
      <c r="J1719">
        <v>185.87289999999999</v>
      </c>
      <c r="K1719">
        <v>2024</v>
      </c>
      <c r="L1719">
        <v>2</v>
      </c>
      <c r="M1719" t="b">
        <v>0</v>
      </c>
      <c r="N1719" t="s">
        <v>4969</v>
      </c>
      <c r="O1719" s="30">
        <v>17</v>
      </c>
      <c r="P1719" t="s">
        <v>5282</v>
      </c>
    </row>
    <row r="1720" spans="1:16" x14ac:dyDescent="0.3">
      <c r="A1720">
        <v>1774</v>
      </c>
      <c r="B1720">
        <v>203</v>
      </c>
      <c r="C1720" t="s">
        <v>2006</v>
      </c>
      <c r="D1720" t="s">
        <v>26</v>
      </c>
      <c r="E1720">
        <v>301</v>
      </c>
      <c r="F1720">
        <v>102</v>
      </c>
      <c r="G1720">
        <v>8</v>
      </c>
      <c r="H1720">
        <v>630.78800000000001</v>
      </c>
      <c r="I1720">
        <v>5046.3040000000001</v>
      </c>
      <c r="J1720">
        <v>857.87170000000003</v>
      </c>
      <c r="K1720">
        <v>2024</v>
      </c>
      <c r="L1720">
        <v>7</v>
      </c>
      <c r="M1720" t="b">
        <v>0</v>
      </c>
      <c r="N1720" t="s">
        <v>4970</v>
      </c>
      <c r="O1720" s="30">
        <v>17</v>
      </c>
      <c r="P1720" t="s">
        <v>5287</v>
      </c>
    </row>
    <row r="1721" spans="1:16" x14ac:dyDescent="0.3">
      <c r="A1721">
        <v>1787</v>
      </c>
      <c r="B1721">
        <v>201</v>
      </c>
      <c r="C1721" t="s">
        <v>2019</v>
      </c>
      <c r="D1721" t="s">
        <v>22</v>
      </c>
      <c r="E1721">
        <v>301</v>
      </c>
      <c r="F1721">
        <v>104</v>
      </c>
      <c r="G1721">
        <v>10</v>
      </c>
      <c r="H1721">
        <v>180.203</v>
      </c>
      <c r="I1721">
        <v>1802.03</v>
      </c>
      <c r="J1721">
        <v>342.38569999999999</v>
      </c>
      <c r="K1721">
        <v>2024</v>
      </c>
      <c r="L1721">
        <v>9</v>
      </c>
      <c r="M1721" t="b">
        <v>0</v>
      </c>
      <c r="N1721" t="s">
        <v>4971</v>
      </c>
      <c r="O1721" s="30">
        <v>19</v>
      </c>
      <c r="P1721" t="s">
        <v>5285</v>
      </c>
    </row>
    <row r="1722" spans="1:16" x14ac:dyDescent="0.3">
      <c r="A1722">
        <v>1803</v>
      </c>
      <c r="B1722">
        <v>205</v>
      </c>
      <c r="C1722" t="s">
        <v>2035</v>
      </c>
      <c r="D1722" t="s">
        <v>26</v>
      </c>
      <c r="E1722">
        <v>301</v>
      </c>
      <c r="F1722">
        <v>104</v>
      </c>
      <c r="G1722">
        <v>4</v>
      </c>
      <c r="H1722">
        <v>89.775999999999996</v>
      </c>
      <c r="I1722">
        <v>359.10399999999998</v>
      </c>
      <c r="J1722">
        <v>53.865600000000001</v>
      </c>
      <c r="K1722">
        <v>2024</v>
      </c>
      <c r="L1722">
        <v>3</v>
      </c>
      <c r="M1722" t="b">
        <v>0</v>
      </c>
      <c r="N1722" t="s">
        <v>4972</v>
      </c>
      <c r="O1722" s="30">
        <v>15</v>
      </c>
      <c r="P1722" t="s">
        <v>5280</v>
      </c>
    </row>
    <row r="1723" spans="1:16" x14ac:dyDescent="0.3">
      <c r="A1723">
        <v>1829</v>
      </c>
      <c r="B1723">
        <v>205</v>
      </c>
      <c r="C1723" t="s">
        <v>2061</v>
      </c>
      <c r="D1723" t="s">
        <v>31</v>
      </c>
      <c r="E1723">
        <v>301</v>
      </c>
      <c r="F1723">
        <v>102</v>
      </c>
      <c r="G1723">
        <v>4</v>
      </c>
      <c r="H1723">
        <v>396.70699999999999</v>
      </c>
      <c r="I1723">
        <v>1586.828</v>
      </c>
      <c r="J1723">
        <v>301.4973</v>
      </c>
      <c r="K1723">
        <v>2024</v>
      </c>
      <c r="L1723">
        <v>2</v>
      </c>
      <c r="M1723" t="b">
        <v>0</v>
      </c>
      <c r="N1723" t="s">
        <v>4973</v>
      </c>
      <c r="O1723" s="30">
        <v>19</v>
      </c>
      <c r="P1723" t="s">
        <v>5282</v>
      </c>
    </row>
    <row r="1724" spans="1:16" x14ac:dyDescent="0.3">
      <c r="A1724">
        <v>1837</v>
      </c>
      <c r="B1724">
        <v>204</v>
      </c>
      <c r="C1724" t="s">
        <v>2069</v>
      </c>
      <c r="D1724" t="s">
        <v>31</v>
      </c>
      <c r="E1724">
        <v>301</v>
      </c>
      <c r="F1724">
        <v>104</v>
      </c>
      <c r="G1724">
        <v>2</v>
      </c>
      <c r="H1724">
        <v>108.376</v>
      </c>
      <c r="I1724">
        <v>216.75200000000001</v>
      </c>
      <c r="J1724">
        <v>54.188000000000002</v>
      </c>
      <c r="K1724">
        <v>2024</v>
      </c>
      <c r="L1724">
        <v>4</v>
      </c>
      <c r="M1724" t="b">
        <v>0</v>
      </c>
      <c r="N1724" t="s">
        <v>4974</v>
      </c>
      <c r="O1724" s="30">
        <v>25</v>
      </c>
      <c r="P1724" t="s">
        <v>5286</v>
      </c>
    </row>
    <row r="1725" spans="1:16" x14ac:dyDescent="0.3">
      <c r="A1725">
        <v>1843</v>
      </c>
      <c r="B1725">
        <v>202</v>
      </c>
      <c r="C1725" t="s">
        <v>2075</v>
      </c>
      <c r="D1725" t="s">
        <v>26</v>
      </c>
      <c r="E1725">
        <v>301</v>
      </c>
      <c r="F1725">
        <v>104</v>
      </c>
      <c r="G1725">
        <v>8</v>
      </c>
      <c r="H1725">
        <v>144.64599999999999</v>
      </c>
      <c r="I1725">
        <v>1157.1679999999999</v>
      </c>
      <c r="J1725">
        <v>289.29199999999997</v>
      </c>
      <c r="K1725">
        <v>2024</v>
      </c>
      <c r="L1725">
        <v>3</v>
      </c>
      <c r="M1725" t="b">
        <v>0</v>
      </c>
      <c r="N1725" t="s">
        <v>4975</v>
      </c>
      <c r="O1725" s="30">
        <v>25</v>
      </c>
      <c r="P1725" t="s">
        <v>5280</v>
      </c>
    </row>
    <row r="1726" spans="1:16" x14ac:dyDescent="0.3">
      <c r="A1726">
        <v>1847</v>
      </c>
      <c r="B1726">
        <v>201</v>
      </c>
      <c r="C1726" t="s">
        <v>2079</v>
      </c>
      <c r="D1726" t="s">
        <v>28</v>
      </c>
      <c r="E1726">
        <v>301</v>
      </c>
      <c r="F1726">
        <v>105</v>
      </c>
      <c r="G1726">
        <v>2</v>
      </c>
      <c r="H1726">
        <v>458.95499999999998</v>
      </c>
      <c r="I1726">
        <v>917.91</v>
      </c>
      <c r="J1726">
        <v>174.40289999999999</v>
      </c>
      <c r="K1726">
        <v>2024</v>
      </c>
      <c r="L1726">
        <v>2</v>
      </c>
      <c r="M1726" t="b">
        <v>0</v>
      </c>
      <c r="N1726" t="s">
        <v>4976</v>
      </c>
      <c r="O1726" s="30">
        <v>19</v>
      </c>
      <c r="P1726" t="s">
        <v>5282</v>
      </c>
    </row>
    <row r="1727" spans="1:16" x14ac:dyDescent="0.3">
      <c r="A1727">
        <v>1851</v>
      </c>
      <c r="B1727">
        <v>205</v>
      </c>
      <c r="C1727" t="s">
        <v>2083</v>
      </c>
      <c r="D1727" t="s">
        <v>26</v>
      </c>
      <c r="E1727">
        <v>301</v>
      </c>
      <c r="F1727">
        <v>101</v>
      </c>
      <c r="G1727">
        <v>3</v>
      </c>
      <c r="H1727">
        <v>116.033</v>
      </c>
      <c r="I1727">
        <v>348.09899999999999</v>
      </c>
      <c r="J1727">
        <v>52.214799999999997</v>
      </c>
      <c r="K1727">
        <v>2024</v>
      </c>
      <c r="L1727">
        <v>1</v>
      </c>
      <c r="M1727" t="b">
        <v>0</v>
      </c>
      <c r="N1727" t="s">
        <v>4977</v>
      </c>
      <c r="O1727" s="30">
        <v>15</v>
      </c>
      <c r="P1727" t="s">
        <v>5284</v>
      </c>
    </row>
    <row r="1728" spans="1:16" x14ac:dyDescent="0.3">
      <c r="A1728">
        <v>1856</v>
      </c>
      <c r="B1728">
        <v>204</v>
      </c>
      <c r="C1728" t="s">
        <v>2088</v>
      </c>
      <c r="D1728" t="s">
        <v>18</v>
      </c>
      <c r="E1728">
        <v>301</v>
      </c>
      <c r="F1728">
        <v>104</v>
      </c>
      <c r="G1728">
        <v>10</v>
      </c>
      <c r="H1728">
        <v>349.58699999999999</v>
      </c>
      <c r="I1728">
        <v>3495.87</v>
      </c>
      <c r="J1728">
        <v>1048.761</v>
      </c>
      <c r="K1728">
        <v>2024</v>
      </c>
      <c r="L1728">
        <v>6</v>
      </c>
      <c r="M1728" t="b">
        <v>0</v>
      </c>
      <c r="N1728" t="s">
        <v>4978</v>
      </c>
      <c r="O1728" s="30">
        <v>30</v>
      </c>
      <c r="P1728" t="s">
        <v>5278</v>
      </c>
    </row>
    <row r="1729" spans="1:16" x14ac:dyDescent="0.3">
      <c r="A1729">
        <v>1860</v>
      </c>
      <c r="B1729">
        <v>202</v>
      </c>
      <c r="C1729" t="s">
        <v>2092</v>
      </c>
      <c r="D1729" t="s">
        <v>18</v>
      </c>
      <c r="E1729">
        <v>301</v>
      </c>
      <c r="F1729">
        <v>103</v>
      </c>
      <c r="G1729">
        <v>9</v>
      </c>
      <c r="H1729">
        <v>199.45400000000001</v>
      </c>
      <c r="I1729">
        <v>1795.086</v>
      </c>
      <c r="J1729">
        <v>376.96809999999999</v>
      </c>
      <c r="K1729">
        <v>2024</v>
      </c>
      <c r="L1729">
        <v>10</v>
      </c>
      <c r="M1729" t="b">
        <v>0</v>
      </c>
      <c r="N1729" t="s">
        <v>4979</v>
      </c>
      <c r="O1729" s="30">
        <v>21</v>
      </c>
      <c r="P1729" t="s">
        <v>5283</v>
      </c>
    </row>
    <row r="1730" spans="1:16" x14ac:dyDescent="0.3">
      <c r="A1730">
        <v>1889</v>
      </c>
      <c r="B1730">
        <v>201</v>
      </c>
      <c r="C1730" t="s">
        <v>2121</v>
      </c>
      <c r="D1730" t="s">
        <v>18</v>
      </c>
      <c r="E1730">
        <v>301</v>
      </c>
      <c r="F1730">
        <v>104</v>
      </c>
      <c r="G1730">
        <v>3</v>
      </c>
      <c r="H1730">
        <v>631.50099999999998</v>
      </c>
      <c r="I1730">
        <v>1894.5029999999999</v>
      </c>
      <c r="J1730">
        <v>359.9556</v>
      </c>
      <c r="K1730">
        <v>2024</v>
      </c>
      <c r="L1730">
        <v>8</v>
      </c>
      <c r="M1730" t="b">
        <v>0</v>
      </c>
      <c r="N1730" t="s">
        <v>4980</v>
      </c>
      <c r="O1730" s="30">
        <v>19</v>
      </c>
      <c r="P1730" t="s">
        <v>5279</v>
      </c>
    </row>
    <row r="1731" spans="1:16" x14ac:dyDescent="0.3">
      <c r="A1731">
        <v>1903</v>
      </c>
      <c r="B1731">
        <v>201</v>
      </c>
      <c r="C1731" t="s">
        <v>2135</v>
      </c>
      <c r="D1731" t="s">
        <v>20</v>
      </c>
      <c r="E1731">
        <v>301</v>
      </c>
      <c r="F1731">
        <v>105</v>
      </c>
      <c r="G1731">
        <v>10</v>
      </c>
      <c r="H1731">
        <v>912.57799999999997</v>
      </c>
      <c r="I1731">
        <v>9125.7800000000007</v>
      </c>
      <c r="J1731">
        <v>2281.4450000000002</v>
      </c>
      <c r="K1731">
        <v>2024</v>
      </c>
      <c r="L1731">
        <v>4</v>
      </c>
      <c r="M1731" t="b">
        <v>0</v>
      </c>
      <c r="N1731" t="s">
        <v>4981</v>
      </c>
      <c r="O1731" s="30">
        <v>25</v>
      </c>
      <c r="P1731" t="s">
        <v>5286</v>
      </c>
    </row>
    <row r="1732" spans="1:16" x14ac:dyDescent="0.3">
      <c r="A1732">
        <v>1907</v>
      </c>
      <c r="B1732">
        <v>203</v>
      </c>
      <c r="C1732" t="s">
        <v>2139</v>
      </c>
      <c r="D1732" t="s">
        <v>16</v>
      </c>
      <c r="E1732">
        <v>301</v>
      </c>
      <c r="F1732">
        <v>104</v>
      </c>
      <c r="G1732">
        <v>5</v>
      </c>
      <c r="H1732">
        <v>205.499</v>
      </c>
      <c r="I1732">
        <v>1027.4949999999999</v>
      </c>
      <c r="J1732">
        <v>195.22399999999999</v>
      </c>
      <c r="K1732">
        <v>2024</v>
      </c>
      <c r="L1732">
        <v>2</v>
      </c>
      <c r="M1732" t="b">
        <v>0</v>
      </c>
      <c r="N1732" t="s">
        <v>4982</v>
      </c>
      <c r="O1732" s="30">
        <v>19</v>
      </c>
      <c r="P1732" t="s">
        <v>5282</v>
      </c>
    </row>
    <row r="1733" spans="1:16" x14ac:dyDescent="0.3">
      <c r="A1733">
        <v>1957</v>
      </c>
      <c r="B1733">
        <v>204</v>
      </c>
      <c r="C1733" t="s">
        <v>2189</v>
      </c>
      <c r="D1733" t="s">
        <v>22</v>
      </c>
      <c r="E1733">
        <v>301</v>
      </c>
      <c r="F1733">
        <v>102</v>
      </c>
      <c r="G1733">
        <v>1</v>
      </c>
      <c r="H1733">
        <v>107.663</v>
      </c>
      <c r="I1733">
        <v>107.663</v>
      </c>
      <c r="J1733">
        <v>26.915800000000001</v>
      </c>
      <c r="K1733">
        <v>2024</v>
      </c>
      <c r="L1733">
        <v>5</v>
      </c>
      <c r="M1733" t="b">
        <v>0</v>
      </c>
      <c r="N1733" t="s">
        <v>4983</v>
      </c>
      <c r="O1733" s="30">
        <v>25</v>
      </c>
      <c r="P1733" t="s">
        <v>5281</v>
      </c>
    </row>
    <row r="1734" spans="1:16" x14ac:dyDescent="0.3">
      <c r="A1734">
        <v>1972</v>
      </c>
      <c r="B1734">
        <v>202</v>
      </c>
      <c r="C1734" t="s">
        <v>2204</v>
      </c>
      <c r="D1734" t="s">
        <v>22</v>
      </c>
      <c r="E1734">
        <v>301</v>
      </c>
      <c r="F1734">
        <v>102</v>
      </c>
      <c r="G1734">
        <v>10</v>
      </c>
      <c r="H1734">
        <v>808.63499999999999</v>
      </c>
      <c r="I1734">
        <v>8086.35</v>
      </c>
      <c r="J1734">
        <v>1374.6795</v>
      </c>
      <c r="K1734">
        <v>2024</v>
      </c>
      <c r="L1734">
        <v>5</v>
      </c>
      <c r="M1734" t="b">
        <v>0</v>
      </c>
      <c r="N1734" t="s">
        <v>4984</v>
      </c>
      <c r="O1734" s="30">
        <v>17</v>
      </c>
      <c r="P1734" t="s">
        <v>5281</v>
      </c>
    </row>
    <row r="1735" spans="1:16" x14ac:dyDescent="0.3">
      <c r="A1735">
        <v>1977</v>
      </c>
      <c r="B1735">
        <v>202</v>
      </c>
      <c r="C1735" t="s">
        <v>2209</v>
      </c>
      <c r="D1735" t="s">
        <v>20</v>
      </c>
      <c r="E1735">
        <v>301</v>
      </c>
      <c r="F1735">
        <v>102</v>
      </c>
      <c r="G1735">
        <v>1</v>
      </c>
      <c r="H1735">
        <v>335.79199999999997</v>
      </c>
      <c r="I1735">
        <v>335.79199999999997</v>
      </c>
      <c r="J1735">
        <v>50.3688</v>
      </c>
      <c r="K1735">
        <v>2024</v>
      </c>
      <c r="L1735">
        <v>1</v>
      </c>
      <c r="M1735" t="b">
        <v>0</v>
      </c>
      <c r="N1735" t="s">
        <v>4985</v>
      </c>
      <c r="O1735" s="30">
        <v>15</v>
      </c>
      <c r="P1735" t="s">
        <v>5284</v>
      </c>
    </row>
    <row r="1736" spans="1:16" x14ac:dyDescent="0.3">
      <c r="A1736">
        <v>1986</v>
      </c>
      <c r="B1736">
        <v>201</v>
      </c>
      <c r="C1736" t="s">
        <v>2218</v>
      </c>
      <c r="D1736" t="s">
        <v>26</v>
      </c>
      <c r="E1736">
        <v>301</v>
      </c>
      <c r="F1736">
        <v>102</v>
      </c>
      <c r="G1736">
        <v>10</v>
      </c>
      <c r="H1736">
        <v>627.13</v>
      </c>
      <c r="I1736">
        <v>6271.3</v>
      </c>
      <c r="J1736">
        <v>1316.973</v>
      </c>
      <c r="K1736">
        <v>2024</v>
      </c>
      <c r="L1736">
        <v>8</v>
      </c>
      <c r="M1736" t="b">
        <v>0</v>
      </c>
      <c r="N1736" t="s">
        <v>4986</v>
      </c>
      <c r="O1736" s="30">
        <v>21</v>
      </c>
      <c r="P1736" t="s">
        <v>5279</v>
      </c>
    </row>
    <row r="1737" spans="1:16" x14ac:dyDescent="0.3">
      <c r="A1737">
        <v>2011</v>
      </c>
      <c r="B1737">
        <v>205</v>
      </c>
      <c r="C1737" t="s">
        <v>2243</v>
      </c>
      <c r="D1737" t="s">
        <v>31</v>
      </c>
      <c r="E1737">
        <v>301</v>
      </c>
      <c r="F1737">
        <v>104</v>
      </c>
      <c r="G1737">
        <v>6</v>
      </c>
      <c r="H1737">
        <v>547.18100000000004</v>
      </c>
      <c r="I1737">
        <v>3283.0859999999998</v>
      </c>
      <c r="J1737">
        <v>820.77149999999995</v>
      </c>
      <c r="K1737">
        <v>2024</v>
      </c>
      <c r="L1737">
        <v>1</v>
      </c>
      <c r="M1737" t="b">
        <v>0</v>
      </c>
      <c r="N1737" t="s">
        <v>4987</v>
      </c>
      <c r="O1737" s="30">
        <v>25</v>
      </c>
      <c r="P1737" t="s">
        <v>5284</v>
      </c>
    </row>
    <row r="1738" spans="1:16" x14ac:dyDescent="0.3">
      <c r="A1738">
        <v>2048</v>
      </c>
      <c r="B1738">
        <v>202</v>
      </c>
      <c r="C1738" t="s">
        <v>2280</v>
      </c>
      <c r="D1738" t="s">
        <v>22</v>
      </c>
      <c r="E1738">
        <v>301</v>
      </c>
      <c r="F1738">
        <v>103</v>
      </c>
      <c r="G1738">
        <v>1</v>
      </c>
      <c r="H1738">
        <v>626.32399999999996</v>
      </c>
      <c r="I1738">
        <v>626.32399999999996</v>
      </c>
      <c r="J1738">
        <v>187.8972</v>
      </c>
      <c r="K1738">
        <v>2024</v>
      </c>
      <c r="L1738">
        <v>4</v>
      </c>
      <c r="M1738" t="b">
        <v>0</v>
      </c>
      <c r="N1738" t="s">
        <v>4988</v>
      </c>
      <c r="O1738" s="30">
        <v>30</v>
      </c>
      <c r="P1738" t="s">
        <v>5286</v>
      </c>
    </row>
    <row r="1739" spans="1:16" x14ac:dyDescent="0.3">
      <c r="A1739">
        <v>2058</v>
      </c>
      <c r="B1739">
        <v>202</v>
      </c>
      <c r="C1739" t="s">
        <v>2290</v>
      </c>
      <c r="D1739" t="s">
        <v>18</v>
      </c>
      <c r="E1739">
        <v>301</v>
      </c>
      <c r="F1739">
        <v>105</v>
      </c>
      <c r="G1739">
        <v>10</v>
      </c>
      <c r="H1739">
        <v>157.108</v>
      </c>
      <c r="I1739">
        <v>1571.08</v>
      </c>
      <c r="J1739">
        <v>329.92680000000001</v>
      </c>
      <c r="K1739">
        <v>2024</v>
      </c>
      <c r="L1739">
        <v>6</v>
      </c>
      <c r="M1739" t="b">
        <v>0</v>
      </c>
      <c r="N1739" t="s">
        <v>4989</v>
      </c>
      <c r="O1739" s="30">
        <v>21</v>
      </c>
      <c r="P1739" t="s">
        <v>5278</v>
      </c>
    </row>
    <row r="1740" spans="1:16" x14ac:dyDescent="0.3">
      <c r="A1740">
        <v>2085</v>
      </c>
      <c r="B1740">
        <v>203</v>
      </c>
      <c r="C1740" t="s">
        <v>2317</v>
      </c>
      <c r="D1740" t="s">
        <v>18</v>
      </c>
      <c r="E1740">
        <v>301</v>
      </c>
      <c r="F1740">
        <v>102</v>
      </c>
      <c r="G1740">
        <v>8</v>
      </c>
      <c r="H1740">
        <v>520.70699999999999</v>
      </c>
      <c r="I1740">
        <v>4165.6559999999999</v>
      </c>
      <c r="J1740">
        <v>624.84839999999997</v>
      </c>
      <c r="K1740">
        <v>2024</v>
      </c>
      <c r="L1740">
        <v>10</v>
      </c>
      <c r="M1740" t="b">
        <v>0</v>
      </c>
      <c r="N1740" t="s">
        <v>4990</v>
      </c>
      <c r="O1740" s="30">
        <v>15</v>
      </c>
      <c r="P1740" t="s">
        <v>5283</v>
      </c>
    </row>
    <row r="1741" spans="1:16" x14ac:dyDescent="0.3">
      <c r="A1741">
        <v>2088</v>
      </c>
      <c r="B1741">
        <v>203</v>
      </c>
      <c r="C1741" t="s">
        <v>2320</v>
      </c>
      <c r="D1741" t="s">
        <v>16</v>
      </c>
      <c r="E1741">
        <v>301</v>
      </c>
      <c r="F1741">
        <v>104</v>
      </c>
      <c r="G1741">
        <v>9</v>
      </c>
      <c r="H1741">
        <v>730.577</v>
      </c>
      <c r="I1741">
        <v>6575.1930000000002</v>
      </c>
      <c r="J1741">
        <v>1380.7905000000001</v>
      </c>
      <c r="K1741">
        <v>2024</v>
      </c>
      <c r="L1741">
        <v>7</v>
      </c>
      <c r="M1741" t="b">
        <v>0</v>
      </c>
      <c r="N1741" t="s">
        <v>4991</v>
      </c>
      <c r="O1741" s="30">
        <v>21</v>
      </c>
      <c r="P1741" t="s">
        <v>5287</v>
      </c>
    </row>
    <row r="1742" spans="1:16" x14ac:dyDescent="0.3">
      <c r="A1742">
        <v>2099</v>
      </c>
      <c r="B1742">
        <v>201</v>
      </c>
      <c r="C1742" t="s">
        <v>2331</v>
      </c>
      <c r="D1742" t="s">
        <v>26</v>
      </c>
      <c r="E1742">
        <v>301</v>
      </c>
      <c r="F1742">
        <v>103</v>
      </c>
      <c r="G1742">
        <v>1</v>
      </c>
      <c r="H1742">
        <v>827.82399999999996</v>
      </c>
      <c r="I1742">
        <v>827.82399999999996</v>
      </c>
      <c r="J1742">
        <v>157.28659999999999</v>
      </c>
      <c r="K1742">
        <v>2024</v>
      </c>
      <c r="L1742">
        <v>10</v>
      </c>
      <c r="M1742" t="b">
        <v>0</v>
      </c>
      <c r="N1742" t="s">
        <v>4992</v>
      </c>
      <c r="O1742" s="30">
        <v>19</v>
      </c>
      <c r="P1742" t="s">
        <v>5283</v>
      </c>
    </row>
    <row r="1743" spans="1:16" x14ac:dyDescent="0.3">
      <c r="A1743">
        <v>2119</v>
      </c>
      <c r="B1743">
        <v>201</v>
      </c>
      <c r="C1743" t="s">
        <v>2351</v>
      </c>
      <c r="D1743" t="s">
        <v>28</v>
      </c>
      <c r="E1743">
        <v>301</v>
      </c>
      <c r="F1743">
        <v>101</v>
      </c>
      <c r="G1743">
        <v>5</v>
      </c>
      <c r="H1743">
        <v>891.34299999999996</v>
      </c>
      <c r="I1743">
        <v>4456.7150000000001</v>
      </c>
      <c r="J1743">
        <v>1114.1787999999999</v>
      </c>
      <c r="K1743">
        <v>2024</v>
      </c>
      <c r="L1743">
        <v>8</v>
      </c>
      <c r="M1743" t="b">
        <v>0</v>
      </c>
      <c r="N1743" t="s">
        <v>4993</v>
      </c>
      <c r="O1743" s="30">
        <v>25</v>
      </c>
      <c r="P1743" t="s">
        <v>5279</v>
      </c>
    </row>
    <row r="1744" spans="1:16" x14ac:dyDescent="0.3">
      <c r="A1744">
        <v>2140</v>
      </c>
      <c r="B1744">
        <v>204</v>
      </c>
      <c r="C1744" t="s">
        <v>2372</v>
      </c>
      <c r="D1744" t="s">
        <v>28</v>
      </c>
      <c r="E1744">
        <v>301</v>
      </c>
      <c r="F1744">
        <v>101</v>
      </c>
      <c r="G1744">
        <v>10</v>
      </c>
      <c r="H1744">
        <v>177.53700000000001</v>
      </c>
      <c r="I1744">
        <v>1775.37</v>
      </c>
      <c r="J1744">
        <v>301.81290000000001</v>
      </c>
      <c r="K1744">
        <v>2024</v>
      </c>
      <c r="L1744">
        <v>3</v>
      </c>
      <c r="M1744" t="b">
        <v>0</v>
      </c>
      <c r="N1744" t="s">
        <v>4994</v>
      </c>
      <c r="O1744" s="30">
        <v>17</v>
      </c>
      <c r="P1744" t="s">
        <v>5280</v>
      </c>
    </row>
    <row r="1745" spans="1:16" x14ac:dyDescent="0.3">
      <c r="A1745">
        <v>2143</v>
      </c>
      <c r="B1745">
        <v>203</v>
      </c>
      <c r="C1745" t="s">
        <v>2375</v>
      </c>
      <c r="D1745" t="s">
        <v>16</v>
      </c>
      <c r="E1745">
        <v>301</v>
      </c>
      <c r="F1745">
        <v>102</v>
      </c>
      <c r="G1745">
        <v>2</v>
      </c>
      <c r="H1745">
        <v>608.90200000000004</v>
      </c>
      <c r="I1745">
        <v>1217.8040000000001</v>
      </c>
      <c r="J1745">
        <v>304.45100000000002</v>
      </c>
      <c r="K1745">
        <v>2024</v>
      </c>
      <c r="L1745">
        <v>9</v>
      </c>
      <c r="M1745" t="b">
        <v>0</v>
      </c>
      <c r="N1745" t="s">
        <v>4995</v>
      </c>
      <c r="O1745" s="30">
        <v>25</v>
      </c>
      <c r="P1745" t="s">
        <v>5285</v>
      </c>
    </row>
    <row r="1746" spans="1:16" x14ac:dyDescent="0.3">
      <c r="A1746">
        <v>2166</v>
      </c>
      <c r="B1746">
        <v>203</v>
      </c>
      <c r="C1746" t="s">
        <v>2398</v>
      </c>
      <c r="D1746" t="s">
        <v>18</v>
      </c>
      <c r="E1746">
        <v>301</v>
      </c>
      <c r="F1746">
        <v>104</v>
      </c>
      <c r="G1746">
        <v>1</v>
      </c>
      <c r="H1746">
        <v>718.98299999999995</v>
      </c>
      <c r="I1746">
        <v>718.98299999999995</v>
      </c>
      <c r="J1746">
        <v>150.9864</v>
      </c>
      <c r="K1746">
        <v>2024</v>
      </c>
      <c r="L1746">
        <v>1</v>
      </c>
      <c r="M1746" t="b">
        <v>0</v>
      </c>
      <c r="N1746" t="s">
        <v>4996</v>
      </c>
      <c r="O1746" s="30">
        <v>21</v>
      </c>
      <c r="P1746" t="s">
        <v>5284</v>
      </c>
    </row>
    <row r="1747" spans="1:16" x14ac:dyDescent="0.3">
      <c r="A1747">
        <v>2177</v>
      </c>
      <c r="B1747">
        <v>205</v>
      </c>
      <c r="C1747" t="s">
        <v>2409</v>
      </c>
      <c r="D1747" t="s">
        <v>28</v>
      </c>
      <c r="E1747">
        <v>301</v>
      </c>
      <c r="F1747">
        <v>102</v>
      </c>
      <c r="G1747">
        <v>2</v>
      </c>
      <c r="H1747">
        <v>468.53399999999999</v>
      </c>
      <c r="I1747">
        <v>937.06799999999998</v>
      </c>
      <c r="J1747">
        <v>178.0429</v>
      </c>
      <c r="K1747">
        <v>2024</v>
      </c>
      <c r="L1747">
        <v>1</v>
      </c>
      <c r="M1747" t="b">
        <v>0</v>
      </c>
      <c r="N1747" t="s">
        <v>4997</v>
      </c>
      <c r="O1747" s="30">
        <v>19</v>
      </c>
      <c r="P1747" t="s">
        <v>5284</v>
      </c>
    </row>
    <row r="1748" spans="1:16" x14ac:dyDescent="0.3">
      <c r="A1748">
        <v>2193</v>
      </c>
      <c r="B1748">
        <v>204</v>
      </c>
      <c r="C1748" t="s">
        <v>2425</v>
      </c>
      <c r="D1748" t="s">
        <v>22</v>
      </c>
      <c r="E1748">
        <v>301</v>
      </c>
      <c r="F1748">
        <v>103</v>
      </c>
      <c r="G1748">
        <v>6</v>
      </c>
      <c r="H1748">
        <v>424.762</v>
      </c>
      <c r="I1748">
        <v>2548.5720000000001</v>
      </c>
      <c r="J1748">
        <v>382.28579999999999</v>
      </c>
      <c r="K1748">
        <v>2024</v>
      </c>
      <c r="L1748">
        <v>8</v>
      </c>
      <c r="M1748" t="b">
        <v>0</v>
      </c>
      <c r="N1748" t="s">
        <v>4998</v>
      </c>
      <c r="O1748" s="30">
        <v>15</v>
      </c>
      <c r="P1748" t="s">
        <v>5279</v>
      </c>
    </row>
    <row r="1749" spans="1:16" x14ac:dyDescent="0.3">
      <c r="A1749">
        <v>2223</v>
      </c>
      <c r="B1749">
        <v>205</v>
      </c>
      <c r="C1749" t="s">
        <v>2455</v>
      </c>
      <c r="D1749" t="s">
        <v>31</v>
      </c>
      <c r="E1749">
        <v>301</v>
      </c>
      <c r="F1749">
        <v>101</v>
      </c>
      <c r="G1749">
        <v>6</v>
      </c>
      <c r="H1749">
        <v>177.072</v>
      </c>
      <c r="I1749">
        <v>1062.432</v>
      </c>
      <c r="J1749">
        <v>159.3648</v>
      </c>
      <c r="K1749">
        <v>2024</v>
      </c>
      <c r="L1749">
        <v>8</v>
      </c>
      <c r="M1749" t="b">
        <v>0</v>
      </c>
      <c r="N1749" t="s">
        <v>4999</v>
      </c>
      <c r="O1749" s="30">
        <v>15</v>
      </c>
      <c r="P1749" t="s">
        <v>5279</v>
      </c>
    </row>
    <row r="1750" spans="1:16" x14ac:dyDescent="0.3">
      <c r="A1750">
        <v>2224</v>
      </c>
      <c r="B1750">
        <v>203</v>
      </c>
      <c r="C1750" t="s">
        <v>2456</v>
      </c>
      <c r="D1750" t="s">
        <v>18</v>
      </c>
      <c r="E1750">
        <v>301</v>
      </c>
      <c r="F1750">
        <v>105</v>
      </c>
      <c r="G1750">
        <v>7</v>
      </c>
      <c r="H1750">
        <v>775.43399999999997</v>
      </c>
      <c r="I1750">
        <v>5428.0379999999996</v>
      </c>
      <c r="J1750">
        <v>922.76649999999995</v>
      </c>
      <c r="K1750">
        <v>2024</v>
      </c>
      <c r="L1750">
        <v>9</v>
      </c>
      <c r="M1750" t="b">
        <v>0</v>
      </c>
      <c r="N1750" t="s">
        <v>5000</v>
      </c>
      <c r="O1750" s="30">
        <v>17</v>
      </c>
      <c r="P1750" t="s">
        <v>5285</v>
      </c>
    </row>
    <row r="1751" spans="1:16" x14ac:dyDescent="0.3">
      <c r="A1751">
        <v>2227</v>
      </c>
      <c r="B1751">
        <v>202</v>
      </c>
      <c r="C1751" t="s">
        <v>2459</v>
      </c>
      <c r="D1751" t="s">
        <v>20</v>
      </c>
      <c r="E1751">
        <v>301</v>
      </c>
      <c r="F1751">
        <v>101</v>
      </c>
      <c r="G1751">
        <v>7</v>
      </c>
      <c r="H1751">
        <v>148.149</v>
      </c>
      <c r="I1751">
        <v>1037.0429999999999</v>
      </c>
      <c r="J1751">
        <v>259.26080000000002</v>
      </c>
      <c r="K1751">
        <v>2024</v>
      </c>
      <c r="L1751">
        <v>9</v>
      </c>
      <c r="M1751" t="b">
        <v>0</v>
      </c>
      <c r="N1751" t="s">
        <v>5001</v>
      </c>
      <c r="O1751" s="30">
        <v>25</v>
      </c>
      <c r="P1751" t="s">
        <v>5285</v>
      </c>
    </row>
    <row r="1752" spans="1:16" x14ac:dyDescent="0.3">
      <c r="A1752">
        <v>2233</v>
      </c>
      <c r="B1752">
        <v>205</v>
      </c>
      <c r="C1752" t="s">
        <v>2465</v>
      </c>
      <c r="D1752" t="s">
        <v>16</v>
      </c>
      <c r="E1752">
        <v>301</v>
      </c>
      <c r="F1752">
        <v>101</v>
      </c>
      <c r="G1752">
        <v>6</v>
      </c>
      <c r="H1752">
        <v>125.705</v>
      </c>
      <c r="I1752">
        <v>754.23</v>
      </c>
      <c r="J1752">
        <v>188.5575</v>
      </c>
      <c r="K1752">
        <v>2024</v>
      </c>
      <c r="L1752">
        <v>10</v>
      </c>
      <c r="M1752" t="b">
        <v>0</v>
      </c>
      <c r="N1752" t="s">
        <v>5002</v>
      </c>
      <c r="O1752" s="30">
        <v>25</v>
      </c>
      <c r="P1752" t="s">
        <v>5283</v>
      </c>
    </row>
    <row r="1753" spans="1:16" x14ac:dyDescent="0.3">
      <c r="A1753">
        <v>2244</v>
      </c>
      <c r="B1753">
        <v>205</v>
      </c>
      <c r="C1753" t="s">
        <v>2476</v>
      </c>
      <c r="D1753" t="s">
        <v>16</v>
      </c>
      <c r="E1753">
        <v>301</v>
      </c>
      <c r="F1753">
        <v>104</v>
      </c>
      <c r="G1753">
        <v>5</v>
      </c>
      <c r="H1753">
        <v>463.72899999999998</v>
      </c>
      <c r="I1753">
        <v>2318.645</v>
      </c>
      <c r="J1753">
        <v>486.91539999999998</v>
      </c>
      <c r="K1753">
        <v>2024</v>
      </c>
      <c r="L1753">
        <v>2</v>
      </c>
      <c r="M1753" t="b">
        <v>0</v>
      </c>
      <c r="N1753" t="s">
        <v>5003</v>
      </c>
      <c r="O1753" s="30">
        <v>21</v>
      </c>
      <c r="P1753" t="s">
        <v>5282</v>
      </c>
    </row>
    <row r="1754" spans="1:16" x14ac:dyDescent="0.3">
      <c r="A1754">
        <v>2250</v>
      </c>
      <c r="B1754">
        <v>201</v>
      </c>
      <c r="C1754" t="s">
        <v>2482</v>
      </c>
      <c r="D1754" t="s">
        <v>28</v>
      </c>
      <c r="E1754">
        <v>301</v>
      </c>
      <c r="F1754">
        <v>105</v>
      </c>
      <c r="G1754">
        <v>9</v>
      </c>
      <c r="H1754">
        <v>155.77500000000001</v>
      </c>
      <c r="I1754">
        <v>1401.9749999999999</v>
      </c>
      <c r="J1754">
        <v>294.41480000000001</v>
      </c>
      <c r="K1754">
        <v>2024</v>
      </c>
      <c r="L1754">
        <v>2</v>
      </c>
      <c r="M1754" t="b">
        <v>0</v>
      </c>
      <c r="N1754" t="s">
        <v>5004</v>
      </c>
      <c r="O1754" s="30">
        <v>21</v>
      </c>
      <c r="P1754" t="s">
        <v>5282</v>
      </c>
    </row>
    <row r="1755" spans="1:16" x14ac:dyDescent="0.3">
      <c r="A1755">
        <v>2271</v>
      </c>
      <c r="B1755">
        <v>202</v>
      </c>
      <c r="C1755" t="s">
        <v>2503</v>
      </c>
      <c r="D1755" t="s">
        <v>28</v>
      </c>
      <c r="E1755">
        <v>301</v>
      </c>
      <c r="F1755">
        <v>104</v>
      </c>
      <c r="G1755">
        <v>5</v>
      </c>
      <c r="H1755">
        <v>106.175</v>
      </c>
      <c r="I1755">
        <v>530.875</v>
      </c>
      <c r="J1755">
        <v>79.631200000000007</v>
      </c>
      <c r="K1755">
        <v>2024</v>
      </c>
      <c r="L1755">
        <v>3</v>
      </c>
      <c r="M1755" t="b">
        <v>0</v>
      </c>
      <c r="N1755" t="s">
        <v>5005</v>
      </c>
      <c r="O1755" s="30">
        <v>15</v>
      </c>
      <c r="P1755" t="s">
        <v>5280</v>
      </c>
    </row>
    <row r="1756" spans="1:16" x14ac:dyDescent="0.3">
      <c r="A1756">
        <v>2292</v>
      </c>
      <c r="B1756">
        <v>205</v>
      </c>
      <c r="C1756" t="s">
        <v>2524</v>
      </c>
      <c r="D1756" t="s">
        <v>16</v>
      </c>
      <c r="E1756">
        <v>301</v>
      </c>
      <c r="F1756">
        <v>101</v>
      </c>
      <c r="G1756">
        <v>2</v>
      </c>
      <c r="H1756">
        <v>510.97300000000001</v>
      </c>
      <c r="I1756">
        <v>1021.946</v>
      </c>
      <c r="J1756">
        <v>214.6087</v>
      </c>
      <c r="K1756">
        <v>2024</v>
      </c>
      <c r="L1756">
        <v>7</v>
      </c>
      <c r="M1756" t="b">
        <v>0</v>
      </c>
      <c r="N1756" t="s">
        <v>5006</v>
      </c>
      <c r="O1756" s="30">
        <v>21</v>
      </c>
      <c r="P1756" t="s">
        <v>5287</v>
      </c>
    </row>
    <row r="1757" spans="1:16" x14ac:dyDescent="0.3">
      <c r="A1757">
        <v>2315</v>
      </c>
      <c r="B1757">
        <v>202</v>
      </c>
      <c r="C1757" t="s">
        <v>2547</v>
      </c>
      <c r="D1757" t="s">
        <v>31</v>
      </c>
      <c r="E1757">
        <v>301</v>
      </c>
      <c r="F1757">
        <v>104</v>
      </c>
      <c r="G1757">
        <v>5</v>
      </c>
      <c r="H1757">
        <v>445.81099999999998</v>
      </c>
      <c r="I1757">
        <v>2229.0549999999998</v>
      </c>
      <c r="J1757">
        <v>423.5204</v>
      </c>
      <c r="K1757">
        <v>2024</v>
      </c>
      <c r="L1757">
        <v>9</v>
      </c>
      <c r="M1757" t="b">
        <v>0</v>
      </c>
      <c r="N1757" t="s">
        <v>5007</v>
      </c>
      <c r="O1757" s="30">
        <v>19</v>
      </c>
      <c r="P1757" t="s">
        <v>5285</v>
      </c>
    </row>
    <row r="1758" spans="1:16" x14ac:dyDescent="0.3">
      <c r="A1758">
        <v>2337</v>
      </c>
      <c r="B1758">
        <v>204</v>
      </c>
      <c r="C1758" t="s">
        <v>2569</v>
      </c>
      <c r="D1758" t="s">
        <v>26</v>
      </c>
      <c r="E1758">
        <v>301</v>
      </c>
      <c r="F1758">
        <v>105</v>
      </c>
      <c r="G1758">
        <v>9</v>
      </c>
      <c r="H1758">
        <v>545.66200000000003</v>
      </c>
      <c r="I1758">
        <v>4910.9579999999996</v>
      </c>
      <c r="J1758">
        <v>736.64369999999997</v>
      </c>
      <c r="K1758">
        <v>2024</v>
      </c>
      <c r="L1758">
        <v>3</v>
      </c>
      <c r="M1758" t="b">
        <v>0</v>
      </c>
      <c r="N1758" t="s">
        <v>5008</v>
      </c>
      <c r="O1758" s="30">
        <v>15</v>
      </c>
      <c r="P1758" t="s">
        <v>5280</v>
      </c>
    </row>
    <row r="1759" spans="1:16" x14ac:dyDescent="0.3">
      <c r="A1759">
        <v>2340</v>
      </c>
      <c r="B1759">
        <v>203</v>
      </c>
      <c r="C1759" t="s">
        <v>2572</v>
      </c>
      <c r="D1759" t="s">
        <v>28</v>
      </c>
      <c r="E1759">
        <v>301</v>
      </c>
      <c r="F1759">
        <v>103</v>
      </c>
      <c r="G1759">
        <v>6</v>
      </c>
      <c r="H1759">
        <v>609.02599999999995</v>
      </c>
      <c r="I1759">
        <v>3654.1559999999999</v>
      </c>
      <c r="J1759">
        <v>767.37279999999998</v>
      </c>
      <c r="K1759">
        <v>2024</v>
      </c>
      <c r="L1759">
        <v>6</v>
      </c>
      <c r="M1759" t="b">
        <v>0</v>
      </c>
      <c r="N1759" t="s">
        <v>5009</v>
      </c>
      <c r="O1759" s="30">
        <v>21</v>
      </c>
      <c r="P1759" t="s">
        <v>5278</v>
      </c>
    </row>
    <row r="1760" spans="1:16" x14ac:dyDescent="0.3">
      <c r="A1760">
        <v>2347</v>
      </c>
      <c r="B1760">
        <v>204</v>
      </c>
      <c r="C1760" t="s">
        <v>2579</v>
      </c>
      <c r="D1760" t="s">
        <v>26</v>
      </c>
      <c r="E1760">
        <v>301</v>
      </c>
      <c r="F1760">
        <v>104</v>
      </c>
      <c r="G1760">
        <v>9</v>
      </c>
      <c r="H1760">
        <v>318.649</v>
      </c>
      <c r="I1760">
        <v>2867.8409999999999</v>
      </c>
      <c r="J1760">
        <v>716.96019999999999</v>
      </c>
      <c r="K1760">
        <v>2024</v>
      </c>
      <c r="L1760">
        <v>10</v>
      </c>
      <c r="M1760" t="b">
        <v>0</v>
      </c>
      <c r="N1760" t="s">
        <v>5010</v>
      </c>
      <c r="O1760" s="30">
        <v>25</v>
      </c>
      <c r="P1760" t="s">
        <v>5283</v>
      </c>
    </row>
    <row r="1761" spans="1:16" x14ac:dyDescent="0.3">
      <c r="A1761">
        <v>2396</v>
      </c>
      <c r="B1761">
        <v>204</v>
      </c>
      <c r="C1761" t="s">
        <v>2628</v>
      </c>
      <c r="D1761" t="s">
        <v>16</v>
      </c>
      <c r="E1761">
        <v>301</v>
      </c>
      <c r="F1761">
        <v>102</v>
      </c>
      <c r="G1761">
        <v>6</v>
      </c>
      <c r="H1761">
        <v>540.20600000000002</v>
      </c>
      <c r="I1761">
        <v>3241.2359999999999</v>
      </c>
      <c r="J1761">
        <v>972.37080000000003</v>
      </c>
      <c r="K1761">
        <v>2024</v>
      </c>
      <c r="L1761">
        <v>1</v>
      </c>
      <c r="M1761" t="b">
        <v>0</v>
      </c>
      <c r="N1761" t="s">
        <v>5011</v>
      </c>
      <c r="O1761" s="30">
        <v>30</v>
      </c>
      <c r="P1761" t="s">
        <v>5284</v>
      </c>
    </row>
    <row r="1762" spans="1:16" x14ac:dyDescent="0.3">
      <c r="A1762">
        <v>2409</v>
      </c>
      <c r="B1762">
        <v>201</v>
      </c>
      <c r="C1762" t="s">
        <v>2641</v>
      </c>
      <c r="D1762" t="s">
        <v>22</v>
      </c>
      <c r="E1762">
        <v>301</v>
      </c>
      <c r="F1762">
        <v>103</v>
      </c>
      <c r="G1762">
        <v>1</v>
      </c>
      <c r="H1762">
        <v>745.64300000000003</v>
      </c>
      <c r="I1762">
        <v>745.64300000000003</v>
      </c>
      <c r="J1762">
        <v>111.8464</v>
      </c>
      <c r="K1762">
        <v>2024</v>
      </c>
      <c r="L1762">
        <v>2</v>
      </c>
      <c r="M1762" t="b">
        <v>0</v>
      </c>
      <c r="N1762" t="s">
        <v>5012</v>
      </c>
      <c r="O1762" s="30">
        <v>15</v>
      </c>
      <c r="P1762" t="s">
        <v>5282</v>
      </c>
    </row>
    <row r="1763" spans="1:16" x14ac:dyDescent="0.3">
      <c r="A1763">
        <v>2434</v>
      </c>
      <c r="B1763">
        <v>203</v>
      </c>
      <c r="C1763" t="s">
        <v>2666</v>
      </c>
      <c r="D1763" t="s">
        <v>28</v>
      </c>
      <c r="E1763">
        <v>301</v>
      </c>
      <c r="F1763">
        <v>101</v>
      </c>
      <c r="G1763">
        <v>2</v>
      </c>
      <c r="H1763">
        <v>694.12099999999998</v>
      </c>
      <c r="I1763">
        <v>1388.242</v>
      </c>
      <c r="J1763">
        <v>236.00110000000001</v>
      </c>
      <c r="K1763">
        <v>2024</v>
      </c>
      <c r="L1763">
        <v>4</v>
      </c>
      <c r="M1763" t="b">
        <v>0</v>
      </c>
      <c r="N1763" t="s">
        <v>5013</v>
      </c>
      <c r="O1763" s="30">
        <v>17</v>
      </c>
      <c r="P1763" t="s">
        <v>5286</v>
      </c>
    </row>
    <row r="1764" spans="1:16" x14ac:dyDescent="0.3">
      <c r="A1764">
        <v>2436</v>
      </c>
      <c r="B1764">
        <v>202</v>
      </c>
      <c r="C1764" t="s">
        <v>2668</v>
      </c>
      <c r="D1764" t="s">
        <v>28</v>
      </c>
      <c r="E1764">
        <v>301</v>
      </c>
      <c r="F1764">
        <v>104</v>
      </c>
      <c r="G1764">
        <v>4</v>
      </c>
      <c r="H1764">
        <v>369.86099999999999</v>
      </c>
      <c r="I1764">
        <v>1479.444</v>
      </c>
      <c r="J1764">
        <v>310.6832</v>
      </c>
      <c r="K1764">
        <v>2024</v>
      </c>
      <c r="L1764">
        <v>1</v>
      </c>
      <c r="M1764" t="b">
        <v>0</v>
      </c>
      <c r="N1764" t="s">
        <v>5014</v>
      </c>
      <c r="O1764" s="30">
        <v>21</v>
      </c>
      <c r="P1764" t="s">
        <v>5284</v>
      </c>
    </row>
    <row r="1765" spans="1:16" x14ac:dyDescent="0.3">
      <c r="A1765">
        <v>2466</v>
      </c>
      <c r="B1765">
        <v>203</v>
      </c>
      <c r="C1765" t="s">
        <v>2698</v>
      </c>
      <c r="D1765" t="s">
        <v>22</v>
      </c>
      <c r="E1765">
        <v>301</v>
      </c>
      <c r="F1765">
        <v>103</v>
      </c>
      <c r="G1765">
        <v>7</v>
      </c>
      <c r="H1765">
        <v>249.61199999999999</v>
      </c>
      <c r="I1765">
        <v>1747.2840000000001</v>
      </c>
      <c r="J1765">
        <v>366.92959999999999</v>
      </c>
      <c r="K1765">
        <v>2024</v>
      </c>
      <c r="L1765">
        <v>4</v>
      </c>
      <c r="M1765" t="b">
        <v>0</v>
      </c>
      <c r="N1765" t="s">
        <v>5015</v>
      </c>
      <c r="O1765" s="30">
        <v>21</v>
      </c>
      <c r="P1765" t="s">
        <v>5286</v>
      </c>
    </row>
    <row r="1766" spans="1:16" x14ac:dyDescent="0.3">
      <c r="A1766">
        <v>2469</v>
      </c>
      <c r="B1766">
        <v>204</v>
      </c>
      <c r="C1766" t="s">
        <v>2701</v>
      </c>
      <c r="D1766" t="s">
        <v>18</v>
      </c>
      <c r="E1766">
        <v>301</v>
      </c>
      <c r="F1766">
        <v>104</v>
      </c>
      <c r="G1766">
        <v>10</v>
      </c>
      <c r="H1766">
        <v>718.82799999999997</v>
      </c>
      <c r="I1766">
        <v>7188.28</v>
      </c>
      <c r="J1766">
        <v>1078.242</v>
      </c>
      <c r="K1766">
        <v>2024</v>
      </c>
      <c r="L1766">
        <v>7</v>
      </c>
      <c r="M1766" t="b">
        <v>0</v>
      </c>
      <c r="N1766" t="s">
        <v>5016</v>
      </c>
      <c r="O1766" s="30">
        <v>15</v>
      </c>
      <c r="P1766" t="s">
        <v>5287</v>
      </c>
    </row>
    <row r="1767" spans="1:16" x14ac:dyDescent="0.3">
      <c r="A1767">
        <v>2482</v>
      </c>
      <c r="B1767">
        <v>202</v>
      </c>
      <c r="C1767" t="s">
        <v>2714</v>
      </c>
      <c r="D1767" t="s">
        <v>26</v>
      </c>
      <c r="E1767">
        <v>301</v>
      </c>
      <c r="F1767">
        <v>105</v>
      </c>
      <c r="G1767">
        <v>5</v>
      </c>
      <c r="H1767">
        <v>569.12900000000002</v>
      </c>
      <c r="I1767">
        <v>2845.645</v>
      </c>
      <c r="J1767">
        <v>483.75959999999998</v>
      </c>
      <c r="K1767">
        <v>2024</v>
      </c>
      <c r="L1767">
        <v>6</v>
      </c>
      <c r="M1767" t="b">
        <v>0</v>
      </c>
      <c r="N1767" t="s">
        <v>5017</v>
      </c>
      <c r="O1767" s="30">
        <v>17</v>
      </c>
      <c r="P1767" t="s">
        <v>5278</v>
      </c>
    </row>
    <row r="1768" spans="1:16" x14ac:dyDescent="0.3">
      <c r="A1768">
        <v>2491</v>
      </c>
      <c r="B1768">
        <v>204</v>
      </c>
      <c r="C1768" t="s">
        <v>2723</v>
      </c>
      <c r="D1768" t="s">
        <v>26</v>
      </c>
      <c r="E1768">
        <v>301</v>
      </c>
      <c r="F1768">
        <v>102</v>
      </c>
      <c r="G1768">
        <v>7</v>
      </c>
      <c r="H1768">
        <v>897.69799999999998</v>
      </c>
      <c r="I1768">
        <v>6283.8860000000004</v>
      </c>
      <c r="J1768">
        <v>1570.9715000000001</v>
      </c>
      <c r="K1768">
        <v>2024</v>
      </c>
      <c r="L1768">
        <v>9</v>
      </c>
      <c r="M1768" t="b">
        <v>0</v>
      </c>
      <c r="N1768" t="s">
        <v>5018</v>
      </c>
      <c r="O1768" s="30">
        <v>25</v>
      </c>
      <c r="P1768" t="s">
        <v>5285</v>
      </c>
    </row>
    <row r="1769" spans="1:16" x14ac:dyDescent="0.3">
      <c r="A1769">
        <v>2515</v>
      </c>
      <c r="B1769">
        <v>202</v>
      </c>
      <c r="C1769" t="s">
        <v>2747</v>
      </c>
      <c r="D1769" t="s">
        <v>16</v>
      </c>
      <c r="E1769">
        <v>301</v>
      </c>
      <c r="F1769">
        <v>101</v>
      </c>
      <c r="G1769">
        <v>5</v>
      </c>
      <c r="H1769">
        <v>756.12099999999998</v>
      </c>
      <c r="I1769">
        <v>3780.605</v>
      </c>
      <c r="J1769">
        <v>945.15120000000002</v>
      </c>
      <c r="K1769">
        <v>2024</v>
      </c>
      <c r="L1769">
        <v>1</v>
      </c>
      <c r="M1769" t="b">
        <v>0</v>
      </c>
      <c r="N1769" t="s">
        <v>5019</v>
      </c>
      <c r="O1769" s="30">
        <v>25</v>
      </c>
      <c r="P1769" t="s">
        <v>5284</v>
      </c>
    </row>
    <row r="1770" spans="1:16" x14ac:dyDescent="0.3">
      <c r="A1770">
        <v>2531</v>
      </c>
      <c r="B1770">
        <v>204</v>
      </c>
      <c r="C1770" t="s">
        <v>2763</v>
      </c>
      <c r="D1770" t="s">
        <v>20</v>
      </c>
      <c r="E1770">
        <v>301</v>
      </c>
      <c r="F1770">
        <v>103</v>
      </c>
      <c r="G1770">
        <v>7</v>
      </c>
      <c r="H1770">
        <v>115.53700000000001</v>
      </c>
      <c r="I1770">
        <v>808.75900000000001</v>
      </c>
      <c r="J1770">
        <v>153.66419999999999</v>
      </c>
      <c r="K1770">
        <v>2024</v>
      </c>
      <c r="L1770">
        <v>6</v>
      </c>
      <c r="M1770" t="b">
        <v>0</v>
      </c>
      <c r="N1770" t="s">
        <v>5020</v>
      </c>
      <c r="O1770" s="30">
        <v>19</v>
      </c>
      <c r="P1770" t="s">
        <v>5278</v>
      </c>
    </row>
    <row r="1771" spans="1:16" x14ac:dyDescent="0.3">
      <c r="A1771">
        <v>2544</v>
      </c>
      <c r="B1771">
        <v>201</v>
      </c>
      <c r="C1771" t="s">
        <v>2776</v>
      </c>
      <c r="D1771" t="s">
        <v>22</v>
      </c>
      <c r="E1771">
        <v>301</v>
      </c>
      <c r="F1771">
        <v>105</v>
      </c>
      <c r="G1771">
        <v>6</v>
      </c>
      <c r="H1771">
        <v>236.56100000000001</v>
      </c>
      <c r="I1771">
        <v>1419.366</v>
      </c>
      <c r="J1771">
        <v>298.06689999999998</v>
      </c>
      <c r="K1771">
        <v>2024</v>
      </c>
      <c r="L1771">
        <v>7</v>
      </c>
      <c r="M1771" t="b">
        <v>0</v>
      </c>
      <c r="N1771" t="s">
        <v>5021</v>
      </c>
      <c r="O1771" s="30">
        <v>21</v>
      </c>
      <c r="P1771" t="s">
        <v>5287</v>
      </c>
    </row>
    <row r="1772" spans="1:16" x14ac:dyDescent="0.3">
      <c r="A1772">
        <v>2547</v>
      </c>
      <c r="B1772">
        <v>202</v>
      </c>
      <c r="C1772" t="s">
        <v>2779</v>
      </c>
      <c r="D1772" t="s">
        <v>26</v>
      </c>
      <c r="E1772">
        <v>301</v>
      </c>
      <c r="F1772">
        <v>101</v>
      </c>
      <c r="G1772">
        <v>6</v>
      </c>
      <c r="H1772">
        <v>432.63600000000002</v>
      </c>
      <c r="I1772">
        <v>2595.8159999999998</v>
      </c>
      <c r="J1772">
        <v>389.37240000000003</v>
      </c>
      <c r="K1772">
        <v>2024</v>
      </c>
      <c r="L1772">
        <v>7</v>
      </c>
      <c r="M1772" t="b">
        <v>0</v>
      </c>
      <c r="N1772" t="s">
        <v>5022</v>
      </c>
      <c r="O1772" s="30">
        <v>15</v>
      </c>
      <c r="P1772" t="s">
        <v>5287</v>
      </c>
    </row>
    <row r="1773" spans="1:16" x14ac:dyDescent="0.3">
      <c r="A1773">
        <v>2548</v>
      </c>
      <c r="B1773">
        <v>205</v>
      </c>
      <c r="C1773" t="s">
        <v>2780</v>
      </c>
      <c r="D1773" t="s">
        <v>20</v>
      </c>
      <c r="E1773">
        <v>301</v>
      </c>
      <c r="F1773">
        <v>104</v>
      </c>
      <c r="G1773">
        <v>9</v>
      </c>
      <c r="H1773">
        <v>242.048</v>
      </c>
      <c r="I1773">
        <v>2178.4319999999998</v>
      </c>
      <c r="J1773">
        <v>370.33339999999998</v>
      </c>
      <c r="K1773">
        <v>2024</v>
      </c>
      <c r="L1773">
        <v>5</v>
      </c>
      <c r="M1773" t="b">
        <v>0</v>
      </c>
      <c r="N1773" t="s">
        <v>5023</v>
      </c>
      <c r="O1773" s="30">
        <v>17</v>
      </c>
      <c r="P1773" t="s">
        <v>5281</v>
      </c>
    </row>
    <row r="1774" spans="1:16" x14ac:dyDescent="0.3">
      <c r="A1774">
        <v>2570</v>
      </c>
      <c r="B1774">
        <v>201</v>
      </c>
      <c r="C1774" t="s">
        <v>2802</v>
      </c>
      <c r="D1774" t="s">
        <v>20</v>
      </c>
      <c r="E1774">
        <v>301</v>
      </c>
      <c r="F1774">
        <v>103</v>
      </c>
      <c r="G1774">
        <v>5</v>
      </c>
      <c r="H1774">
        <v>403.55799999999999</v>
      </c>
      <c r="I1774">
        <v>2017.79</v>
      </c>
      <c r="J1774">
        <v>605.33699999999999</v>
      </c>
      <c r="K1774">
        <v>2024</v>
      </c>
      <c r="L1774">
        <v>3</v>
      </c>
      <c r="M1774" t="b">
        <v>0</v>
      </c>
      <c r="N1774" t="s">
        <v>5024</v>
      </c>
      <c r="O1774" s="30">
        <v>30</v>
      </c>
      <c r="P1774" t="s">
        <v>5280</v>
      </c>
    </row>
    <row r="1775" spans="1:16" x14ac:dyDescent="0.3">
      <c r="A1775">
        <v>2593</v>
      </c>
      <c r="B1775">
        <v>202</v>
      </c>
      <c r="C1775" t="s">
        <v>2825</v>
      </c>
      <c r="D1775" t="s">
        <v>18</v>
      </c>
      <c r="E1775">
        <v>301</v>
      </c>
      <c r="F1775">
        <v>102</v>
      </c>
      <c r="G1775">
        <v>7</v>
      </c>
      <c r="H1775">
        <v>106.206</v>
      </c>
      <c r="I1775">
        <v>743.44200000000001</v>
      </c>
      <c r="J1775">
        <v>185.8605</v>
      </c>
      <c r="K1775">
        <v>2024</v>
      </c>
      <c r="L1775">
        <v>1</v>
      </c>
      <c r="M1775" t="b">
        <v>0</v>
      </c>
      <c r="N1775" t="s">
        <v>5025</v>
      </c>
      <c r="O1775" s="30">
        <v>25</v>
      </c>
      <c r="P1775" t="s">
        <v>5284</v>
      </c>
    </row>
    <row r="1776" spans="1:16" x14ac:dyDescent="0.3">
      <c r="A1776">
        <v>2639</v>
      </c>
      <c r="B1776">
        <v>203</v>
      </c>
      <c r="C1776" t="s">
        <v>2871</v>
      </c>
      <c r="D1776" t="s">
        <v>18</v>
      </c>
      <c r="E1776">
        <v>301</v>
      </c>
      <c r="F1776">
        <v>102</v>
      </c>
      <c r="G1776">
        <v>4</v>
      </c>
      <c r="H1776">
        <v>665.16700000000003</v>
      </c>
      <c r="I1776">
        <v>2660.6680000000001</v>
      </c>
      <c r="J1776">
        <v>505.52690000000001</v>
      </c>
      <c r="K1776">
        <v>2024</v>
      </c>
      <c r="L1776">
        <v>7</v>
      </c>
      <c r="M1776" t="b">
        <v>0</v>
      </c>
      <c r="N1776" t="s">
        <v>5026</v>
      </c>
      <c r="O1776" s="30">
        <v>19</v>
      </c>
      <c r="P1776" t="s">
        <v>5287</v>
      </c>
    </row>
    <row r="1777" spans="1:16" x14ac:dyDescent="0.3">
      <c r="A1777">
        <v>2643</v>
      </c>
      <c r="B1777">
        <v>202</v>
      </c>
      <c r="C1777" t="s">
        <v>2875</v>
      </c>
      <c r="D1777" t="s">
        <v>26</v>
      </c>
      <c r="E1777">
        <v>301</v>
      </c>
      <c r="F1777">
        <v>101</v>
      </c>
      <c r="G1777">
        <v>6</v>
      </c>
      <c r="H1777">
        <v>861.05600000000004</v>
      </c>
      <c r="I1777">
        <v>5166.3360000000002</v>
      </c>
      <c r="J1777">
        <v>774.95039999999995</v>
      </c>
      <c r="K1777">
        <v>2024</v>
      </c>
      <c r="L1777">
        <v>2</v>
      </c>
      <c r="M1777" t="b">
        <v>0</v>
      </c>
      <c r="N1777" t="s">
        <v>5027</v>
      </c>
      <c r="O1777" s="30">
        <v>15</v>
      </c>
      <c r="P1777" t="s">
        <v>5282</v>
      </c>
    </row>
    <row r="1778" spans="1:16" x14ac:dyDescent="0.3">
      <c r="A1778">
        <v>2663</v>
      </c>
      <c r="B1778">
        <v>205</v>
      </c>
      <c r="C1778" t="s">
        <v>2895</v>
      </c>
      <c r="D1778" t="s">
        <v>22</v>
      </c>
      <c r="E1778">
        <v>301</v>
      </c>
      <c r="F1778">
        <v>105</v>
      </c>
      <c r="G1778">
        <v>7</v>
      </c>
      <c r="H1778">
        <v>245.613</v>
      </c>
      <c r="I1778">
        <v>1719.2909999999999</v>
      </c>
      <c r="J1778">
        <v>326.6653</v>
      </c>
      <c r="K1778">
        <v>2024</v>
      </c>
      <c r="L1778">
        <v>9</v>
      </c>
      <c r="M1778" t="b">
        <v>0</v>
      </c>
      <c r="N1778" t="s">
        <v>5028</v>
      </c>
      <c r="O1778" s="30">
        <v>19</v>
      </c>
      <c r="P1778" t="s">
        <v>5285</v>
      </c>
    </row>
    <row r="1779" spans="1:16" x14ac:dyDescent="0.3">
      <c r="A1779">
        <v>2690</v>
      </c>
      <c r="B1779">
        <v>202</v>
      </c>
      <c r="C1779" t="s">
        <v>2922</v>
      </c>
      <c r="D1779" t="s">
        <v>18</v>
      </c>
      <c r="E1779">
        <v>301</v>
      </c>
      <c r="F1779">
        <v>103</v>
      </c>
      <c r="G1779">
        <v>10</v>
      </c>
      <c r="H1779">
        <v>546.28200000000004</v>
      </c>
      <c r="I1779">
        <v>5462.82</v>
      </c>
      <c r="J1779">
        <v>1638.846</v>
      </c>
      <c r="K1779">
        <v>2024</v>
      </c>
      <c r="L1779">
        <v>5</v>
      </c>
      <c r="M1779" t="b">
        <v>0</v>
      </c>
      <c r="N1779" t="s">
        <v>5029</v>
      </c>
      <c r="O1779" s="30">
        <v>30</v>
      </c>
      <c r="P1779" t="s">
        <v>5281</v>
      </c>
    </row>
    <row r="1780" spans="1:16" x14ac:dyDescent="0.3">
      <c r="A1780">
        <v>2727</v>
      </c>
      <c r="B1780">
        <v>201</v>
      </c>
      <c r="C1780" t="s">
        <v>2959</v>
      </c>
      <c r="D1780" t="s">
        <v>20</v>
      </c>
      <c r="E1780">
        <v>301</v>
      </c>
      <c r="F1780">
        <v>104</v>
      </c>
      <c r="G1780">
        <v>10</v>
      </c>
      <c r="H1780">
        <v>154.65899999999999</v>
      </c>
      <c r="I1780">
        <v>1546.59</v>
      </c>
      <c r="J1780">
        <v>231.98849999999999</v>
      </c>
      <c r="K1780">
        <v>2024</v>
      </c>
      <c r="L1780">
        <v>5</v>
      </c>
      <c r="M1780" t="b">
        <v>0</v>
      </c>
      <c r="N1780" t="s">
        <v>5030</v>
      </c>
      <c r="O1780" s="30">
        <v>15</v>
      </c>
      <c r="P1780" t="s">
        <v>5281</v>
      </c>
    </row>
    <row r="1781" spans="1:16" x14ac:dyDescent="0.3">
      <c r="A1781">
        <v>2731</v>
      </c>
      <c r="B1781">
        <v>202</v>
      </c>
      <c r="C1781" t="s">
        <v>2963</v>
      </c>
      <c r="D1781" t="s">
        <v>20</v>
      </c>
      <c r="E1781">
        <v>301</v>
      </c>
      <c r="F1781">
        <v>103</v>
      </c>
      <c r="G1781">
        <v>2</v>
      </c>
      <c r="H1781">
        <v>803.58199999999999</v>
      </c>
      <c r="I1781">
        <v>1607.164</v>
      </c>
      <c r="J1781">
        <v>401.791</v>
      </c>
      <c r="K1781">
        <v>2024</v>
      </c>
      <c r="L1781">
        <v>7</v>
      </c>
      <c r="M1781" t="b">
        <v>0</v>
      </c>
      <c r="N1781" t="s">
        <v>5031</v>
      </c>
      <c r="O1781" s="30">
        <v>25</v>
      </c>
      <c r="P1781" t="s">
        <v>5287</v>
      </c>
    </row>
    <row r="1782" spans="1:16" x14ac:dyDescent="0.3">
      <c r="A1782">
        <v>2773</v>
      </c>
      <c r="B1782">
        <v>201</v>
      </c>
      <c r="C1782" t="s">
        <v>3005</v>
      </c>
      <c r="D1782" t="s">
        <v>18</v>
      </c>
      <c r="E1782">
        <v>301</v>
      </c>
      <c r="F1782">
        <v>102</v>
      </c>
      <c r="G1782">
        <v>2</v>
      </c>
      <c r="H1782">
        <v>798.77700000000004</v>
      </c>
      <c r="I1782">
        <v>1597.5540000000001</v>
      </c>
      <c r="J1782">
        <v>399.38850000000002</v>
      </c>
      <c r="K1782">
        <v>2024</v>
      </c>
      <c r="L1782">
        <v>8</v>
      </c>
      <c r="M1782" t="b">
        <v>0</v>
      </c>
      <c r="N1782" t="s">
        <v>5032</v>
      </c>
      <c r="O1782" s="30">
        <v>25</v>
      </c>
      <c r="P1782" t="s">
        <v>5279</v>
      </c>
    </row>
    <row r="1783" spans="1:16" x14ac:dyDescent="0.3">
      <c r="A1783">
        <v>2778</v>
      </c>
      <c r="B1783">
        <v>201</v>
      </c>
      <c r="C1783" t="s">
        <v>3010</v>
      </c>
      <c r="D1783" t="s">
        <v>28</v>
      </c>
      <c r="E1783">
        <v>301</v>
      </c>
      <c r="F1783">
        <v>101</v>
      </c>
      <c r="G1783">
        <v>1</v>
      </c>
      <c r="H1783">
        <v>277.88400000000001</v>
      </c>
      <c r="I1783">
        <v>277.88400000000001</v>
      </c>
      <c r="J1783">
        <v>58.355600000000003</v>
      </c>
      <c r="K1783">
        <v>2024</v>
      </c>
      <c r="L1783">
        <v>4</v>
      </c>
      <c r="M1783" t="b">
        <v>0</v>
      </c>
      <c r="N1783" t="s">
        <v>5033</v>
      </c>
      <c r="O1783" s="30">
        <v>21</v>
      </c>
      <c r="P1783" t="s">
        <v>5286</v>
      </c>
    </row>
    <row r="1784" spans="1:16" x14ac:dyDescent="0.3">
      <c r="A1784">
        <v>2791</v>
      </c>
      <c r="B1784">
        <v>203</v>
      </c>
      <c r="C1784" t="s">
        <v>3023</v>
      </c>
      <c r="D1784" t="s">
        <v>20</v>
      </c>
      <c r="E1784">
        <v>301</v>
      </c>
      <c r="F1784">
        <v>105</v>
      </c>
      <c r="G1784">
        <v>3</v>
      </c>
      <c r="H1784">
        <v>852.53099999999995</v>
      </c>
      <c r="I1784">
        <v>2557.5929999999998</v>
      </c>
      <c r="J1784">
        <v>639.39819999999997</v>
      </c>
      <c r="K1784">
        <v>2024</v>
      </c>
      <c r="L1784">
        <v>7</v>
      </c>
      <c r="M1784" t="b">
        <v>0</v>
      </c>
      <c r="N1784" t="s">
        <v>5034</v>
      </c>
      <c r="O1784" s="30">
        <v>25</v>
      </c>
      <c r="P1784" t="s">
        <v>5287</v>
      </c>
    </row>
    <row r="1785" spans="1:16" x14ac:dyDescent="0.3">
      <c r="A1785">
        <v>2810</v>
      </c>
      <c r="B1785">
        <v>202</v>
      </c>
      <c r="C1785" t="s">
        <v>3042</v>
      </c>
      <c r="D1785" t="s">
        <v>20</v>
      </c>
      <c r="E1785">
        <v>301</v>
      </c>
      <c r="F1785">
        <v>102</v>
      </c>
      <c r="G1785">
        <v>3</v>
      </c>
      <c r="H1785">
        <v>169.97300000000001</v>
      </c>
      <c r="I1785">
        <v>509.91899999999998</v>
      </c>
      <c r="J1785">
        <v>152.97569999999999</v>
      </c>
      <c r="K1785">
        <v>2024</v>
      </c>
      <c r="L1785">
        <v>7</v>
      </c>
      <c r="M1785" t="b">
        <v>0</v>
      </c>
      <c r="N1785" t="s">
        <v>5035</v>
      </c>
      <c r="O1785" s="30">
        <v>30</v>
      </c>
      <c r="P1785" t="s">
        <v>5287</v>
      </c>
    </row>
    <row r="1786" spans="1:16" x14ac:dyDescent="0.3">
      <c r="A1786">
        <v>2828</v>
      </c>
      <c r="B1786">
        <v>204</v>
      </c>
      <c r="C1786" t="s">
        <v>3060</v>
      </c>
      <c r="D1786" t="s">
        <v>20</v>
      </c>
      <c r="E1786">
        <v>301</v>
      </c>
      <c r="F1786">
        <v>101</v>
      </c>
      <c r="G1786">
        <v>5</v>
      </c>
      <c r="H1786">
        <v>866.07799999999997</v>
      </c>
      <c r="I1786">
        <v>4330.3900000000003</v>
      </c>
      <c r="J1786">
        <v>1299.117</v>
      </c>
      <c r="K1786">
        <v>2024</v>
      </c>
      <c r="L1786">
        <v>8</v>
      </c>
      <c r="M1786" t="b">
        <v>0</v>
      </c>
      <c r="N1786" t="s">
        <v>5036</v>
      </c>
      <c r="O1786" s="30">
        <v>30</v>
      </c>
      <c r="P1786" t="s">
        <v>5279</v>
      </c>
    </row>
    <row r="1787" spans="1:16" x14ac:dyDescent="0.3">
      <c r="A1787">
        <v>2842</v>
      </c>
      <c r="B1787">
        <v>204</v>
      </c>
      <c r="C1787" t="s">
        <v>3074</v>
      </c>
      <c r="D1787" t="s">
        <v>16</v>
      </c>
      <c r="E1787">
        <v>301</v>
      </c>
      <c r="F1787">
        <v>105</v>
      </c>
      <c r="G1787">
        <v>6</v>
      </c>
      <c r="H1787">
        <v>225.58699999999999</v>
      </c>
      <c r="I1787">
        <v>1353.5219999999999</v>
      </c>
      <c r="J1787">
        <v>230.09870000000001</v>
      </c>
      <c r="K1787">
        <v>2024</v>
      </c>
      <c r="L1787">
        <v>10</v>
      </c>
      <c r="M1787" t="b">
        <v>0</v>
      </c>
      <c r="N1787" t="s">
        <v>5037</v>
      </c>
      <c r="O1787" s="30">
        <v>17</v>
      </c>
      <c r="P1787" t="s">
        <v>5283</v>
      </c>
    </row>
    <row r="1788" spans="1:16" x14ac:dyDescent="0.3">
      <c r="A1788">
        <v>2843</v>
      </c>
      <c r="B1788">
        <v>205</v>
      </c>
      <c r="C1788" t="s">
        <v>3075</v>
      </c>
      <c r="D1788" t="s">
        <v>26</v>
      </c>
      <c r="E1788">
        <v>301</v>
      </c>
      <c r="F1788">
        <v>103</v>
      </c>
      <c r="G1788">
        <v>2</v>
      </c>
      <c r="H1788">
        <v>633.85699999999997</v>
      </c>
      <c r="I1788">
        <v>1267.7139999999999</v>
      </c>
      <c r="J1788">
        <v>240.8657</v>
      </c>
      <c r="K1788">
        <v>2024</v>
      </c>
      <c r="L1788">
        <v>2</v>
      </c>
      <c r="M1788" t="b">
        <v>0</v>
      </c>
      <c r="N1788" t="s">
        <v>5038</v>
      </c>
      <c r="O1788" s="30">
        <v>19</v>
      </c>
      <c r="P1788" t="s">
        <v>5282</v>
      </c>
    </row>
    <row r="1789" spans="1:16" x14ac:dyDescent="0.3">
      <c r="A1789">
        <v>2889</v>
      </c>
      <c r="B1789">
        <v>204</v>
      </c>
      <c r="C1789" t="s">
        <v>3121</v>
      </c>
      <c r="D1789" t="s">
        <v>26</v>
      </c>
      <c r="E1789">
        <v>301</v>
      </c>
      <c r="F1789">
        <v>101</v>
      </c>
      <c r="G1789">
        <v>9</v>
      </c>
      <c r="H1789">
        <v>418.37599999999998</v>
      </c>
      <c r="I1789">
        <v>3765.384</v>
      </c>
      <c r="J1789">
        <v>564.80759999999998</v>
      </c>
      <c r="K1789">
        <v>2024</v>
      </c>
      <c r="L1789">
        <v>2</v>
      </c>
      <c r="M1789" t="b">
        <v>0</v>
      </c>
      <c r="N1789" t="s">
        <v>5039</v>
      </c>
      <c r="O1789" s="30">
        <v>15</v>
      </c>
      <c r="P1789" t="s">
        <v>5282</v>
      </c>
    </row>
    <row r="1790" spans="1:16" x14ac:dyDescent="0.3">
      <c r="A1790">
        <v>2895</v>
      </c>
      <c r="B1790">
        <v>205</v>
      </c>
      <c r="C1790" t="s">
        <v>3127</v>
      </c>
      <c r="D1790" t="s">
        <v>26</v>
      </c>
      <c r="E1790">
        <v>301</v>
      </c>
      <c r="F1790">
        <v>102</v>
      </c>
      <c r="G1790">
        <v>3</v>
      </c>
      <c r="H1790">
        <v>907.68</v>
      </c>
      <c r="I1790">
        <v>2723.04</v>
      </c>
      <c r="J1790">
        <v>408.45600000000002</v>
      </c>
      <c r="K1790">
        <v>2024</v>
      </c>
      <c r="L1790">
        <v>1</v>
      </c>
      <c r="M1790" t="b">
        <v>0</v>
      </c>
      <c r="N1790" t="s">
        <v>5040</v>
      </c>
      <c r="O1790" s="30">
        <v>15</v>
      </c>
      <c r="P1790" t="s">
        <v>5284</v>
      </c>
    </row>
    <row r="1791" spans="1:16" x14ac:dyDescent="0.3">
      <c r="A1791">
        <v>2901</v>
      </c>
      <c r="B1791">
        <v>201</v>
      </c>
      <c r="C1791" t="s">
        <v>3133</v>
      </c>
      <c r="D1791" t="s">
        <v>20</v>
      </c>
      <c r="E1791">
        <v>301</v>
      </c>
      <c r="F1791">
        <v>101</v>
      </c>
      <c r="G1791">
        <v>3</v>
      </c>
      <c r="H1791">
        <v>829.87</v>
      </c>
      <c r="I1791">
        <v>2489.61</v>
      </c>
      <c r="J1791">
        <v>373.44150000000002</v>
      </c>
      <c r="K1791">
        <v>2024</v>
      </c>
      <c r="L1791">
        <v>8</v>
      </c>
      <c r="M1791" t="b">
        <v>0</v>
      </c>
      <c r="N1791" t="s">
        <v>5041</v>
      </c>
      <c r="O1791" s="30">
        <v>15</v>
      </c>
      <c r="P1791" t="s">
        <v>5279</v>
      </c>
    </row>
    <row r="1792" spans="1:16" x14ac:dyDescent="0.3">
      <c r="A1792">
        <v>2913</v>
      </c>
      <c r="B1792">
        <v>203</v>
      </c>
      <c r="C1792" t="s">
        <v>3145</v>
      </c>
      <c r="D1792" t="s">
        <v>31</v>
      </c>
      <c r="E1792">
        <v>301</v>
      </c>
      <c r="F1792">
        <v>102</v>
      </c>
      <c r="G1792">
        <v>10</v>
      </c>
      <c r="H1792">
        <v>760.18200000000002</v>
      </c>
      <c r="I1792">
        <v>7601.82</v>
      </c>
      <c r="J1792">
        <v>1140.2729999999999</v>
      </c>
      <c r="K1792">
        <v>2024</v>
      </c>
      <c r="L1792">
        <v>10</v>
      </c>
      <c r="M1792" t="b">
        <v>0</v>
      </c>
      <c r="N1792" t="s">
        <v>5042</v>
      </c>
      <c r="O1792" s="30">
        <v>15</v>
      </c>
      <c r="P1792" t="s">
        <v>5283</v>
      </c>
    </row>
    <row r="1793" spans="1:16" x14ac:dyDescent="0.3">
      <c r="A1793">
        <v>2958</v>
      </c>
      <c r="B1793">
        <v>205</v>
      </c>
      <c r="C1793" t="s">
        <v>3190</v>
      </c>
      <c r="D1793" t="s">
        <v>28</v>
      </c>
      <c r="E1793">
        <v>301</v>
      </c>
      <c r="F1793">
        <v>101</v>
      </c>
      <c r="G1793">
        <v>7</v>
      </c>
      <c r="H1793">
        <v>811.673</v>
      </c>
      <c r="I1793">
        <v>5681.7110000000002</v>
      </c>
      <c r="J1793">
        <v>1193.1593</v>
      </c>
      <c r="K1793">
        <v>2024</v>
      </c>
      <c r="L1793">
        <v>10</v>
      </c>
      <c r="M1793" t="b">
        <v>0</v>
      </c>
      <c r="N1793" t="s">
        <v>5043</v>
      </c>
      <c r="O1793" s="30">
        <v>21</v>
      </c>
      <c r="P1793" t="s">
        <v>5283</v>
      </c>
    </row>
    <row r="1794" spans="1:16" x14ac:dyDescent="0.3">
      <c r="A1794">
        <v>2964</v>
      </c>
      <c r="B1794">
        <v>203</v>
      </c>
      <c r="C1794" t="s">
        <v>3196</v>
      </c>
      <c r="D1794" t="s">
        <v>28</v>
      </c>
      <c r="E1794">
        <v>301</v>
      </c>
      <c r="F1794">
        <v>103</v>
      </c>
      <c r="G1794">
        <v>6</v>
      </c>
      <c r="H1794">
        <v>132.928</v>
      </c>
      <c r="I1794">
        <v>797.56799999999998</v>
      </c>
      <c r="J1794">
        <v>167.48929999999999</v>
      </c>
      <c r="K1794">
        <v>2024</v>
      </c>
      <c r="L1794">
        <v>1</v>
      </c>
      <c r="M1794" t="b">
        <v>0</v>
      </c>
      <c r="N1794" t="s">
        <v>5044</v>
      </c>
      <c r="O1794" s="30">
        <v>21</v>
      </c>
      <c r="P1794" t="s">
        <v>5284</v>
      </c>
    </row>
    <row r="1795" spans="1:16" x14ac:dyDescent="0.3">
      <c r="A1795">
        <v>2974</v>
      </c>
      <c r="B1795">
        <v>205</v>
      </c>
      <c r="C1795" t="s">
        <v>3206</v>
      </c>
      <c r="D1795" t="s">
        <v>16</v>
      </c>
      <c r="E1795">
        <v>301</v>
      </c>
      <c r="F1795">
        <v>104</v>
      </c>
      <c r="G1795">
        <v>3</v>
      </c>
      <c r="H1795">
        <v>386.41500000000002</v>
      </c>
      <c r="I1795">
        <v>1159.2449999999999</v>
      </c>
      <c r="J1795">
        <v>197.07159999999999</v>
      </c>
      <c r="K1795">
        <v>2024</v>
      </c>
      <c r="L1795">
        <v>6</v>
      </c>
      <c r="M1795" t="b">
        <v>0</v>
      </c>
      <c r="N1795" t="s">
        <v>5045</v>
      </c>
      <c r="O1795" s="30">
        <v>17</v>
      </c>
      <c r="P1795" t="s">
        <v>5278</v>
      </c>
    </row>
    <row r="1796" spans="1:16" x14ac:dyDescent="0.3">
      <c r="A1796">
        <v>2983</v>
      </c>
      <c r="B1796">
        <v>201</v>
      </c>
      <c r="C1796" t="s">
        <v>3215</v>
      </c>
      <c r="D1796" t="s">
        <v>16</v>
      </c>
      <c r="E1796">
        <v>301</v>
      </c>
      <c r="F1796">
        <v>103</v>
      </c>
      <c r="G1796">
        <v>2</v>
      </c>
      <c r="H1796">
        <v>68.075999999999993</v>
      </c>
      <c r="I1796">
        <v>136.15199999999999</v>
      </c>
      <c r="J1796">
        <v>34.037999999999997</v>
      </c>
      <c r="K1796">
        <v>2024</v>
      </c>
      <c r="L1796">
        <v>8</v>
      </c>
      <c r="M1796" t="b">
        <v>0</v>
      </c>
      <c r="N1796" t="s">
        <v>5046</v>
      </c>
      <c r="O1796" s="30">
        <v>25</v>
      </c>
      <c r="P1796" t="s">
        <v>5279</v>
      </c>
    </row>
    <row r="1797" spans="1:16" x14ac:dyDescent="0.3">
      <c r="A1797">
        <v>1200</v>
      </c>
      <c r="B1797">
        <v>202</v>
      </c>
      <c r="C1797" t="s">
        <v>1433</v>
      </c>
      <c r="D1797" t="s">
        <v>18</v>
      </c>
      <c r="E1797">
        <v>302</v>
      </c>
      <c r="F1797">
        <v>103</v>
      </c>
      <c r="G1797">
        <v>10</v>
      </c>
      <c r="H1797">
        <v>564.72699999999998</v>
      </c>
      <c r="I1797">
        <v>5647.27</v>
      </c>
      <c r="J1797">
        <v>1185.9267</v>
      </c>
      <c r="K1797">
        <v>2022</v>
      </c>
      <c r="L1797">
        <v>10</v>
      </c>
      <c r="M1797" t="b">
        <v>0</v>
      </c>
      <c r="N1797" t="s">
        <v>5047</v>
      </c>
      <c r="O1797" s="30">
        <v>21</v>
      </c>
      <c r="P1797" t="s">
        <v>5288</v>
      </c>
    </row>
    <row r="1798" spans="1:16" x14ac:dyDescent="0.3">
      <c r="A1798">
        <v>1316</v>
      </c>
      <c r="B1798">
        <v>203</v>
      </c>
      <c r="C1798" t="s">
        <v>1549</v>
      </c>
      <c r="D1798" t="s">
        <v>22</v>
      </c>
      <c r="E1798">
        <v>302</v>
      </c>
      <c r="F1798">
        <v>105</v>
      </c>
      <c r="G1798">
        <v>3</v>
      </c>
      <c r="H1798">
        <v>554.86900000000003</v>
      </c>
      <c r="I1798">
        <v>1664.607</v>
      </c>
      <c r="J1798">
        <v>499.38209999999998</v>
      </c>
      <c r="K1798">
        <v>2022</v>
      </c>
      <c r="L1798">
        <v>10</v>
      </c>
      <c r="M1798" t="b">
        <v>1</v>
      </c>
      <c r="N1798" t="s">
        <v>5048</v>
      </c>
      <c r="O1798" s="30">
        <v>30</v>
      </c>
      <c r="P1798" t="s">
        <v>5288</v>
      </c>
    </row>
    <row r="1799" spans="1:16" x14ac:dyDescent="0.3">
      <c r="A1799">
        <v>1439</v>
      </c>
      <c r="B1799">
        <v>201</v>
      </c>
      <c r="C1799" t="s">
        <v>1672</v>
      </c>
      <c r="D1799" t="s">
        <v>16</v>
      </c>
      <c r="E1799">
        <v>303</v>
      </c>
      <c r="F1799">
        <v>105</v>
      </c>
      <c r="G1799">
        <v>2</v>
      </c>
      <c r="H1799">
        <v>438.96</v>
      </c>
      <c r="I1799">
        <v>877.92</v>
      </c>
      <c r="J1799">
        <v>166.8048</v>
      </c>
      <c r="K1799">
        <v>2022</v>
      </c>
      <c r="L1799">
        <v>10</v>
      </c>
      <c r="M1799" t="b">
        <v>0</v>
      </c>
      <c r="N1799" t="s">
        <v>5049</v>
      </c>
      <c r="O1799" s="30">
        <v>19</v>
      </c>
      <c r="P1799" t="s">
        <v>5288</v>
      </c>
    </row>
    <row r="1800" spans="1:16" x14ac:dyDescent="0.3">
      <c r="A1800">
        <v>1550</v>
      </c>
      <c r="B1800">
        <v>204</v>
      </c>
      <c r="C1800" t="s">
        <v>1782</v>
      </c>
      <c r="D1800" t="s">
        <v>20</v>
      </c>
      <c r="E1800">
        <v>305</v>
      </c>
      <c r="F1800">
        <v>105</v>
      </c>
      <c r="G1800">
        <v>8</v>
      </c>
      <c r="H1800">
        <v>349.99</v>
      </c>
      <c r="I1800">
        <v>2799.92</v>
      </c>
      <c r="J1800">
        <v>839.976</v>
      </c>
      <c r="K1800">
        <v>2022</v>
      </c>
      <c r="L1800">
        <v>10</v>
      </c>
      <c r="M1800" t="b">
        <v>0</v>
      </c>
      <c r="N1800" t="s">
        <v>5050</v>
      </c>
      <c r="O1800" s="30">
        <v>30</v>
      </c>
      <c r="P1800" t="s">
        <v>5288</v>
      </c>
    </row>
    <row r="1801" spans="1:16" x14ac:dyDescent="0.3">
      <c r="A1801">
        <v>1572</v>
      </c>
      <c r="B1801">
        <v>201</v>
      </c>
      <c r="C1801" t="s">
        <v>1804</v>
      </c>
      <c r="D1801" t="s">
        <v>16</v>
      </c>
      <c r="E1801">
        <v>301</v>
      </c>
      <c r="F1801">
        <v>101</v>
      </c>
      <c r="G1801">
        <v>1</v>
      </c>
      <c r="H1801">
        <v>241.83099999999999</v>
      </c>
      <c r="I1801">
        <v>241.83099999999999</v>
      </c>
      <c r="J1801">
        <v>50.784500000000001</v>
      </c>
      <c r="K1801">
        <v>2022</v>
      </c>
      <c r="L1801">
        <v>10</v>
      </c>
      <c r="M1801" t="b">
        <v>0</v>
      </c>
      <c r="N1801" t="s">
        <v>5051</v>
      </c>
      <c r="O1801" s="30">
        <v>21</v>
      </c>
      <c r="P1801" t="s">
        <v>5288</v>
      </c>
    </row>
    <row r="1802" spans="1:16" x14ac:dyDescent="0.3">
      <c r="A1802">
        <v>1666</v>
      </c>
      <c r="B1802">
        <v>202</v>
      </c>
      <c r="C1802" t="s">
        <v>1898</v>
      </c>
      <c r="D1802" t="s">
        <v>16</v>
      </c>
      <c r="E1802">
        <v>305</v>
      </c>
      <c r="F1802">
        <v>102</v>
      </c>
      <c r="G1802">
        <v>5</v>
      </c>
      <c r="H1802">
        <v>516.70799999999997</v>
      </c>
      <c r="I1802">
        <v>2583.54</v>
      </c>
      <c r="J1802">
        <v>439.20179999999999</v>
      </c>
      <c r="K1802">
        <v>2022</v>
      </c>
      <c r="L1802">
        <v>10</v>
      </c>
      <c r="M1802" t="b">
        <v>0</v>
      </c>
      <c r="N1802" t="s">
        <v>5052</v>
      </c>
      <c r="O1802" s="30">
        <v>17</v>
      </c>
      <c r="P1802" t="s">
        <v>5288</v>
      </c>
    </row>
    <row r="1803" spans="1:16" x14ac:dyDescent="0.3">
      <c r="A1803">
        <v>1916</v>
      </c>
      <c r="B1803">
        <v>204</v>
      </c>
      <c r="C1803" t="s">
        <v>2148</v>
      </c>
      <c r="D1803" t="s">
        <v>26</v>
      </c>
      <c r="E1803">
        <v>301</v>
      </c>
      <c r="F1803">
        <v>101</v>
      </c>
      <c r="G1803">
        <v>4</v>
      </c>
      <c r="H1803">
        <v>923.64499999999998</v>
      </c>
      <c r="I1803">
        <v>3694.58</v>
      </c>
      <c r="J1803">
        <v>1108.374</v>
      </c>
      <c r="K1803">
        <v>2022</v>
      </c>
      <c r="L1803">
        <v>10</v>
      </c>
      <c r="M1803" t="b">
        <v>0</v>
      </c>
      <c r="N1803" t="s">
        <v>5053</v>
      </c>
      <c r="O1803" s="30">
        <v>30</v>
      </c>
      <c r="P1803" t="s">
        <v>5288</v>
      </c>
    </row>
    <row r="1804" spans="1:16" x14ac:dyDescent="0.3">
      <c r="A1804">
        <v>2105</v>
      </c>
      <c r="B1804">
        <v>204</v>
      </c>
      <c r="C1804" t="s">
        <v>2337</v>
      </c>
      <c r="D1804" t="s">
        <v>28</v>
      </c>
      <c r="E1804">
        <v>301</v>
      </c>
      <c r="F1804">
        <v>104</v>
      </c>
      <c r="G1804">
        <v>1</v>
      </c>
      <c r="H1804">
        <v>549.351</v>
      </c>
      <c r="I1804">
        <v>549.351</v>
      </c>
      <c r="J1804">
        <v>104.3767</v>
      </c>
      <c r="K1804">
        <v>2022</v>
      </c>
      <c r="L1804">
        <v>10</v>
      </c>
      <c r="M1804" t="b">
        <v>0</v>
      </c>
      <c r="N1804" t="s">
        <v>5054</v>
      </c>
      <c r="O1804" s="30">
        <v>19</v>
      </c>
      <c r="P1804" t="s">
        <v>5288</v>
      </c>
    </row>
    <row r="1805" spans="1:16" x14ac:dyDescent="0.3">
      <c r="A1805">
        <v>2567</v>
      </c>
      <c r="B1805">
        <v>205</v>
      </c>
      <c r="C1805" t="s">
        <v>2799</v>
      </c>
      <c r="D1805" t="s">
        <v>16</v>
      </c>
      <c r="E1805">
        <v>302</v>
      </c>
      <c r="F1805">
        <v>103</v>
      </c>
      <c r="G1805">
        <v>9</v>
      </c>
      <c r="H1805">
        <v>726.60900000000004</v>
      </c>
      <c r="I1805">
        <v>6539.4809999999998</v>
      </c>
      <c r="J1805">
        <v>1242.5014000000001</v>
      </c>
      <c r="K1805">
        <v>2022</v>
      </c>
      <c r="L1805">
        <v>10</v>
      </c>
      <c r="M1805" t="b">
        <v>0</v>
      </c>
      <c r="N1805" t="s">
        <v>5055</v>
      </c>
      <c r="O1805" s="30">
        <v>19</v>
      </c>
      <c r="P1805" t="s">
        <v>5288</v>
      </c>
    </row>
    <row r="1806" spans="1:16" x14ac:dyDescent="0.3">
      <c r="A1806">
        <v>2647</v>
      </c>
      <c r="B1806">
        <v>205</v>
      </c>
      <c r="C1806" t="s">
        <v>2879</v>
      </c>
      <c r="D1806" t="s">
        <v>20</v>
      </c>
      <c r="E1806">
        <v>301</v>
      </c>
      <c r="F1806">
        <v>103</v>
      </c>
      <c r="G1806">
        <v>4</v>
      </c>
      <c r="H1806">
        <v>699.98</v>
      </c>
      <c r="I1806">
        <v>2799.92</v>
      </c>
      <c r="J1806">
        <v>699.98</v>
      </c>
      <c r="K1806">
        <v>2022</v>
      </c>
      <c r="L1806">
        <v>10</v>
      </c>
      <c r="M1806" t="b">
        <v>0</v>
      </c>
      <c r="N1806" t="s">
        <v>5056</v>
      </c>
      <c r="O1806" s="30">
        <v>25</v>
      </c>
      <c r="P1806" t="s">
        <v>5288</v>
      </c>
    </row>
    <row r="1807" spans="1:16" x14ac:dyDescent="0.3">
      <c r="A1807">
        <v>2799</v>
      </c>
      <c r="B1807">
        <v>203</v>
      </c>
      <c r="C1807" t="s">
        <v>3031</v>
      </c>
      <c r="D1807" t="s">
        <v>18</v>
      </c>
      <c r="E1807">
        <v>303</v>
      </c>
      <c r="F1807">
        <v>104</v>
      </c>
      <c r="G1807">
        <v>3</v>
      </c>
      <c r="H1807">
        <v>662.71799999999996</v>
      </c>
      <c r="I1807">
        <v>1988.154</v>
      </c>
      <c r="J1807">
        <v>298.22309999999999</v>
      </c>
      <c r="K1807">
        <v>2022</v>
      </c>
      <c r="L1807">
        <v>10</v>
      </c>
      <c r="M1807" t="b">
        <v>0</v>
      </c>
      <c r="N1807" t="s">
        <v>5057</v>
      </c>
      <c r="O1807" s="30">
        <v>15</v>
      </c>
      <c r="P1807" t="s">
        <v>5288</v>
      </c>
    </row>
    <row r="1808" spans="1:16" x14ac:dyDescent="0.3">
      <c r="A1808">
        <v>2827</v>
      </c>
      <c r="B1808">
        <v>202</v>
      </c>
      <c r="C1808" t="s">
        <v>3059</v>
      </c>
      <c r="D1808" t="s">
        <v>16</v>
      </c>
      <c r="E1808">
        <v>301</v>
      </c>
      <c r="F1808">
        <v>105</v>
      </c>
      <c r="G1808">
        <v>10</v>
      </c>
      <c r="H1808">
        <v>853.83299999999997</v>
      </c>
      <c r="I1808">
        <v>8538.33</v>
      </c>
      <c r="J1808">
        <v>2134.5825</v>
      </c>
      <c r="K1808">
        <v>2022</v>
      </c>
      <c r="L1808">
        <v>10</v>
      </c>
      <c r="M1808" t="b">
        <v>0</v>
      </c>
      <c r="N1808" t="s">
        <v>5058</v>
      </c>
      <c r="O1808" s="30">
        <v>25</v>
      </c>
      <c r="P1808" t="s">
        <v>5288</v>
      </c>
    </row>
    <row r="1809" spans="1:16" x14ac:dyDescent="0.3">
      <c r="A1809">
        <v>2885</v>
      </c>
      <c r="B1809">
        <v>203</v>
      </c>
      <c r="C1809" t="s">
        <v>3117</v>
      </c>
      <c r="D1809" t="s">
        <v>18</v>
      </c>
      <c r="E1809">
        <v>304</v>
      </c>
      <c r="F1809">
        <v>101</v>
      </c>
      <c r="G1809">
        <v>5</v>
      </c>
      <c r="H1809">
        <v>778.53399999999999</v>
      </c>
      <c r="I1809">
        <v>3892.67</v>
      </c>
      <c r="J1809">
        <v>739.60730000000001</v>
      </c>
      <c r="K1809">
        <v>2022</v>
      </c>
      <c r="L1809">
        <v>10</v>
      </c>
      <c r="M1809" t="b">
        <v>1</v>
      </c>
      <c r="N1809" t="s">
        <v>5059</v>
      </c>
      <c r="O1809" s="30">
        <v>19</v>
      </c>
      <c r="P1809" t="s">
        <v>5288</v>
      </c>
    </row>
    <row r="1810" spans="1:16" x14ac:dyDescent="0.3">
      <c r="A1810">
        <v>1014</v>
      </c>
      <c r="B1810">
        <v>204</v>
      </c>
      <c r="C1810" t="s">
        <v>1247</v>
      </c>
      <c r="D1810" t="s">
        <v>31</v>
      </c>
      <c r="E1810">
        <v>303</v>
      </c>
      <c r="F1810">
        <v>103</v>
      </c>
      <c r="G1810">
        <v>8</v>
      </c>
      <c r="H1810">
        <v>241.36600000000001</v>
      </c>
      <c r="I1810">
        <v>1930.9280000000001</v>
      </c>
      <c r="J1810">
        <v>405.49489999999997</v>
      </c>
      <c r="K1810">
        <v>2022</v>
      </c>
      <c r="L1810">
        <v>11</v>
      </c>
      <c r="M1810" t="b">
        <v>1</v>
      </c>
      <c r="N1810" t="s">
        <v>5060</v>
      </c>
      <c r="O1810" s="30">
        <v>21</v>
      </c>
      <c r="P1810" t="s">
        <v>5289</v>
      </c>
    </row>
    <row r="1811" spans="1:16" x14ac:dyDescent="0.3">
      <c r="A1811">
        <v>1036</v>
      </c>
      <c r="B1811">
        <v>201</v>
      </c>
      <c r="C1811" t="s">
        <v>1269</v>
      </c>
      <c r="D1811" t="s">
        <v>16</v>
      </c>
      <c r="E1811">
        <v>304</v>
      </c>
      <c r="F1811">
        <v>103</v>
      </c>
      <c r="G1811">
        <v>5</v>
      </c>
      <c r="H1811">
        <v>294.90300000000002</v>
      </c>
      <c r="I1811">
        <v>1474.5150000000001</v>
      </c>
      <c r="J1811">
        <v>250.66759999999999</v>
      </c>
      <c r="K1811">
        <v>2022</v>
      </c>
      <c r="L1811">
        <v>11</v>
      </c>
      <c r="M1811" t="b">
        <v>1</v>
      </c>
      <c r="N1811" t="s">
        <v>5061</v>
      </c>
      <c r="O1811" s="30">
        <v>17</v>
      </c>
      <c r="P1811" t="s">
        <v>5289</v>
      </c>
    </row>
    <row r="1812" spans="1:16" x14ac:dyDescent="0.3">
      <c r="A1812">
        <v>1161</v>
      </c>
      <c r="B1812">
        <v>204</v>
      </c>
      <c r="C1812" t="s">
        <v>1394</v>
      </c>
      <c r="D1812" t="s">
        <v>22</v>
      </c>
      <c r="E1812">
        <v>302</v>
      </c>
      <c r="F1812">
        <v>102</v>
      </c>
      <c r="G1812">
        <v>6</v>
      </c>
      <c r="H1812">
        <v>66.712000000000003</v>
      </c>
      <c r="I1812">
        <v>400.27199999999999</v>
      </c>
      <c r="J1812">
        <v>60.040799999999997</v>
      </c>
      <c r="K1812">
        <v>2022</v>
      </c>
      <c r="L1812">
        <v>11</v>
      </c>
      <c r="M1812" t="b">
        <v>1</v>
      </c>
      <c r="N1812" t="s">
        <v>5062</v>
      </c>
      <c r="O1812" s="30">
        <v>15</v>
      </c>
      <c r="P1812" t="s">
        <v>5289</v>
      </c>
    </row>
    <row r="1813" spans="1:16" x14ac:dyDescent="0.3">
      <c r="A1813">
        <v>1299</v>
      </c>
      <c r="B1813">
        <v>203</v>
      </c>
      <c r="C1813" t="s">
        <v>1532</v>
      </c>
      <c r="D1813" t="s">
        <v>18</v>
      </c>
      <c r="E1813">
        <v>301</v>
      </c>
      <c r="F1813">
        <v>103</v>
      </c>
      <c r="G1813">
        <v>7</v>
      </c>
      <c r="H1813">
        <v>913.16700000000003</v>
      </c>
      <c r="I1813">
        <v>6392.1689999999999</v>
      </c>
      <c r="J1813">
        <v>958.82539999999995</v>
      </c>
      <c r="K1813">
        <v>2022</v>
      </c>
      <c r="L1813">
        <v>11</v>
      </c>
      <c r="M1813" t="b">
        <v>1</v>
      </c>
      <c r="N1813" t="s">
        <v>5063</v>
      </c>
      <c r="O1813" s="30">
        <v>15</v>
      </c>
      <c r="P1813" t="s">
        <v>5289</v>
      </c>
    </row>
    <row r="1814" spans="1:16" x14ac:dyDescent="0.3">
      <c r="A1814">
        <v>1788</v>
      </c>
      <c r="B1814">
        <v>204</v>
      </c>
      <c r="C1814" t="s">
        <v>2020</v>
      </c>
      <c r="D1814" t="s">
        <v>20</v>
      </c>
      <c r="E1814">
        <v>302</v>
      </c>
      <c r="F1814">
        <v>101</v>
      </c>
      <c r="G1814">
        <v>3</v>
      </c>
      <c r="H1814">
        <v>348.37799999999999</v>
      </c>
      <c r="I1814">
        <v>1045.134</v>
      </c>
      <c r="J1814">
        <v>219.47810000000001</v>
      </c>
      <c r="K1814">
        <v>2022</v>
      </c>
      <c r="L1814">
        <v>11</v>
      </c>
      <c r="M1814" t="b">
        <v>1</v>
      </c>
      <c r="N1814" t="s">
        <v>5064</v>
      </c>
      <c r="O1814" s="30">
        <v>21</v>
      </c>
      <c r="P1814" t="s">
        <v>5289</v>
      </c>
    </row>
    <row r="1815" spans="1:16" x14ac:dyDescent="0.3">
      <c r="A1815">
        <v>2013</v>
      </c>
      <c r="B1815">
        <v>205</v>
      </c>
      <c r="C1815" t="s">
        <v>2245</v>
      </c>
      <c r="D1815" t="s">
        <v>31</v>
      </c>
      <c r="E1815">
        <v>305</v>
      </c>
      <c r="F1815">
        <v>105</v>
      </c>
      <c r="G1815">
        <v>5</v>
      </c>
      <c r="H1815">
        <v>538.19100000000003</v>
      </c>
      <c r="I1815">
        <v>2690.9549999999999</v>
      </c>
      <c r="J1815">
        <v>403.64319999999998</v>
      </c>
      <c r="K1815">
        <v>2022</v>
      </c>
      <c r="L1815">
        <v>11</v>
      </c>
      <c r="M1815" t="b">
        <v>1</v>
      </c>
      <c r="N1815" t="s">
        <v>5065</v>
      </c>
      <c r="O1815" s="30">
        <v>15</v>
      </c>
      <c r="P1815" t="s">
        <v>5289</v>
      </c>
    </row>
    <row r="1816" spans="1:16" x14ac:dyDescent="0.3">
      <c r="A1816">
        <v>2036</v>
      </c>
      <c r="B1816">
        <v>202</v>
      </c>
      <c r="C1816" t="s">
        <v>2268</v>
      </c>
      <c r="D1816" t="s">
        <v>22</v>
      </c>
      <c r="E1816">
        <v>302</v>
      </c>
      <c r="F1816">
        <v>101</v>
      </c>
      <c r="G1816">
        <v>9</v>
      </c>
      <c r="H1816">
        <v>890.90899999999999</v>
      </c>
      <c r="I1816">
        <v>8018.1809999999996</v>
      </c>
      <c r="J1816">
        <v>2405.4542999999999</v>
      </c>
      <c r="K1816">
        <v>2022</v>
      </c>
      <c r="L1816">
        <v>11</v>
      </c>
      <c r="M1816" t="b">
        <v>1</v>
      </c>
      <c r="N1816" t="s">
        <v>5066</v>
      </c>
      <c r="O1816" s="30">
        <v>30</v>
      </c>
      <c r="P1816" t="s">
        <v>5289</v>
      </c>
    </row>
    <row r="1817" spans="1:16" x14ac:dyDescent="0.3">
      <c r="A1817">
        <v>2043</v>
      </c>
      <c r="B1817">
        <v>202</v>
      </c>
      <c r="C1817" t="s">
        <v>2275</v>
      </c>
      <c r="D1817" t="s">
        <v>31</v>
      </c>
      <c r="E1817">
        <v>305</v>
      </c>
      <c r="F1817">
        <v>103</v>
      </c>
      <c r="G1817">
        <v>1</v>
      </c>
      <c r="H1817">
        <v>111.414</v>
      </c>
      <c r="I1817">
        <v>111.414</v>
      </c>
      <c r="J1817">
        <v>16.7121</v>
      </c>
      <c r="K1817">
        <v>2022</v>
      </c>
      <c r="L1817">
        <v>11</v>
      </c>
      <c r="M1817" t="b">
        <v>1</v>
      </c>
      <c r="N1817" t="s">
        <v>5067</v>
      </c>
      <c r="O1817" s="30">
        <v>15</v>
      </c>
      <c r="P1817" t="s">
        <v>5289</v>
      </c>
    </row>
    <row r="1818" spans="1:16" x14ac:dyDescent="0.3">
      <c r="A1818">
        <v>2155</v>
      </c>
      <c r="B1818">
        <v>203</v>
      </c>
      <c r="C1818" t="s">
        <v>2387</v>
      </c>
      <c r="D1818" t="s">
        <v>16</v>
      </c>
      <c r="E1818">
        <v>303</v>
      </c>
      <c r="F1818">
        <v>103</v>
      </c>
      <c r="G1818">
        <v>1</v>
      </c>
      <c r="H1818">
        <v>690.68</v>
      </c>
      <c r="I1818">
        <v>690.68</v>
      </c>
      <c r="J1818">
        <v>172.67</v>
      </c>
      <c r="K1818">
        <v>2022</v>
      </c>
      <c r="L1818">
        <v>11</v>
      </c>
      <c r="M1818" t="b">
        <v>1</v>
      </c>
      <c r="N1818" t="s">
        <v>5068</v>
      </c>
      <c r="O1818" s="30">
        <v>25</v>
      </c>
      <c r="P1818" t="s">
        <v>5289</v>
      </c>
    </row>
    <row r="1819" spans="1:16" x14ac:dyDescent="0.3">
      <c r="A1819">
        <v>2447</v>
      </c>
      <c r="B1819">
        <v>205</v>
      </c>
      <c r="C1819" t="s">
        <v>2679</v>
      </c>
      <c r="D1819" t="s">
        <v>18</v>
      </c>
      <c r="E1819">
        <v>305</v>
      </c>
      <c r="F1819">
        <v>104</v>
      </c>
      <c r="G1819">
        <v>8</v>
      </c>
      <c r="H1819">
        <v>188.108</v>
      </c>
      <c r="I1819">
        <v>1504.864</v>
      </c>
      <c r="J1819">
        <v>285.92419999999998</v>
      </c>
      <c r="K1819">
        <v>2022</v>
      </c>
      <c r="L1819">
        <v>11</v>
      </c>
      <c r="M1819" t="b">
        <v>1</v>
      </c>
      <c r="N1819" t="s">
        <v>5069</v>
      </c>
      <c r="O1819" s="30">
        <v>19</v>
      </c>
      <c r="P1819" t="s">
        <v>5289</v>
      </c>
    </row>
    <row r="1820" spans="1:16" x14ac:dyDescent="0.3">
      <c r="A1820">
        <v>2670</v>
      </c>
      <c r="B1820">
        <v>201</v>
      </c>
      <c r="C1820" t="s">
        <v>2902</v>
      </c>
      <c r="D1820" t="s">
        <v>22</v>
      </c>
      <c r="E1820">
        <v>303</v>
      </c>
      <c r="F1820">
        <v>101</v>
      </c>
      <c r="G1820">
        <v>5</v>
      </c>
      <c r="H1820">
        <v>681.41099999999994</v>
      </c>
      <c r="I1820">
        <v>3407.0549999999998</v>
      </c>
      <c r="J1820">
        <v>715.48159999999996</v>
      </c>
      <c r="K1820">
        <v>2022</v>
      </c>
      <c r="L1820">
        <v>11</v>
      </c>
      <c r="M1820" t="b">
        <v>1</v>
      </c>
      <c r="N1820" t="s">
        <v>5070</v>
      </c>
      <c r="O1820" s="30">
        <v>21</v>
      </c>
      <c r="P1820" t="s">
        <v>5289</v>
      </c>
    </row>
    <row r="1821" spans="1:16" x14ac:dyDescent="0.3">
      <c r="A1821">
        <v>2700</v>
      </c>
      <c r="B1821">
        <v>202</v>
      </c>
      <c r="C1821" t="s">
        <v>2932</v>
      </c>
      <c r="D1821" t="s">
        <v>28</v>
      </c>
      <c r="E1821">
        <v>305</v>
      </c>
      <c r="F1821">
        <v>101</v>
      </c>
      <c r="G1821">
        <v>5</v>
      </c>
      <c r="H1821">
        <v>289.60199999999998</v>
      </c>
      <c r="I1821">
        <v>1448.01</v>
      </c>
      <c r="J1821">
        <v>304.08210000000003</v>
      </c>
      <c r="K1821">
        <v>2022</v>
      </c>
      <c r="L1821">
        <v>11</v>
      </c>
      <c r="M1821" t="b">
        <v>1</v>
      </c>
      <c r="N1821" t="s">
        <v>5071</v>
      </c>
      <c r="O1821" s="30">
        <v>21</v>
      </c>
      <c r="P1821" t="s">
        <v>5289</v>
      </c>
    </row>
    <row r="1822" spans="1:16" x14ac:dyDescent="0.3">
      <c r="A1822">
        <v>2721</v>
      </c>
      <c r="B1822">
        <v>203</v>
      </c>
      <c r="C1822" t="s">
        <v>2953</v>
      </c>
      <c r="D1822" t="s">
        <v>16</v>
      </c>
      <c r="E1822">
        <v>305</v>
      </c>
      <c r="F1822">
        <v>102</v>
      </c>
      <c r="G1822">
        <v>2</v>
      </c>
      <c r="H1822">
        <v>873.54899999999998</v>
      </c>
      <c r="I1822">
        <v>1747.098</v>
      </c>
      <c r="J1822">
        <v>262.06470000000002</v>
      </c>
      <c r="K1822">
        <v>2022</v>
      </c>
      <c r="L1822">
        <v>11</v>
      </c>
      <c r="M1822" t="b">
        <v>1</v>
      </c>
      <c r="N1822" t="s">
        <v>5072</v>
      </c>
      <c r="O1822" s="30">
        <v>15</v>
      </c>
      <c r="P1822" t="s">
        <v>5289</v>
      </c>
    </row>
    <row r="1823" spans="1:16" x14ac:dyDescent="0.3">
      <c r="A1823">
        <v>2782</v>
      </c>
      <c r="B1823">
        <v>202</v>
      </c>
      <c r="C1823" t="s">
        <v>3014</v>
      </c>
      <c r="D1823" t="s">
        <v>18</v>
      </c>
      <c r="E1823">
        <v>301</v>
      </c>
      <c r="F1823">
        <v>105</v>
      </c>
      <c r="G1823">
        <v>9</v>
      </c>
      <c r="H1823">
        <v>85.218999999999994</v>
      </c>
      <c r="I1823">
        <v>766.971</v>
      </c>
      <c r="J1823">
        <v>130.38509999999999</v>
      </c>
      <c r="K1823">
        <v>2022</v>
      </c>
      <c r="L1823">
        <v>11</v>
      </c>
      <c r="M1823" t="b">
        <v>1</v>
      </c>
      <c r="N1823" t="s">
        <v>5073</v>
      </c>
      <c r="O1823" s="30">
        <v>17</v>
      </c>
      <c r="P1823" t="s">
        <v>5289</v>
      </c>
    </row>
    <row r="1824" spans="1:16" x14ac:dyDescent="0.3">
      <c r="A1824">
        <v>2830</v>
      </c>
      <c r="B1824">
        <v>203</v>
      </c>
      <c r="C1824" t="s">
        <v>3062</v>
      </c>
      <c r="D1824" t="s">
        <v>31</v>
      </c>
      <c r="E1824">
        <v>303</v>
      </c>
      <c r="F1824">
        <v>103</v>
      </c>
      <c r="G1824">
        <v>1</v>
      </c>
      <c r="H1824">
        <v>568.78800000000001</v>
      </c>
      <c r="I1824">
        <v>568.78800000000001</v>
      </c>
      <c r="J1824">
        <v>96.694000000000003</v>
      </c>
      <c r="K1824">
        <v>2022</v>
      </c>
      <c r="L1824">
        <v>11</v>
      </c>
      <c r="M1824" t="b">
        <v>1</v>
      </c>
      <c r="N1824" t="s">
        <v>5074</v>
      </c>
      <c r="O1824" s="30">
        <v>17</v>
      </c>
      <c r="P1824" t="s">
        <v>5289</v>
      </c>
    </row>
    <row r="1825" spans="1:16" x14ac:dyDescent="0.3">
      <c r="A1825">
        <v>2975</v>
      </c>
      <c r="B1825">
        <v>204</v>
      </c>
      <c r="C1825" t="s">
        <v>3207</v>
      </c>
      <c r="D1825" t="s">
        <v>22</v>
      </c>
      <c r="E1825">
        <v>305</v>
      </c>
      <c r="F1825">
        <v>102</v>
      </c>
      <c r="G1825">
        <v>10</v>
      </c>
      <c r="H1825">
        <v>580.28899999999999</v>
      </c>
      <c r="I1825">
        <v>5802.89</v>
      </c>
      <c r="J1825">
        <v>1102.5491</v>
      </c>
      <c r="K1825">
        <v>2022</v>
      </c>
      <c r="L1825">
        <v>11</v>
      </c>
      <c r="M1825" t="b">
        <v>1</v>
      </c>
      <c r="N1825" t="s">
        <v>5075</v>
      </c>
      <c r="O1825" s="30">
        <v>19</v>
      </c>
      <c r="P1825" t="s">
        <v>5289</v>
      </c>
    </row>
    <row r="1826" spans="1:16" x14ac:dyDescent="0.3">
      <c r="A1826">
        <v>1030</v>
      </c>
      <c r="B1826">
        <v>201</v>
      </c>
      <c r="C1826" t="s">
        <v>1263</v>
      </c>
      <c r="D1826" t="s">
        <v>28</v>
      </c>
      <c r="E1826">
        <v>302</v>
      </c>
      <c r="F1826">
        <v>101</v>
      </c>
      <c r="G1826">
        <v>7</v>
      </c>
      <c r="H1826">
        <v>717.92899999999997</v>
      </c>
      <c r="I1826">
        <v>5025.5029999999997</v>
      </c>
      <c r="J1826">
        <v>854.33550000000002</v>
      </c>
      <c r="K1826">
        <v>2022</v>
      </c>
      <c r="L1826">
        <v>11</v>
      </c>
      <c r="M1826" t="b">
        <v>0</v>
      </c>
      <c r="N1826" t="s">
        <v>5076</v>
      </c>
      <c r="O1826" s="30">
        <v>17</v>
      </c>
      <c r="P1826" t="s">
        <v>5289</v>
      </c>
    </row>
    <row r="1827" spans="1:16" x14ac:dyDescent="0.3">
      <c r="A1827">
        <v>1050</v>
      </c>
      <c r="B1827">
        <v>204</v>
      </c>
      <c r="C1827" t="s">
        <v>1283</v>
      </c>
      <c r="D1827" t="s">
        <v>18</v>
      </c>
      <c r="E1827">
        <v>301</v>
      </c>
      <c r="F1827">
        <v>102</v>
      </c>
      <c r="G1827">
        <v>9</v>
      </c>
      <c r="H1827">
        <v>747.41</v>
      </c>
      <c r="I1827">
        <v>6726.69</v>
      </c>
      <c r="J1827">
        <v>1412.6049</v>
      </c>
      <c r="K1827">
        <v>2022</v>
      </c>
      <c r="L1827">
        <v>11</v>
      </c>
      <c r="M1827" t="b">
        <v>0</v>
      </c>
      <c r="N1827" t="s">
        <v>5077</v>
      </c>
      <c r="O1827" s="30">
        <v>21</v>
      </c>
      <c r="P1827" t="s">
        <v>5289</v>
      </c>
    </row>
    <row r="1828" spans="1:16" x14ac:dyDescent="0.3">
      <c r="A1828">
        <v>1064</v>
      </c>
      <c r="B1828">
        <v>202</v>
      </c>
      <c r="C1828" t="s">
        <v>1297</v>
      </c>
      <c r="D1828" t="s">
        <v>18</v>
      </c>
      <c r="E1828">
        <v>303</v>
      </c>
      <c r="F1828">
        <v>101</v>
      </c>
      <c r="G1828">
        <v>4</v>
      </c>
      <c r="H1828">
        <v>249.98400000000001</v>
      </c>
      <c r="I1828">
        <v>999.93600000000004</v>
      </c>
      <c r="J1828">
        <v>299.98079999999999</v>
      </c>
      <c r="K1828">
        <v>2022</v>
      </c>
      <c r="L1828">
        <v>11</v>
      </c>
      <c r="M1828" t="b">
        <v>0</v>
      </c>
      <c r="N1828" t="s">
        <v>5078</v>
      </c>
      <c r="O1828" s="30">
        <v>30</v>
      </c>
      <c r="P1828" t="s">
        <v>5289</v>
      </c>
    </row>
    <row r="1829" spans="1:16" x14ac:dyDescent="0.3">
      <c r="A1829">
        <v>1103</v>
      </c>
      <c r="B1829">
        <v>204</v>
      </c>
      <c r="C1829" t="s">
        <v>1336</v>
      </c>
      <c r="D1829" t="s">
        <v>31</v>
      </c>
      <c r="E1829">
        <v>303</v>
      </c>
      <c r="F1829">
        <v>102</v>
      </c>
      <c r="G1829">
        <v>7</v>
      </c>
      <c r="H1829">
        <v>157.91399999999999</v>
      </c>
      <c r="I1829">
        <v>1105.3979999999999</v>
      </c>
      <c r="J1829">
        <v>210.0256</v>
      </c>
      <c r="K1829">
        <v>2022</v>
      </c>
      <c r="L1829">
        <v>11</v>
      </c>
      <c r="M1829" t="b">
        <v>0</v>
      </c>
      <c r="N1829" t="s">
        <v>5079</v>
      </c>
      <c r="O1829" s="30">
        <v>19</v>
      </c>
      <c r="P1829" t="s">
        <v>5289</v>
      </c>
    </row>
    <row r="1830" spans="1:16" x14ac:dyDescent="0.3">
      <c r="A1830">
        <v>1132</v>
      </c>
      <c r="B1830">
        <v>204</v>
      </c>
      <c r="C1830" t="s">
        <v>1365</v>
      </c>
      <c r="D1830" t="s">
        <v>20</v>
      </c>
      <c r="E1830">
        <v>302</v>
      </c>
      <c r="F1830">
        <v>105</v>
      </c>
      <c r="G1830">
        <v>5</v>
      </c>
      <c r="H1830">
        <v>85.281000000000006</v>
      </c>
      <c r="I1830">
        <v>426.40499999999997</v>
      </c>
      <c r="J1830">
        <v>72.488799999999998</v>
      </c>
      <c r="K1830">
        <v>2022</v>
      </c>
      <c r="L1830">
        <v>11</v>
      </c>
      <c r="M1830" t="b">
        <v>0</v>
      </c>
      <c r="N1830" t="s">
        <v>5080</v>
      </c>
      <c r="O1830" s="30">
        <v>17</v>
      </c>
      <c r="P1830" t="s">
        <v>5289</v>
      </c>
    </row>
    <row r="1831" spans="1:16" x14ac:dyDescent="0.3">
      <c r="A1831">
        <v>1165</v>
      </c>
      <c r="B1831">
        <v>204</v>
      </c>
      <c r="C1831" t="s">
        <v>1398</v>
      </c>
      <c r="D1831" t="s">
        <v>20</v>
      </c>
      <c r="E1831">
        <v>301</v>
      </c>
      <c r="F1831">
        <v>103</v>
      </c>
      <c r="G1831">
        <v>2</v>
      </c>
      <c r="H1831">
        <v>798.529</v>
      </c>
      <c r="I1831">
        <v>1597.058</v>
      </c>
      <c r="J1831">
        <v>399.2645</v>
      </c>
      <c r="K1831">
        <v>2022</v>
      </c>
      <c r="L1831">
        <v>11</v>
      </c>
      <c r="M1831" t="b">
        <v>0</v>
      </c>
      <c r="N1831" t="s">
        <v>5081</v>
      </c>
      <c r="O1831" s="30">
        <v>25</v>
      </c>
      <c r="P1831" t="s">
        <v>5289</v>
      </c>
    </row>
    <row r="1832" spans="1:16" x14ac:dyDescent="0.3">
      <c r="A1832">
        <v>1183</v>
      </c>
      <c r="B1832">
        <v>201</v>
      </c>
      <c r="C1832" t="s">
        <v>1416</v>
      </c>
      <c r="D1832" t="s">
        <v>31</v>
      </c>
      <c r="E1832">
        <v>303</v>
      </c>
      <c r="F1832">
        <v>101</v>
      </c>
      <c r="G1832">
        <v>7</v>
      </c>
      <c r="H1832">
        <v>692.13699999999994</v>
      </c>
      <c r="I1832">
        <v>4844.9589999999998</v>
      </c>
      <c r="J1832">
        <v>1211.2398000000001</v>
      </c>
      <c r="K1832">
        <v>2022</v>
      </c>
      <c r="L1832">
        <v>11</v>
      </c>
      <c r="M1832" t="b">
        <v>0</v>
      </c>
      <c r="N1832" t="s">
        <v>5082</v>
      </c>
      <c r="O1832" s="30">
        <v>25</v>
      </c>
      <c r="P1832" t="s">
        <v>5289</v>
      </c>
    </row>
    <row r="1833" spans="1:16" x14ac:dyDescent="0.3">
      <c r="A1833">
        <v>1189</v>
      </c>
      <c r="B1833">
        <v>204</v>
      </c>
      <c r="C1833" t="s">
        <v>1422</v>
      </c>
      <c r="D1833" t="s">
        <v>28</v>
      </c>
      <c r="E1833">
        <v>304</v>
      </c>
      <c r="F1833">
        <v>105</v>
      </c>
      <c r="G1833">
        <v>1</v>
      </c>
      <c r="H1833">
        <v>563.673</v>
      </c>
      <c r="I1833">
        <v>563.673</v>
      </c>
      <c r="J1833">
        <v>140.91820000000001</v>
      </c>
      <c r="K1833">
        <v>2022</v>
      </c>
      <c r="L1833">
        <v>11</v>
      </c>
      <c r="M1833" t="b">
        <v>0</v>
      </c>
      <c r="N1833" t="s">
        <v>5083</v>
      </c>
      <c r="O1833" s="30">
        <v>25</v>
      </c>
      <c r="P1833" t="s">
        <v>5289</v>
      </c>
    </row>
    <row r="1834" spans="1:16" x14ac:dyDescent="0.3">
      <c r="A1834">
        <v>1252</v>
      </c>
      <c r="B1834">
        <v>202</v>
      </c>
      <c r="C1834" t="s">
        <v>1485</v>
      </c>
      <c r="D1834" t="s">
        <v>20</v>
      </c>
      <c r="E1834">
        <v>301</v>
      </c>
      <c r="F1834">
        <v>105</v>
      </c>
      <c r="G1834">
        <v>1</v>
      </c>
      <c r="H1834">
        <v>702.86300000000006</v>
      </c>
      <c r="I1834">
        <v>702.86300000000006</v>
      </c>
      <c r="J1834">
        <v>119.4867</v>
      </c>
      <c r="K1834">
        <v>2022</v>
      </c>
      <c r="L1834">
        <v>11</v>
      </c>
      <c r="M1834" t="b">
        <v>0</v>
      </c>
      <c r="N1834" t="s">
        <v>5084</v>
      </c>
      <c r="O1834" s="30">
        <v>17</v>
      </c>
      <c r="P1834" t="s">
        <v>5289</v>
      </c>
    </row>
    <row r="1835" spans="1:16" x14ac:dyDescent="0.3">
      <c r="A1835">
        <v>1256</v>
      </c>
      <c r="B1835">
        <v>205</v>
      </c>
      <c r="C1835" t="s">
        <v>1489</v>
      </c>
      <c r="D1835" t="s">
        <v>22</v>
      </c>
      <c r="E1835">
        <v>303</v>
      </c>
      <c r="F1835">
        <v>101</v>
      </c>
      <c r="G1835">
        <v>4</v>
      </c>
      <c r="H1835">
        <v>375.00700000000001</v>
      </c>
      <c r="I1835">
        <v>1500.028</v>
      </c>
      <c r="J1835">
        <v>450.00839999999999</v>
      </c>
      <c r="K1835">
        <v>2022</v>
      </c>
      <c r="L1835">
        <v>11</v>
      </c>
      <c r="M1835" t="b">
        <v>0</v>
      </c>
      <c r="N1835" t="s">
        <v>5085</v>
      </c>
      <c r="O1835" s="30">
        <v>30</v>
      </c>
      <c r="P1835" t="s">
        <v>5289</v>
      </c>
    </row>
    <row r="1836" spans="1:16" x14ac:dyDescent="0.3">
      <c r="A1836">
        <v>1269</v>
      </c>
      <c r="B1836">
        <v>202</v>
      </c>
      <c r="C1836" t="s">
        <v>1502</v>
      </c>
      <c r="D1836" t="s">
        <v>18</v>
      </c>
      <c r="E1836">
        <v>305</v>
      </c>
      <c r="F1836">
        <v>104</v>
      </c>
      <c r="G1836">
        <v>5</v>
      </c>
      <c r="H1836">
        <v>590.70500000000004</v>
      </c>
      <c r="I1836">
        <v>2953.5250000000001</v>
      </c>
      <c r="J1836">
        <v>443.02879999999999</v>
      </c>
      <c r="K1836">
        <v>2022</v>
      </c>
      <c r="L1836">
        <v>11</v>
      </c>
      <c r="M1836" t="b">
        <v>0</v>
      </c>
      <c r="N1836" t="s">
        <v>5086</v>
      </c>
      <c r="O1836" s="30">
        <v>15</v>
      </c>
      <c r="P1836" t="s">
        <v>5289</v>
      </c>
    </row>
    <row r="1837" spans="1:16" x14ac:dyDescent="0.3">
      <c r="A1837">
        <v>1279</v>
      </c>
      <c r="B1837">
        <v>205</v>
      </c>
      <c r="C1837" t="s">
        <v>1512</v>
      </c>
      <c r="D1837" t="s">
        <v>22</v>
      </c>
      <c r="E1837">
        <v>304</v>
      </c>
      <c r="F1837">
        <v>105</v>
      </c>
      <c r="G1837">
        <v>3</v>
      </c>
      <c r="H1837">
        <v>142.166</v>
      </c>
      <c r="I1837">
        <v>426.49799999999999</v>
      </c>
      <c r="J1837">
        <v>106.6245</v>
      </c>
      <c r="K1837">
        <v>2022</v>
      </c>
      <c r="L1837">
        <v>11</v>
      </c>
      <c r="M1837" t="b">
        <v>0</v>
      </c>
      <c r="N1837" t="s">
        <v>5087</v>
      </c>
      <c r="O1837" s="30">
        <v>25</v>
      </c>
      <c r="P1837" t="s">
        <v>5289</v>
      </c>
    </row>
    <row r="1838" spans="1:16" x14ac:dyDescent="0.3">
      <c r="A1838">
        <v>1298</v>
      </c>
      <c r="B1838">
        <v>203</v>
      </c>
      <c r="C1838" t="s">
        <v>1531</v>
      </c>
      <c r="D1838" t="s">
        <v>18</v>
      </c>
      <c r="E1838">
        <v>303</v>
      </c>
      <c r="F1838">
        <v>101</v>
      </c>
      <c r="G1838">
        <v>6</v>
      </c>
      <c r="H1838">
        <v>187.70500000000001</v>
      </c>
      <c r="I1838">
        <v>1126.23</v>
      </c>
      <c r="J1838">
        <v>337.86900000000003</v>
      </c>
      <c r="K1838">
        <v>2022</v>
      </c>
      <c r="L1838">
        <v>11</v>
      </c>
      <c r="M1838" t="b">
        <v>0</v>
      </c>
      <c r="N1838" t="s">
        <v>5088</v>
      </c>
      <c r="O1838" s="30">
        <v>30</v>
      </c>
      <c r="P1838" t="s">
        <v>5289</v>
      </c>
    </row>
    <row r="1839" spans="1:16" x14ac:dyDescent="0.3">
      <c r="A1839">
        <v>1303</v>
      </c>
      <c r="B1839">
        <v>205</v>
      </c>
      <c r="C1839" t="s">
        <v>1536</v>
      </c>
      <c r="D1839" t="s">
        <v>20</v>
      </c>
      <c r="E1839">
        <v>301</v>
      </c>
      <c r="F1839">
        <v>104</v>
      </c>
      <c r="G1839">
        <v>6</v>
      </c>
      <c r="H1839">
        <v>474.70299999999997</v>
      </c>
      <c r="I1839">
        <v>2848.2179999999998</v>
      </c>
      <c r="J1839">
        <v>712.05449999999996</v>
      </c>
      <c r="K1839">
        <v>2022</v>
      </c>
      <c r="L1839">
        <v>11</v>
      </c>
      <c r="M1839" t="b">
        <v>0</v>
      </c>
      <c r="N1839" t="s">
        <v>5089</v>
      </c>
      <c r="O1839" s="30">
        <v>25</v>
      </c>
      <c r="P1839" t="s">
        <v>5289</v>
      </c>
    </row>
    <row r="1840" spans="1:16" x14ac:dyDescent="0.3">
      <c r="A1840">
        <v>1336</v>
      </c>
      <c r="B1840">
        <v>205</v>
      </c>
      <c r="C1840" t="s">
        <v>1569</v>
      </c>
      <c r="D1840" t="s">
        <v>20</v>
      </c>
      <c r="E1840">
        <v>303</v>
      </c>
      <c r="F1840">
        <v>102</v>
      </c>
      <c r="G1840">
        <v>5</v>
      </c>
      <c r="H1840">
        <v>529.75900000000001</v>
      </c>
      <c r="I1840">
        <v>2648.7950000000001</v>
      </c>
      <c r="J1840">
        <v>450.29520000000002</v>
      </c>
      <c r="K1840">
        <v>2022</v>
      </c>
      <c r="L1840">
        <v>11</v>
      </c>
      <c r="M1840" t="b">
        <v>0</v>
      </c>
      <c r="N1840" t="s">
        <v>5090</v>
      </c>
      <c r="O1840" s="30">
        <v>17</v>
      </c>
      <c r="P1840" t="s">
        <v>5289</v>
      </c>
    </row>
    <row r="1841" spans="1:16" x14ac:dyDescent="0.3">
      <c r="A1841">
        <v>1348</v>
      </c>
      <c r="B1841">
        <v>201</v>
      </c>
      <c r="C1841" t="s">
        <v>1581</v>
      </c>
      <c r="D1841" t="s">
        <v>22</v>
      </c>
      <c r="E1841">
        <v>303</v>
      </c>
      <c r="F1841">
        <v>102</v>
      </c>
      <c r="G1841">
        <v>4</v>
      </c>
      <c r="H1841">
        <v>541.97299999999996</v>
      </c>
      <c r="I1841">
        <v>2167.8919999999998</v>
      </c>
      <c r="J1841">
        <v>368.54160000000002</v>
      </c>
      <c r="K1841">
        <v>2022</v>
      </c>
      <c r="L1841">
        <v>11</v>
      </c>
      <c r="M1841" t="b">
        <v>0</v>
      </c>
      <c r="N1841" t="s">
        <v>5091</v>
      </c>
      <c r="O1841" s="30">
        <v>17</v>
      </c>
      <c r="P1841" t="s">
        <v>5289</v>
      </c>
    </row>
    <row r="1842" spans="1:16" x14ac:dyDescent="0.3">
      <c r="A1842">
        <v>1394</v>
      </c>
      <c r="B1842">
        <v>205</v>
      </c>
      <c r="C1842" t="s">
        <v>1627</v>
      </c>
      <c r="D1842" t="s">
        <v>22</v>
      </c>
      <c r="E1842">
        <v>305</v>
      </c>
      <c r="F1842">
        <v>102</v>
      </c>
      <c r="G1842">
        <v>1</v>
      </c>
      <c r="H1842">
        <v>884.24400000000003</v>
      </c>
      <c r="I1842">
        <v>884.24400000000003</v>
      </c>
      <c r="J1842">
        <v>265.27319999999997</v>
      </c>
      <c r="K1842">
        <v>2022</v>
      </c>
      <c r="L1842">
        <v>11</v>
      </c>
      <c r="M1842" t="b">
        <v>0</v>
      </c>
      <c r="N1842" t="s">
        <v>5092</v>
      </c>
      <c r="O1842" s="30">
        <v>30</v>
      </c>
      <c r="P1842" t="s">
        <v>5289</v>
      </c>
    </row>
    <row r="1843" spans="1:16" x14ac:dyDescent="0.3">
      <c r="A1843">
        <v>1430</v>
      </c>
      <c r="B1843">
        <v>204</v>
      </c>
      <c r="C1843" t="s">
        <v>1663</v>
      </c>
      <c r="D1843" t="s">
        <v>20</v>
      </c>
      <c r="E1843">
        <v>305</v>
      </c>
      <c r="F1843">
        <v>101</v>
      </c>
      <c r="G1843">
        <v>9</v>
      </c>
      <c r="H1843">
        <v>875.68799999999999</v>
      </c>
      <c r="I1843">
        <v>7881.192</v>
      </c>
      <c r="J1843">
        <v>2364.3575999999998</v>
      </c>
      <c r="K1843">
        <v>2022</v>
      </c>
      <c r="L1843">
        <v>11</v>
      </c>
      <c r="M1843" t="b">
        <v>0</v>
      </c>
      <c r="N1843" t="s">
        <v>5093</v>
      </c>
      <c r="O1843" s="30">
        <v>30</v>
      </c>
      <c r="P1843" t="s">
        <v>5289</v>
      </c>
    </row>
    <row r="1844" spans="1:16" x14ac:dyDescent="0.3">
      <c r="A1844">
        <v>1698</v>
      </c>
      <c r="B1844">
        <v>205</v>
      </c>
      <c r="C1844" t="s">
        <v>1930</v>
      </c>
      <c r="D1844" t="s">
        <v>31</v>
      </c>
      <c r="E1844">
        <v>301</v>
      </c>
      <c r="F1844">
        <v>104</v>
      </c>
      <c r="G1844">
        <v>10</v>
      </c>
      <c r="H1844">
        <v>830.21100000000001</v>
      </c>
      <c r="I1844">
        <v>8302.11</v>
      </c>
      <c r="J1844">
        <v>1743.4431</v>
      </c>
      <c r="K1844">
        <v>2022</v>
      </c>
      <c r="L1844">
        <v>11</v>
      </c>
      <c r="M1844" t="b">
        <v>0</v>
      </c>
      <c r="N1844" t="s">
        <v>5094</v>
      </c>
      <c r="O1844" s="30">
        <v>21</v>
      </c>
      <c r="P1844" t="s">
        <v>5289</v>
      </c>
    </row>
    <row r="1845" spans="1:16" x14ac:dyDescent="0.3">
      <c r="A1845">
        <v>1706</v>
      </c>
      <c r="B1845">
        <v>203</v>
      </c>
      <c r="C1845" t="s">
        <v>1938</v>
      </c>
      <c r="D1845" t="s">
        <v>18</v>
      </c>
      <c r="E1845">
        <v>302</v>
      </c>
      <c r="F1845">
        <v>103</v>
      </c>
      <c r="G1845">
        <v>2</v>
      </c>
      <c r="H1845">
        <v>455.51400000000001</v>
      </c>
      <c r="I1845">
        <v>911.02800000000002</v>
      </c>
      <c r="J1845">
        <v>273.30840000000001</v>
      </c>
      <c r="K1845">
        <v>2022</v>
      </c>
      <c r="L1845">
        <v>11</v>
      </c>
      <c r="M1845" t="b">
        <v>0</v>
      </c>
      <c r="N1845" t="s">
        <v>5095</v>
      </c>
      <c r="O1845" s="30">
        <v>30</v>
      </c>
      <c r="P1845" t="s">
        <v>5289</v>
      </c>
    </row>
    <row r="1846" spans="1:16" x14ac:dyDescent="0.3">
      <c r="A1846">
        <v>1756</v>
      </c>
      <c r="B1846">
        <v>201</v>
      </c>
      <c r="C1846" t="s">
        <v>1988</v>
      </c>
      <c r="D1846" t="s">
        <v>16</v>
      </c>
      <c r="E1846">
        <v>305</v>
      </c>
      <c r="F1846">
        <v>102</v>
      </c>
      <c r="G1846">
        <v>5</v>
      </c>
      <c r="H1846">
        <v>753.17600000000004</v>
      </c>
      <c r="I1846">
        <v>3765.88</v>
      </c>
      <c r="J1846">
        <v>640.19960000000003</v>
      </c>
      <c r="K1846">
        <v>2022</v>
      </c>
      <c r="L1846">
        <v>11</v>
      </c>
      <c r="M1846" t="b">
        <v>0</v>
      </c>
      <c r="N1846" t="s">
        <v>5096</v>
      </c>
      <c r="O1846" s="30">
        <v>17</v>
      </c>
      <c r="P1846" t="s">
        <v>5289</v>
      </c>
    </row>
    <row r="1847" spans="1:16" x14ac:dyDescent="0.3">
      <c r="A1847">
        <v>1802</v>
      </c>
      <c r="B1847">
        <v>201</v>
      </c>
      <c r="C1847" t="s">
        <v>2034</v>
      </c>
      <c r="D1847" t="s">
        <v>16</v>
      </c>
      <c r="E1847">
        <v>302</v>
      </c>
      <c r="F1847">
        <v>102</v>
      </c>
      <c r="G1847">
        <v>8</v>
      </c>
      <c r="H1847">
        <v>562.96</v>
      </c>
      <c r="I1847">
        <v>4503.68</v>
      </c>
      <c r="J1847">
        <v>1351.104</v>
      </c>
      <c r="K1847">
        <v>2022</v>
      </c>
      <c r="L1847">
        <v>11</v>
      </c>
      <c r="M1847" t="b">
        <v>0</v>
      </c>
      <c r="N1847" t="s">
        <v>5097</v>
      </c>
      <c r="O1847" s="30">
        <v>30</v>
      </c>
      <c r="P1847" t="s">
        <v>5289</v>
      </c>
    </row>
    <row r="1848" spans="1:16" x14ac:dyDescent="0.3">
      <c r="A1848">
        <v>1807</v>
      </c>
      <c r="B1848">
        <v>201</v>
      </c>
      <c r="C1848" t="s">
        <v>2039</v>
      </c>
      <c r="D1848" t="s">
        <v>20</v>
      </c>
      <c r="E1848">
        <v>303</v>
      </c>
      <c r="F1848">
        <v>105</v>
      </c>
      <c r="G1848">
        <v>6</v>
      </c>
      <c r="H1848">
        <v>405.82100000000003</v>
      </c>
      <c r="I1848">
        <v>2434.9259999999999</v>
      </c>
      <c r="J1848">
        <v>608.73149999999998</v>
      </c>
      <c r="K1848">
        <v>2022</v>
      </c>
      <c r="L1848">
        <v>11</v>
      </c>
      <c r="M1848" t="b">
        <v>0</v>
      </c>
      <c r="N1848" t="s">
        <v>5098</v>
      </c>
      <c r="O1848" s="30">
        <v>25</v>
      </c>
      <c r="P1848" t="s">
        <v>5289</v>
      </c>
    </row>
    <row r="1849" spans="1:16" x14ac:dyDescent="0.3">
      <c r="A1849">
        <v>1818</v>
      </c>
      <c r="B1849">
        <v>205</v>
      </c>
      <c r="C1849" t="s">
        <v>2050</v>
      </c>
      <c r="D1849" t="s">
        <v>31</v>
      </c>
      <c r="E1849">
        <v>302</v>
      </c>
      <c r="F1849">
        <v>101</v>
      </c>
      <c r="G1849">
        <v>5</v>
      </c>
      <c r="H1849">
        <v>115.84699999999999</v>
      </c>
      <c r="I1849">
        <v>579.23500000000001</v>
      </c>
      <c r="J1849">
        <v>121.63939999999999</v>
      </c>
      <c r="K1849">
        <v>2022</v>
      </c>
      <c r="L1849">
        <v>11</v>
      </c>
      <c r="M1849" t="b">
        <v>0</v>
      </c>
      <c r="N1849" t="s">
        <v>5099</v>
      </c>
      <c r="O1849" s="30">
        <v>21</v>
      </c>
      <c r="P1849" t="s">
        <v>5289</v>
      </c>
    </row>
    <row r="1850" spans="1:16" x14ac:dyDescent="0.3">
      <c r="A1850">
        <v>1820</v>
      </c>
      <c r="B1850">
        <v>202</v>
      </c>
      <c r="C1850" t="s">
        <v>2052</v>
      </c>
      <c r="D1850" t="s">
        <v>20</v>
      </c>
      <c r="E1850">
        <v>301</v>
      </c>
      <c r="F1850">
        <v>101</v>
      </c>
      <c r="G1850">
        <v>4</v>
      </c>
      <c r="H1850">
        <v>727.50800000000004</v>
      </c>
      <c r="I1850">
        <v>2910.0320000000002</v>
      </c>
      <c r="J1850">
        <v>873.00959999999998</v>
      </c>
      <c r="K1850">
        <v>2022</v>
      </c>
      <c r="L1850">
        <v>11</v>
      </c>
      <c r="M1850" t="b">
        <v>0</v>
      </c>
      <c r="N1850" t="s">
        <v>5100</v>
      </c>
      <c r="O1850" s="30">
        <v>30</v>
      </c>
      <c r="P1850" t="s">
        <v>5289</v>
      </c>
    </row>
    <row r="1851" spans="1:16" x14ac:dyDescent="0.3">
      <c r="A1851">
        <v>1824</v>
      </c>
      <c r="B1851">
        <v>204</v>
      </c>
      <c r="C1851" t="s">
        <v>2056</v>
      </c>
      <c r="D1851" t="s">
        <v>22</v>
      </c>
      <c r="E1851">
        <v>301</v>
      </c>
      <c r="F1851">
        <v>104</v>
      </c>
      <c r="G1851">
        <v>6</v>
      </c>
      <c r="H1851">
        <v>476.22199999999998</v>
      </c>
      <c r="I1851">
        <v>2857.3319999999999</v>
      </c>
      <c r="J1851">
        <v>600.03970000000004</v>
      </c>
      <c r="K1851">
        <v>2022</v>
      </c>
      <c r="L1851">
        <v>11</v>
      </c>
      <c r="M1851" t="b">
        <v>0</v>
      </c>
      <c r="N1851" t="s">
        <v>5101</v>
      </c>
      <c r="O1851" s="30">
        <v>21</v>
      </c>
      <c r="P1851" t="s">
        <v>5289</v>
      </c>
    </row>
    <row r="1852" spans="1:16" x14ac:dyDescent="0.3">
      <c r="A1852">
        <v>1853</v>
      </c>
      <c r="B1852">
        <v>202</v>
      </c>
      <c r="C1852" t="s">
        <v>2085</v>
      </c>
      <c r="D1852" t="s">
        <v>20</v>
      </c>
      <c r="E1852">
        <v>302</v>
      </c>
      <c r="F1852">
        <v>104</v>
      </c>
      <c r="G1852">
        <v>2</v>
      </c>
      <c r="H1852">
        <v>338.21</v>
      </c>
      <c r="I1852">
        <v>676.42</v>
      </c>
      <c r="J1852">
        <v>128.5198</v>
      </c>
      <c r="K1852">
        <v>2022</v>
      </c>
      <c r="L1852">
        <v>11</v>
      </c>
      <c r="M1852" t="b">
        <v>0</v>
      </c>
      <c r="N1852" t="s">
        <v>5102</v>
      </c>
      <c r="O1852" s="30">
        <v>19</v>
      </c>
      <c r="P1852" t="s">
        <v>5289</v>
      </c>
    </row>
    <row r="1853" spans="1:16" x14ac:dyDescent="0.3">
      <c r="A1853">
        <v>1875</v>
      </c>
      <c r="B1853">
        <v>205</v>
      </c>
      <c r="C1853" t="s">
        <v>2107</v>
      </c>
      <c r="D1853" t="s">
        <v>22</v>
      </c>
      <c r="E1853">
        <v>302</v>
      </c>
      <c r="F1853">
        <v>101</v>
      </c>
      <c r="G1853">
        <v>7</v>
      </c>
      <c r="H1853">
        <v>329.065</v>
      </c>
      <c r="I1853">
        <v>2303.4549999999999</v>
      </c>
      <c r="J1853">
        <v>345.51819999999998</v>
      </c>
      <c r="K1853">
        <v>2022</v>
      </c>
      <c r="L1853">
        <v>11</v>
      </c>
      <c r="M1853" t="b">
        <v>0</v>
      </c>
      <c r="N1853" t="s">
        <v>5103</v>
      </c>
      <c r="O1853" s="30">
        <v>15</v>
      </c>
      <c r="P1853" t="s">
        <v>5289</v>
      </c>
    </row>
    <row r="1854" spans="1:16" x14ac:dyDescent="0.3">
      <c r="A1854">
        <v>1900</v>
      </c>
      <c r="B1854">
        <v>204</v>
      </c>
      <c r="C1854" t="s">
        <v>2132</v>
      </c>
      <c r="D1854" t="s">
        <v>18</v>
      </c>
      <c r="E1854">
        <v>302</v>
      </c>
      <c r="F1854">
        <v>104</v>
      </c>
      <c r="G1854">
        <v>7</v>
      </c>
      <c r="H1854">
        <v>377.23899999999998</v>
      </c>
      <c r="I1854">
        <v>2640.6729999999998</v>
      </c>
      <c r="J1854">
        <v>448.9144</v>
      </c>
      <c r="K1854">
        <v>2022</v>
      </c>
      <c r="L1854">
        <v>11</v>
      </c>
      <c r="M1854" t="b">
        <v>0</v>
      </c>
      <c r="N1854" t="s">
        <v>5104</v>
      </c>
      <c r="O1854" s="30">
        <v>17</v>
      </c>
      <c r="P1854" t="s">
        <v>5289</v>
      </c>
    </row>
    <row r="1855" spans="1:16" x14ac:dyDescent="0.3">
      <c r="A1855">
        <v>1951</v>
      </c>
      <c r="B1855">
        <v>203</v>
      </c>
      <c r="C1855" t="s">
        <v>2183</v>
      </c>
      <c r="D1855" t="s">
        <v>26</v>
      </c>
      <c r="E1855">
        <v>303</v>
      </c>
      <c r="F1855">
        <v>103</v>
      </c>
      <c r="G1855">
        <v>5</v>
      </c>
      <c r="H1855">
        <v>140.089</v>
      </c>
      <c r="I1855">
        <v>700.44500000000005</v>
      </c>
      <c r="J1855">
        <v>175.1112</v>
      </c>
      <c r="K1855">
        <v>2022</v>
      </c>
      <c r="L1855">
        <v>11</v>
      </c>
      <c r="M1855" t="b">
        <v>0</v>
      </c>
      <c r="N1855" t="s">
        <v>5105</v>
      </c>
      <c r="O1855" s="30">
        <v>25</v>
      </c>
      <c r="P1855" t="s">
        <v>5289</v>
      </c>
    </row>
    <row r="1856" spans="1:16" x14ac:dyDescent="0.3">
      <c r="A1856">
        <v>1958</v>
      </c>
      <c r="B1856">
        <v>202</v>
      </c>
      <c r="C1856" t="s">
        <v>2190</v>
      </c>
      <c r="D1856" t="s">
        <v>26</v>
      </c>
      <c r="E1856">
        <v>305</v>
      </c>
      <c r="F1856">
        <v>104</v>
      </c>
      <c r="G1856">
        <v>9</v>
      </c>
      <c r="H1856">
        <v>268.95600000000002</v>
      </c>
      <c r="I1856">
        <v>2420.6039999999998</v>
      </c>
      <c r="J1856">
        <v>726.18119999999999</v>
      </c>
      <c r="K1856">
        <v>2022</v>
      </c>
      <c r="L1856">
        <v>11</v>
      </c>
      <c r="M1856" t="b">
        <v>0</v>
      </c>
      <c r="N1856" t="s">
        <v>5106</v>
      </c>
      <c r="O1856" s="30">
        <v>30</v>
      </c>
      <c r="P1856" t="s">
        <v>5289</v>
      </c>
    </row>
    <row r="1857" spans="1:16" x14ac:dyDescent="0.3">
      <c r="A1857">
        <v>1965</v>
      </c>
      <c r="B1857">
        <v>205</v>
      </c>
      <c r="C1857" t="s">
        <v>2197</v>
      </c>
      <c r="D1857" t="s">
        <v>20</v>
      </c>
      <c r="E1857">
        <v>303</v>
      </c>
      <c r="F1857">
        <v>102</v>
      </c>
      <c r="G1857">
        <v>10</v>
      </c>
      <c r="H1857">
        <v>582.33500000000004</v>
      </c>
      <c r="I1857">
        <v>5823.35</v>
      </c>
      <c r="J1857">
        <v>873.50250000000005</v>
      </c>
      <c r="K1857">
        <v>2022</v>
      </c>
      <c r="L1857">
        <v>11</v>
      </c>
      <c r="M1857" t="b">
        <v>0</v>
      </c>
      <c r="N1857" t="s">
        <v>5107</v>
      </c>
      <c r="O1857" s="30">
        <v>15</v>
      </c>
      <c r="P1857" t="s">
        <v>5289</v>
      </c>
    </row>
    <row r="1858" spans="1:16" x14ac:dyDescent="0.3">
      <c r="A1858">
        <v>1971</v>
      </c>
      <c r="B1858">
        <v>201</v>
      </c>
      <c r="C1858" t="s">
        <v>2203</v>
      </c>
      <c r="D1858" t="s">
        <v>16</v>
      </c>
      <c r="E1858">
        <v>302</v>
      </c>
      <c r="F1858">
        <v>101</v>
      </c>
      <c r="G1858">
        <v>3</v>
      </c>
      <c r="H1858">
        <v>420.887</v>
      </c>
      <c r="I1858">
        <v>1262.6610000000001</v>
      </c>
      <c r="J1858">
        <v>189.39920000000001</v>
      </c>
      <c r="K1858">
        <v>2022</v>
      </c>
      <c r="L1858">
        <v>11</v>
      </c>
      <c r="M1858" t="b">
        <v>0</v>
      </c>
      <c r="N1858" t="s">
        <v>5108</v>
      </c>
      <c r="O1858" s="30">
        <v>15</v>
      </c>
      <c r="P1858" t="s">
        <v>5289</v>
      </c>
    </row>
    <row r="1859" spans="1:16" x14ac:dyDescent="0.3">
      <c r="A1859">
        <v>2000</v>
      </c>
      <c r="B1859">
        <v>204</v>
      </c>
      <c r="C1859" t="s">
        <v>2232</v>
      </c>
      <c r="D1859" t="s">
        <v>31</v>
      </c>
      <c r="E1859">
        <v>303</v>
      </c>
      <c r="F1859">
        <v>105</v>
      </c>
      <c r="G1859">
        <v>5</v>
      </c>
      <c r="H1859">
        <v>511.74799999999999</v>
      </c>
      <c r="I1859">
        <v>2558.7399999999998</v>
      </c>
      <c r="J1859">
        <v>767.62199999999996</v>
      </c>
      <c r="K1859">
        <v>2022</v>
      </c>
      <c r="L1859">
        <v>11</v>
      </c>
      <c r="M1859" t="b">
        <v>0</v>
      </c>
      <c r="N1859" t="s">
        <v>5109</v>
      </c>
      <c r="O1859" s="30">
        <v>30</v>
      </c>
      <c r="P1859" t="s">
        <v>5289</v>
      </c>
    </row>
    <row r="1860" spans="1:16" x14ac:dyDescent="0.3">
      <c r="A1860">
        <v>2027</v>
      </c>
      <c r="B1860">
        <v>201</v>
      </c>
      <c r="C1860" t="s">
        <v>2259</v>
      </c>
      <c r="D1860" t="s">
        <v>16</v>
      </c>
      <c r="E1860">
        <v>304</v>
      </c>
      <c r="F1860">
        <v>105</v>
      </c>
      <c r="G1860">
        <v>8</v>
      </c>
      <c r="H1860">
        <v>748.495</v>
      </c>
      <c r="I1860">
        <v>5987.96</v>
      </c>
      <c r="J1860">
        <v>1137.7123999999999</v>
      </c>
      <c r="K1860">
        <v>2022</v>
      </c>
      <c r="L1860">
        <v>11</v>
      </c>
      <c r="M1860" t="b">
        <v>0</v>
      </c>
      <c r="N1860" t="s">
        <v>5110</v>
      </c>
      <c r="O1860" s="30">
        <v>19</v>
      </c>
      <c r="P1860" t="s">
        <v>5289</v>
      </c>
    </row>
    <row r="1861" spans="1:16" x14ac:dyDescent="0.3">
      <c r="A1861">
        <v>2034</v>
      </c>
      <c r="B1861">
        <v>203</v>
      </c>
      <c r="C1861" t="s">
        <v>2266</v>
      </c>
      <c r="D1861" t="s">
        <v>26</v>
      </c>
      <c r="E1861">
        <v>304</v>
      </c>
      <c r="F1861">
        <v>105</v>
      </c>
      <c r="G1861">
        <v>6</v>
      </c>
      <c r="H1861">
        <v>292.98099999999999</v>
      </c>
      <c r="I1861">
        <v>1757.886</v>
      </c>
      <c r="J1861">
        <v>369.15609999999998</v>
      </c>
      <c r="K1861">
        <v>2022</v>
      </c>
      <c r="L1861">
        <v>11</v>
      </c>
      <c r="M1861" t="b">
        <v>0</v>
      </c>
      <c r="N1861" t="s">
        <v>5111</v>
      </c>
      <c r="O1861" s="30">
        <v>21</v>
      </c>
      <c r="P1861" t="s">
        <v>5289</v>
      </c>
    </row>
    <row r="1862" spans="1:16" x14ac:dyDescent="0.3">
      <c r="A1862">
        <v>2037</v>
      </c>
      <c r="B1862">
        <v>203</v>
      </c>
      <c r="C1862" t="s">
        <v>2269</v>
      </c>
      <c r="D1862" t="s">
        <v>20</v>
      </c>
      <c r="E1862">
        <v>302</v>
      </c>
      <c r="F1862">
        <v>101</v>
      </c>
      <c r="G1862">
        <v>1</v>
      </c>
      <c r="H1862">
        <v>703.26599999999996</v>
      </c>
      <c r="I1862">
        <v>703.26599999999996</v>
      </c>
      <c r="J1862">
        <v>105.48990000000001</v>
      </c>
      <c r="K1862">
        <v>2022</v>
      </c>
      <c r="L1862">
        <v>11</v>
      </c>
      <c r="M1862" t="b">
        <v>0</v>
      </c>
      <c r="N1862" t="s">
        <v>5112</v>
      </c>
      <c r="O1862" s="30">
        <v>15</v>
      </c>
      <c r="P1862" t="s">
        <v>5289</v>
      </c>
    </row>
    <row r="1863" spans="1:16" x14ac:dyDescent="0.3">
      <c r="A1863">
        <v>2056</v>
      </c>
      <c r="B1863">
        <v>203</v>
      </c>
      <c r="C1863" t="s">
        <v>2288</v>
      </c>
      <c r="D1863" t="s">
        <v>20</v>
      </c>
      <c r="E1863">
        <v>302</v>
      </c>
      <c r="F1863">
        <v>104</v>
      </c>
      <c r="G1863">
        <v>4</v>
      </c>
      <c r="H1863">
        <v>383.78</v>
      </c>
      <c r="I1863">
        <v>1535.12</v>
      </c>
      <c r="J1863">
        <v>260.97039999999998</v>
      </c>
      <c r="K1863">
        <v>2022</v>
      </c>
      <c r="L1863">
        <v>11</v>
      </c>
      <c r="M1863" t="b">
        <v>0</v>
      </c>
      <c r="N1863" t="s">
        <v>5113</v>
      </c>
      <c r="O1863" s="30">
        <v>17</v>
      </c>
      <c r="P1863" t="s">
        <v>5289</v>
      </c>
    </row>
    <row r="1864" spans="1:16" x14ac:dyDescent="0.3">
      <c r="A1864">
        <v>2089</v>
      </c>
      <c r="B1864">
        <v>201</v>
      </c>
      <c r="C1864" t="s">
        <v>2321</v>
      </c>
      <c r="D1864" t="s">
        <v>16</v>
      </c>
      <c r="E1864">
        <v>302</v>
      </c>
      <c r="F1864">
        <v>104</v>
      </c>
      <c r="G1864">
        <v>8</v>
      </c>
      <c r="H1864">
        <v>633.20600000000002</v>
      </c>
      <c r="I1864">
        <v>5065.6480000000001</v>
      </c>
      <c r="J1864">
        <v>1266.412</v>
      </c>
      <c r="K1864">
        <v>2022</v>
      </c>
      <c r="L1864">
        <v>11</v>
      </c>
      <c r="M1864" t="b">
        <v>0</v>
      </c>
      <c r="N1864" t="s">
        <v>5114</v>
      </c>
      <c r="O1864" s="30">
        <v>25</v>
      </c>
      <c r="P1864" t="s">
        <v>5289</v>
      </c>
    </row>
    <row r="1865" spans="1:16" x14ac:dyDescent="0.3">
      <c r="A1865">
        <v>2096</v>
      </c>
      <c r="B1865">
        <v>203</v>
      </c>
      <c r="C1865" t="s">
        <v>2328</v>
      </c>
      <c r="D1865" t="s">
        <v>22</v>
      </c>
      <c r="E1865">
        <v>304</v>
      </c>
      <c r="F1865">
        <v>104</v>
      </c>
      <c r="G1865">
        <v>9</v>
      </c>
      <c r="H1865">
        <v>399.59</v>
      </c>
      <c r="I1865">
        <v>3596.31</v>
      </c>
      <c r="J1865">
        <v>1078.893</v>
      </c>
      <c r="K1865">
        <v>2022</v>
      </c>
      <c r="L1865">
        <v>11</v>
      </c>
      <c r="M1865" t="b">
        <v>0</v>
      </c>
      <c r="N1865" t="s">
        <v>5115</v>
      </c>
      <c r="O1865" s="30">
        <v>30</v>
      </c>
      <c r="P1865" t="s">
        <v>5289</v>
      </c>
    </row>
    <row r="1866" spans="1:16" x14ac:dyDescent="0.3">
      <c r="A1866">
        <v>2122</v>
      </c>
      <c r="B1866">
        <v>201</v>
      </c>
      <c r="C1866" t="s">
        <v>2354</v>
      </c>
      <c r="D1866" t="s">
        <v>31</v>
      </c>
      <c r="E1866">
        <v>303</v>
      </c>
      <c r="F1866">
        <v>101</v>
      </c>
      <c r="G1866">
        <v>4</v>
      </c>
      <c r="H1866">
        <v>592.56500000000005</v>
      </c>
      <c r="I1866">
        <v>2370.2600000000002</v>
      </c>
      <c r="J1866">
        <v>402.94420000000002</v>
      </c>
      <c r="K1866">
        <v>2022</v>
      </c>
      <c r="L1866">
        <v>11</v>
      </c>
      <c r="M1866" t="b">
        <v>0</v>
      </c>
      <c r="N1866" t="s">
        <v>5116</v>
      </c>
      <c r="O1866" s="30">
        <v>17</v>
      </c>
      <c r="P1866" t="s">
        <v>5289</v>
      </c>
    </row>
    <row r="1867" spans="1:16" x14ac:dyDescent="0.3">
      <c r="A1867">
        <v>2125</v>
      </c>
      <c r="B1867">
        <v>202</v>
      </c>
      <c r="C1867" t="s">
        <v>2357</v>
      </c>
      <c r="D1867" t="s">
        <v>22</v>
      </c>
      <c r="E1867">
        <v>301</v>
      </c>
      <c r="F1867">
        <v>102</v>
      </c>
      <c r="G1867">
        <v>3</v>
      </c>
      <c r="H1867">
        <v>772.17899999999997</v>
      </c>
      <c r="I1867">
        <v>2316.5369999999998</v>
      </c>
      <c r="J1867">
        <v>579.13419999999996</v>
      </c>
      <c r="K1867">
        <v>2022</v>
      </c>
      <c r="L1867">
        <v>11</v>
      </c>
      <c r="M1867" t="b">
        <v>0</v>
      </c>
      <c r="N1867" t="s">
        <v>5117</v>
      </c>
      <c r="O1867" s="30">
        <v>25</v>
      </c>
      <c r="P1867" t="s">
        <v>5289</v>
      </c>
    </row>
    <row r="1868" spans="1:16" x14ac:dyDescent="0.3">
      <c r="A1868">
        <v>2210</v>
      </c>
      <c r="B1868">
        <v>202</v>
      </c>
      <c r="C1868" t="s">
        <v>2442</v>
      </c>
      <c r="D1868" t="s">
        <v>18</v>
      </c>
      <c r="E1868">
        <v>302</v>
      </c>
      <c r="F1868">
        <v>101</v>
      </c>
      <c r="G1868">
        <v>5</v>
      </c>
      <c r="H1868">
        <v>623.1</v>
      </c>
      <c r="I1868">
        <v>3115.5</v>
      </c>
      <c r="J1868">
        <v>934.65</v>
      </c>
      <c r="K1868">
        <v>2022</v>
      </c>
      <c r="L1868">
        <v>11</v>
      </c>
      <c r="M1868" t="b">
        <v>0</v>
      </c>
      <c r="N1868" t="s">
        <v>5118</v>
      </c>
      <c r="O1868" s="30">
        <v>30</v>
      </c>
      <c r="P1868" t="s">
        <v>5289</v>
      </c>
    </row>
    <row r="1869" spans="1:16" x14ac:dyDescent="0.3">
      <c r="A1869">
        <v>2246</v>
      </c>
      <c r="B1869">
        <v>201</v>
      </c>
      <c r="C1869" t="s">
        <v>2478</v>
      </c>
      <c r="D1869" t="s">
        <v>16</v>
      </c>
      <c r="E1869">
        <v>304</v>
      </c>
      <c r="F1869">
        <v>102</v>
      </c>
      <c r="G1869">
        <v>9</v>
      </c>
      <c r="H1869">
        <v>458.8</v>
      </c>
      <c r="I1869">
        <v>4129.2</v>
      </c>
      <c r="J1869">
        <v>1238.76</v>
      </c>
      <c r="K1869">
        <v>2022</v>
      </c>
      <c r="L1869">
        <v>11</v>
      </c>
      <c r="M1869" t="b">
        <v>0</v>
      </c>
      <c r="N1869" t="s">
        <v>5119</v>
      </c>
      <c r="O1869" s="30">
        <v>30</v>
      </c>
      <c r="P1869" t="s">
        <v>5289</v>
      </c>
    </row>
    <row r="1870" spans="1:16" x14ac:dyDescent="0.3">
      <c r="A1870">
        <v>2255</v>
      </c>
      <c r="B1870">
        <v>201</v>
      </c>
      <c r="C1870" t="s">
        <v>2487</v>
      </c>
      <c r="D1870" t="s">
        <v>22</v>
      </c>
      <c r="E1870">
        <v>302</v>
      </c>
      <c r="F1870">
        <v>103</v>
      </c>
      <c r="G1870">
        <v>8</v>
      </c>
      <c r="H1870">
        <v>554.34199999999998</v>
      </c>
      <c r="I1870">
        <v>4434.7359999999999</v>
      </c>
      <c r="J1870">
        <v>842.59979999999996</v>
      </c>
      <c r="K1870">
        <v>2022</v>
      </c>
      <c r="L1870">
        <v>11</v>
      </c>
      <c r="M1870" t="b">
        <v>0</v>
      </c>
      <c r="N1870" t="s">
        <v>5120</v>
      </c>
      <c r="O1870" s="30">
        <v>19</v>
      </c>
      <c r="P1870" t="s">
        <v>5289</v>
      </c>
    </row>
    <row r="1871" spans="1:16" x14ac:dyDescent="0.3">
      <c r="A1871">
        <v>2274</v>
      </c>
      <c r="B1871">
        <v>202</v>
      </c>
      <c r="C1871" t="s">
        <v>2506</v>
      </c>
      <c r="D1871" t="s">
        <v>31</v>
      </c>
      <c r="E1871">
        <v>305</v>
      </c>
      <c r="F1871">
        <v>104</v>
      </c>
      <c r="G1871">
        <v>1</v>
      </c>
      <c r="H1871">
        <v>842.54899999999998</v>
      </c>
      <c r="I1871">
        <v>842.54899999999998</v>
      </c>
      <c r="J1871">
        <v>176.93530000000001</v>
      </c>
      <c r="K1871">
        <v>2022</v>
      </c>
      <c r="L1871">
        <v>11</v>
      </c>
      <c r="M1871" t="b">
        <v>0</v>
      </c>
      <c r="N1871" t="s">
        <v>5121</v>
      </c>
      <c r="O1871" s="30">
        <v>21</v>
      </c>
      <c r="P1871" t="s">
        <v>5289</v>
      </c>
    </row>
    <row r="1872" spans="1:16" x14ac:dyDescent="0.3">
      <c r="A1872">
        <v>2275</v>
      </c>
      <c r="B1872">
        <v>205</v>
      </c>
      <c r="C1872" t="s">
        <v>2507</v>
      </c>
      <c r="D1872" t="s">
        <v>16</v>
      </c>
      <c r="E1872">
        <v>302</v>
      </c>
      <c r="F1872">
        <v>105</v>
      </c>
      <c r="G1872">
        <v>9</v>
      </c>
      <c r="H1872">
        <v>627.40899999999999</v>
      </c>
      <c r="I1872">
        <v>5646.6809999999996</v>
      </c>
      <c r="J1872">
        <v>1411.6702</v>
      </c>
      <c r="K1872">
        <v>2022</v>
      </c>
      <c r="L1872">
        <v>11</v>
      </c>
      <c r="M1872" t="b">
        <v>0</v>
      </c>
      <c r="N1872" t="s">
        <v>5122</v>
      </c>
      <c r="O1872" s="30">
        <v>25</v>
      </c>
      <c r="P1872" t="s">
        <v>5289</v>
      </c>
    </row>
    <row r="1873" spans="1:16" x14ac:dyDescent="0.3">
      <c r="A1873">
        <v>2296</v>
      </c>
      <c r="B1873">
        <v>204</v>
      </c>
      <c r="C1873" t="s">
        <v>2528</v>
      </c>
      <c r="D1873" t="s">
        <v>28</v>
      </c>
      <c r="E1873">
        <v>305</v>
      </c>
      <c r="F1873">
        <v>102</v>
      </c>
      <c r="G1873">
        <v>1</v>
      </c>
      <c r="H1873">
        <v>714.45699999999999</v>
      </c>
      <c r="I1873">
        <v>714.45699999999999</v>
      </c>
      <c r="J1873">
        <v>121.4577</v>
      </c>
      <c r="K1873">
        <v>2022</v>
      </c>
      <c r="L1873">
        <v>11</v>
      </c>
      <c r="M1873" t="b">
        <v>0</v>
      </c>
      <c r="N1873" t="s">
        <v>5123</v>
      </c>
      <c r="O1873" s="30">
        <v>17</v>
      </c>
      <c r="P1873" t="s">
        <v>5289</v>
      </c>
    </row>
    <row r="1874" spans="1:16" x14ac:dyDescent="0.3">
      <c r="A1874">
        <v>2302</v>
      </c>
      <c r="B1874">
        <v>201</v>
      </c>
      <c r="C1874" t="s">
        <v>2534</v>
      </c>
      <c r="D1874" t="s">
        <v>18</v>
      </c>
      <c r="E1874">
        <v>301</v>
      </c>
      <c r="F1874">
        <v>105</v>
      </c>
      <c r="G1874">
        <v>4</v>
      </c>
      <c r="H1874">
        <v>696.91099999999994</v>
      </c>
      <c r="I1874">
        <v>2787.6439999999998</v>
      </c>
      <c r="J1874">
        <v>473.89949999999999</v>
      </c>
      <c r="K1874">
        <v>2022</v>
      </c>
      <c r="L1874">
        <v>11</v>
      </c>
      <c r="M1874" t="b">
        <v>0</v>
      </c>
      <c r="N1874" t="s">
        <v>5124</v>
      </c>
      <c r="O1874" s="30">
        <v>17</v>
      </c>
      <c r="P1874" t="s">
        <v>5289</v>
      </c>
    </row>
    <row r="1875" spans="1:16" x14ac:dyDescent="0.3">
      <c r="A1875">
        <v>2374</v>
      </c>
      <c r="B1875">
        <v>201</v>
      </c>
      <c r="C1875" t="s">
        <v>2606</v>
      </c>
      <c r="D1875" t="s">
        <v>20</v>
      </c>
      <c r="E1875">
        <v>302</v>
      </c>
      <c r="F1875">
        <v>104</v>
      </c>
      <c r="G1875">
        <v>2</v>
      </c>
      <c r="H1875">
        <v>925.31899999999996</v>
      </c>
      <c r="I1875">
        <v>1850.6379999999999</v>
      </c>
      <c r="J1875">
        <v>314.60849999999999</v>
      </c>
      <c r="K1875">
        <v>2022</v>
      </c>
      <c r="L1875">
        <v>11</v>
      </c>
      <c r="M1875" t="b">
        <v>0</v>
      </c>
      <c r="N1875" t="s">
        <v>5125</v>
      </c>
      <c r="O1875" s="30">
        <v>17</v>
      </c>
      <c r="P1875" t="s">
        <v>5289</v>
      </c>
    </row>
    <row r="1876" spans="1:16" x14ac:dyDescent="0.3">
      <c r="A1876">
        <v>2381</v>
      </c>
      <c r="B1876">
        <v>203</v>
      </c>
      <c r="C1876" t="s">
        <v>2613</v>
      </c>
      <c r="D1876" t="s">
        <v>31</v>
      </c>
      <c r="E1876">
        <v>304</v>
      </c>
      <c r="F1876">
        <v>105</v>
      </c>
      <c r="G1876">
        <v>10</v>
      </c>
      <c r="H1876">
        <v>373.45699999999999</v>
      </c>
      <c r="I1876">
        <v>3734.57</v>
      </c>
      <c r="J1876">
        <v>709.56830000000002</v>
      </c>
      <c r="K1876">
        <v>2022</v>
      </c>
      <c r="L1876">
        <v>11</v>
      </c>
      <c r="M1876" t="b">
        <v>0</v>
      </c>
      <c r="N1876" t="s">
        <v>5126</v>
      </c>
      <c r="O1876" s="30">
        <v>19</v>
      </c>
      <c r="P1876" t="s">
        <v>5289</v>
      </c>
    </row>
    <row r="1877" spans="1:16" x14ac:dyDescent="0.3">
      <c r="A1877">
        <v>2391</v>
      </c>
      <c r="B1877">
        <v>201</v>
      </c>
      <c r="C1877" t="s">
        <v>2623</v>
      </c>
      <c r="D1877" t="s">
        <v>20</v>
      </c>
      <c r="E1877">
        <v>304</v>
      </c>
      <c r="F1877">
        <v>102</v>
      </c>
      <c r="G1877">
        <v>5</v>
      </c>
      <c r="H1877">
        <v>447.79500000000002</v>
      </c>
      <c r="I1877">
        <v>2238.9749999999999</v>
      </c>
      <c r="J1877">
        <v>335.84620000000001</v>
      </c>
      <c r="K1877">
        <v>2022</v>
      </c>
      <c r="L1877">
        <v>11</v>
      </c>
      <c r="M1877" t="b">
        <v>0</v>
      </c>
      <c r="N1877" t="s">
        <v>5127</v>
      </c>
      <c r="O1877" s="30">
        <v>15</v>
      </c>
      <c r="P1877" t="s">
        <v>5289</v>
      </c>
    </row>
    <row r="1878" spans="1:16" x14ac:dyDescent="0.3">
      <c r="A1878">
        <v>2400</v>
      </c>
      <c r="B1878">
        <v>205</v>
      </c>
      <c r="C1878" t="s">
        <v>2632</v>
      </c>
      <c r="D1878" t="s">
        <v>20</v>
      </c>
      <c r="E1878">
        <v>302</v>
      </c>
      <c r="F1878">
        <v>105</v>
      </c>
      <c r="G1878">
        <v>6</v>
      </c>
      <c r="H1878">
        <v>111.042</v>
      </c>
      <c r="I1878">
        <v>666.25199999999995</v>
      </c>
      <c r="J1878">
        <v>139.91290000000001</v>
      </c>
      <c r="K1878">
        <v>2022</v>
      </c>
      <c r="L1878">
        <v>11</v>
      </c>
      <c r="M1878" t="b">
        <v>0</v>
      </c>
      <c r="N1878" t="s">
        <v>5128</v>
      </c>
      <c r="O1878" s="30">
        <v>21</v>
      </c>
      <c r="P1878" t="s">
        <v>5289</v>
      </c>
    </row>
    <row r="1879" spans="1:16" x14ac:dyDescent="0.3">
      <c r="A1879">
        <v>2428</v>
      </c>
      <c r="B1879">
        <v>205</v>
      </c>
      <c r="C1879" t="s">
        <v>2660</v>
      </c>
      <c r="D1879" t="s">
        <v>28</v>
      </c>
      <c r="E1879">
        <v>304</v>
      </c>
      <c r="F1879">
        <v>105</v>
      </c>
      <c r="G1879">
        <v>10</v>
      </c>
      <c r="H1879">
        <v>866.57399999999996</v>
      </c>
      <c r="I1879">
        <v>8665.74</v>
      </c>
      <c r="J1879">
        <v>1473.1758</v>
      </c>
      <c r="K1879">
        <v>2022</v>
      </c>
      <c r="L1879">
        <v>11</v>
      </c>
      <c r="M1879" t="b">
        <v>0</v>
      </c>
      <c r="N1879" t="s">
        <v>5129</v>
      </c>
      <c r="O1879" s="30">
        <v>17</v>
      </c>
      <c r="P1879" t="s">
        <v>5289</v>
      </c>
    </row>
    <row r="1880" spans="1:16" x14ac:dyDescent="0.3">
      <c r="A1880">
        <v>2433</v>
      </c>
      <c r="B1880">
        <v>202</v>
      </c>
      <c r="C1880" t="s">
        <v>2665</v>
      </c>
      <c r="D1880" t="s">
        <v>18</v>
      </c>
      <c r="E1880">
        <v>303</v>
      </c>
      <c r="F1880">
        <v>105</v>
      </c>
      <c r="G1880">
        <v>10</v>
      </c>
      <c r="H1880">
        <v>600.56299999999999</v>
      </c>
      <c r="I1880">
        <v>6005.63</v>
      </c>
      <c r="J1880">
        <v>900.84450000000004</v>
      </c>
      <c r="K1880">
        <v>2022</v>
      </c>
      <c r="L1880">
        <v>11</v>
      </c>
      <c r="M1880" t="b">
        <v>0</v>
      </c>
      <c r="N1880" t="s">
        <v>5130</v>
      </c>
      <c r="O1880" s="30">
        <v>15</v>
      </c>
      <c r="P1880" t="s">
        <v>5289</v>
      </c>
    </row>
    <row r="1881" spans="1:16" x14ac:dyDescent="0.3">
      <c r="A1881">
        <v>2525</v>
      </c>
      <c r="B1881">
        <v>201</v>
      </c>
      <c r="C1881" t="s">
        <v>2757</v>
      </c>
      <c r="D1881" t="s">
        <v>26</v>
      </c>
      <c r="E1881">
        <v>302</v>
      </c>
      <c r="F1881">
        <v>103</v>
      </c>
      <c r="G1881">
        <v>4</v>
      </c>
      <c r="H1881">
        <v>796.91700000000003</v>
      </c>
      <c r="I1881">
        <v>3187.6680000000001</v>
      </c>
      <c r="J1881">
        <v>605.65689999999995</v>
      </c>
      <c r="K1881">
        <v>2022</v>
      </c>
      <c r="L1881">
        <v>11</v>
      </c>
      <c r="M1881" t="b">
        <v>0</v>
      </c>
      <c r="N1881" t="s">
        <v>5131</v>
      </c>
      <c r="O1881" s="30">
        <v>19</v>
      </c>
      <c r="P1881" t="s">
        <v>5289</v>
      </c>
    </row>
    <row r="1882" spans="1:16" x14ac:dyDescent="0.3">
      <c r="A1882">
        <v>2534</v>
      </c>
      <c r="B1882">
        <v>205</v>
      </c>
      <c r="C1882" t="s">
        <v>2766</v>
      </c>
      <c r="D1882" t="s">
        <v>28</v>
      </c>
      <c r="E1882">
        <v>305</v>
      </c>
      <c r="F1882">
        <v>104</v>
      </c>
      <c r="G1882">
        <v>3</v>
      </c>
      <c r="H1882">
        <v>416.20600000000002</v>
      </c>
      <c r="I1882">
        <v>1248.6179999999999</v>
      </c>
      <c r="J1882">
        <v>374.58539999999999</v>
      </c>
      <c r="K1882">
        <v>2022</v>
      </c>
      <c r="L1882">
        <v>11</v>
      </c>
      <c r="M1882" t="b">
        <v>0</v>
      </c>
      <c r="N1882" t="s">
        <v>5132</v>
      </c>
      <c r="O1882" s="30">
        <v>30</v>
      </c>
      <c r="P1882" t="s">
        <v>5289</v>
      </c>
    </row>
    <row r="1883" spans="1:16" x14ac:dyDescent="0.3">
      <c r="A1883">
        <v>2537</v>
      </c>
      <c r="B1883">
        <v>202</v>
      </c>
      <c r="C1883" t="s">
        <v>2769</v>
      </c>
      <c r="D1883" t="s">
        <v>22</v>
      </c>
      <c r="E1883">
        <v>301</v>
      </c>
      <c r="F1883">
        <v>103</v>
      </c>
      <c r="G1883">
        <v>5</v>
      </c>
      <c r="H1883">
        <v>136.43100000000001</v>
      </c>
      <c r="I1883">
        <v>682.15499999999997</v>
      </c>
      <c r="J1883">
        <v>129.60939999999999</v>
      </c>
      <c r="K1883">
        <v>2022</v>
      </c>
      <c r="L1883">
        <v>11</v>
      </c>
      <c r="M1883" t="b">
        <v>0</v>
      </c>
      <c r="N1883" t="s">
        <v>5133</v>
      </c>
      <c r="O1883" s="30">
        <v>19</v>
      </c>
      <c r="P1883" t="s">
        <v>5289</v>
      </c>
    </row>
    <row r="1884" spans="1:16" x14ac:dyDescent="0.3">
      <c r="A1884">
        <v>2594</v>
      </c>
      <c r="B1884">
        <v>202</v>
      </c>
      <c r="C1884" t="s">
        <v>2826</v>
      </c>
      <c r="D1884" t="s">
        <v>18</v>
      </c>
      <c r="E1884">
        <v>304</v>
      </c>
      <c r="F1884">
        <v>102</v>
      </c>
      <c r="G1884">
        <v>10</v>
      </c>
      <c r="H1884">
        <v>114.018</v>
      </c>
      <c r="I1884">
        <v>1140.18</v>
      </c>
      <c r="J1884">
        <v>342.05399999999997</v>
      </c>
      <c r="K1884">
        <v>2022</v>
      </c>
      <c r="L1884">
        <v>11</v>
      </c>
      <c r="M1884" t="b">
        <v>0</v>
      </c>
      <c r="N1884" t="s">
        <v>5134</v>
      </c>
      <c r="O1884" s="30">
        <v>30</v>
      </c>
      <c r="P1884" t="s">
        <v>5289</v>
      </c>
    </row>
    <row r="1885" spans="1:16" x14ac:dyDescent="0.3">
      <c r="A1885">
        <v>2597</v>
      </c>
      <c r="B1885">
        <v>205</v>
      </c>
      <c r="C1885" t="s">
        <v>2829</v>
      </c>
      <c r="D1885" t="s">
        <v>22</v>
      </c>
      <c r="E1885">
        <v>301</v>
      </c>
      <c r="F1885">
        <v>103</v>
      </c>
      <c r="G1885">
        <v>8</v>
      </c>
      <c r="H1885">
        <v>814.43200000000002</v>
      </c>
      <c r="I1885">
        <v>6515.4560000000001</v>
      </c>
      <c r="J1885">
        <v>1237.9366</v>
      </c>
      <c r="K1885">
        <v>2022</v>
      </c>
      <c r="L1885">
        <v>11</v>
      </c>
      <c r="M1885" t="b">
        <v>0</v>
      </c>
      <c r="N1885" t="s">
        <v>5135</v>
      </c>
      <c r="O1885" s="30">
        <v>19</v>
      </c>
      <c r="P1885" t="s">
        <v>5289</v>
      </c>
    </row>
    <row r="1886" spans="1:16" x14ac:dyDescent="0.3">
      <c r="A1886">
        <v>2598</v>
      </c>
      <c r="B1886">
        <v>204</v>
      </c>
      <c r="C1886" t="s">
        <v>2830</v>
      </c>
      <c r="D1886" t="s">
        <v>20</v>
      </c>
      <c r="E1886">
        <v>304</v>
      </c>
      <c r="F1886">
        <v>102</v>
      </c>
      <c r="G1886">
        <v>2</v>
      </c>
      <c r="H1886">
        <v>461.00099999999998</v>
      </c>
      <c r="I1886">
        <v>922.00199999999995</v>
      </c>
      <c r="J1886">
        <v>193.62039999999999</v>
      </c>
      <c r="K1886">
        <v>2022</v>
      </c>
      <c r="L1886">
        <v>11</v>
      </c>
      <c r="M1886" t="b">
        <v>0</v>
      </c>
      <c r="N1886" t="s">
        <v>5136</v>
      </c>
      <c r="O1886" s="30">
        <v>21</v>
      </c>
      <c r="P1886" t="s">
        <v>5289</v>
      </c>
    </row>
    <row r="1887" spans="1:16" x14ac:dyDescent="0.3">
      <c r="A1887">
        <v>2603</v>
      </c>
      <c r="B1887">
        <v>204</v>
      </c>
      <c r="C1887" t="s">
        <v>2835</v>
      </c>
      <c r="D1887" t="s">
        <v>16</v>
      </c>
      <c r="E1887">
        <v>304</v>
      </c>
      <c r="F1887">
        <v>102</v>
      </c>
      <c r="G1887">
        <v>5</v>
      </c>
      <c r="H1887">
        <v>659.30799999999999</v>
      </c>
      <c r="I1887">
        <v>3296.54</v>
      </c>
      <c r="J1887">
        <v>626.34259999999995</v>
      </c>
      <c r="K1887">
        <v>2022</v>
      </c>
      <c r="L1887">
        <v>11</v>
      </c>
      <c r="M1887" t="b">
        <v>0</v>
      </c>
      <c r="N1887" t="s">
        <v>5137</v>
      </c>
      <c r="O1887" s="30">
        <v>19</v>
      </c>
      <c r="P1887" t="s">
        <v>5289</v>
      </c>
    </row>
    <row r="1888" spans="1:16" x14ac:dyDescent="0.3">
      <c r="A1888">
        <v>2765</v>
      </c>
      <c r="B1888">
        <v>204</v>
      </c>
      <c r="C1888" t="s">
        <v>2997</v>
      </c>
      <c r="D1888" t="s">
        <v>26</v>
      </c>
      <c r="E1888">
        <v>301</v>
      </c>
      <c r="F1888">
        <v>102</v>
      </c>
      <c r="G1888">
        <v>4</v>
      </c>
      <c r="H1888">
        <v>694.67899999999997</v>
      </c>
      <c r="I1888">
        <v>2778.7159999999999</v>
      </c>
      <c r="J1888">
        <v>527.95600000000002</v>
      </c>
      <c r="K1888">
        <v>2022</v>
      </c>
      <c r="L1888">
        <v>11</v>
      </c>
      <c r="M1888" t="b">
        <v>0</v>
      </c>
      <c r="N1888" t="s">
        <v>5138</v>
      </c>
      <c r="O1888" s="30">
        <v>19</v>
      </c>
      <c r="P1888" t="s">
        <v>5289</v>
      </c>
    </row>
    <row r="1889" spans="1:16" x14ac:dyDescent="0.3">
      <c r="A1889">
        <v>2775</v>
      </c>
      <c r="B1889">
        <v>201</v>
      </c>
      <c r="C1889" t="s">
        <v>3007</v>
      </c>
      <c r="D1889" t="s">
        <v>16</v>
      </c>
      <c r="E1889">
        <v>303</v>
      </c>
      <c r="F1889">
        <v>102</v>
      </c>
      <c r="G1889">
        <v>1</v>
      </c>
      <c r="H1889">
        <v>484.77800000000002</v>
      </c>
      <c r="I1889">
        <v>484.77800000000002</v>
      </c>
      <c r="J1889">
        <v>72.716700000000003</v>
      </c>
      <c r="K1889">
        <v>2022</v>
      </c>
      <c r="L1889">
        <v>11</v>
      </c>
      <c r="M1889" t="b">
        <v>0</v>
      </c>
      <c r="N1889" t="s">
        <v>5139</v>
      </c>
      <c r="O1889" s="30">
        <v>15</v>
      </c>
      <c r="P1889" t="s">
        <v>5289</v>
      </c>
    </row>
    <row r="1890" spans="1:16" x14ac:dyDescent="0.3">
      <c r="A1890">
        <v>2874</v>
      </c>
      <c r="B1890">
        <v>204</v>
      </c>
      <c r="C1890" t="s">
        <v>3106</v>
      </c>
      <c r="D1890" t="s">
        <v>20</v>
      </c>
      <c r="E1890">
        <v>301</v>
      </c>
      <c r="F1890">
        <v>103</v>
      </c>
      <c r="G1890">
        <v>5</v>
      </c>
      <c r="H1890">
        <v>796.48299999999995</v>
      </c>
      <c r="I1890">
        <v>3982.415</v>
      </c>
      <c r="J1890">
        <v>836.30719999999997</v>
      </c>
      <c r="K1890">
        <v>2022</v>
      </c>
      <c r="L1890">
        <v>11</v>
      </c>
      <c r="M1890" t="b">
        <v>0</v>
      </c>
      <c r="N1890" t="s">
        <v>5140</v>
      </c>
      <c r="O1890" s="30">
        <v>21</v>
      </c>
      <c r="P1890" t="s">
        <v>5289</v>
      </c>
    </row>
    <row r="1891" spans="1:16" x14ac:dyDescent="0.3">
      <c r="A1891">
        <v>2938</v>
      </c>
      <c r="B1891">
        <v>204</v>
      </c>
      <c r="C1891" t="s">
        <v>3170</v>
      </c>
      <c r="D1891" t="s">
        <v>18</v>
      </c>
      <c r="E1891">
        <v>305</v>
      </c>
      <c r="F1891">
        <v>101</v>
      </c>
      <c r="G1891">
        <v>7</v>
      </c>
      <c r="H1891">
        <v>130.107</v>
      </c>
      <c r="I1891">
        <v>910.74900000000002</v>
      </c>
      <c r="J1891">
        <v>154.82730000000001</v>
      </c>
      <c r="K1891">
        <v>2022</v>
      </c>
      <c r="L1891">
        <v>11</v>
      </c>
      <c r="M1891" t="b">
        <v>0</v>
      </c>
      <c r="N1891" t="s">
        <v>5141</v>
      </c>
      <c r="O1891" s="30">
        <v>17</v>
      </c>
      <c r="P1891" t="s">
        <v>5289</v>
      </c>
    </row>
    <row r="1892" spans="1:16" x14ac:dyDescent="0.3">
      <c r="A1892">
        <v>2947</v>
      </c>
      <c r="B1892">
        <v>201</v>
      </c>
      <c r="C1892" t="s">
        <v>3179</v>
      </c>
      <c r="D1892" t="s">
        <v>26</v>
      </c>
      <c r="E1892">
        <v>303</v>
      </c>
      <c r="F1892">
        <v>103</v>
      </c>
      <c r="G1892">
        <v>4</v>
      </c>
      <c r="H1892">
        <v>623.596</v>
      </c>
      <c r="I1892">
        <v>2494.384</v>
      </c>
      <c r="J1892">
        <v>623.596</v>
      </c>
      <c r="K1892">
        <v>2022</v>
      </c>
      <c r="L1892">
        <v>11</v>
      </c>
      <c r="M1892" t="b">
        <v>0</v>
      </c>
      <c r="N1892" t="s">
        <v>5142</v>
      </c>
      <c r="O1892" s="30">
        <v>25</v>
      </c>
      <c r="P1892" t="s">
        <v>5289</v>
      </c>
    </row>
    <row r="1893" spans="1:16" x14ac:dyDescent="0.3">
      <c r="A1893">
        <v>1004</v>
      </c>
      <c r="B1893">
        <v>204</v>
      </c>
      <c r="C1893" t="s">
        <v>1237</v>
      </c>
      <c r="D1893" t="s">
        <v>22</v>
      </c>
      <c r="E1893">
        <v>301</v>
      </c>
      <c r="F1893">
        <v>105</v>
      </c>
      <c r="G1893">
        <v>2</v>
      </c>
      <c r="H1893">
        <v>536.33100000000002</v>
      </c>
      <c r="I1893">
        <v>1072.662</v>
      </c>
      <c r="J1893">
        <v>321.79860000000002</v>
      </c>
      <c r="K1893">
        <v>2022</v>
      </c>
      <c r="L1893">
        <v>12</v>
      </c>
      <c r="M1893" t="b">
        <v>0</v>
      </c>
      <c r="N1893" t="s">
        <v>5143</v>
      </c>
      <c r="O1893" s="30">
        <v>30</v>
      </c>
      <c r="P1893" t="s">
        <v>5290</v>
      </c>
    </row>
    <row r="1894" spans="1:16" x14ac:dyDescent="0.3">
      <c r="A1894">
        <v>1027</v>
      </c>
      <c r="B1894">
        <v>204</v>
      </c>
      <c r="C1894" t="s">
        <v>1260</v>
      </c>
      <c r="D1894" t="s">
        <v>16</v>
      </c>
      <c r="E1894">
        <v>303</v>
      </c>
      <c r="F1894">
        <v>103</v>
      </c>
      <c r="G1894">
        <v>5</v>
      </c>
      <c r="H1894">
        <v>233.36799999999999</v>
      </c>
      <c r="I1894">
        <v>1166.8399999999999</v>
      </c>
      <c r="J1894">
        <v>291.70999999999998</v>
      </c>
      <c r="K1894">
        <v>2022</v>
      </c>
      <c r="L1894">
        <v>12</v>
      </c>
      <c r="M1894" t="b">
        <v>1</v>
      </c>
      <c r="N1894" t="s">
        <v>5144</v>
      </c>
      <c r="O1894" s="30">
        <v>25</v>
      </c>
      <c r="P1894" t="s">
        <v>5290</v>
      </c>
    </row>
    <row r="1895" spans="1:16" x14ac:dyDescent="0.3">
      <c r="A1895">
        <v>1077</v>
      </c>
      <c r="B1895">
        <v>202</v>
      </c>
      <c r="C1895" t="s">
        <v>1310</v>
      </c>
      <c r="D1895" t="s">
        <v>28</v>
      </c>
      <c r="E1895">
        <v>302</v>
      </c>
      <c r="F1895">
        <v>101</v>
      </c>
      <c r="G1895">
        <v>4</v>
      </c>
      <c r="H1895">
        <v>686.30899999999997</v>
      </c>
      <c r="I1895">
        <v>2745.2359999999999</v>
      </c>
      <c r="J1895">
        <v>411.78539999999998</v>
      </c>
      <c r="K1895">
        <v>2022</v>
      </c>
      <c r="L1895">
        <v>12</v>
      </c>
      <c r="M1895" t="b">
        <v>0</v>
      </c>
      <c r="N1895" t="s">
        <v>5145</v>
      </c>
      <c r="O1895" s="30">
        <v>15</v>
      </c>
      <c r="P1895" t="s">
        <v>5290</v>
      </c>
    </row>
    <row r="1896" spans="1:16" x14ac:dyDescent="0.3">
      <c r="A1896">
        <v>1097</v>
      </c>
      <c r="B1896">
        <v>205</v>
      </c>
      <c r="C1896" t="s">
        <v>1330</v>
      </c>
      <c r="D1896" t="s">
        <v>16</v>
      </c>
      <c r="E1896">
        <v>305</v>
      </c>
      <c r="F1896">
        <v>102</v>
      </c>
      <c r="G1896">
        <v>1</v>
      </c>
      <c r="H1896">
        <v>287.77300000000002</v>
      </c>
      <c r="I1896">
        <v>287.77300000000002</v>
      </c>
      <c r="J1896">
        <v>54.676900000000003</v>
      </c>
      <c r="K1896">
        <v>2022</v>
      </c>
      <c r="L1896">
        <v>12</v>
      </c>
      <c r="M1896" t="b">
        <v>0</v>
      </c>
      <c r="N1896" t="s">
        <v>5146</v>
      </c>
      <c r="O1896" s="30">
        <v>19</v>
      </c>
      <c r="P1896" t="s">
        <v>5290</v>
      </c>
    </row>
    <row r="1897" spans="1:16" x14ac:dyDescent="0.3">
      <c r="A1897">
        <v>1098</v>
      </c>
      <c r="B1897">
        <v>203</v>
      </c>
      <c r="C1897" t="s">
        <v>1331</v>
      </c>
      <c r="D1897" t="s">
        <v>31</v>
      </c>
      <c r="E1897">
        <v>305</v>
      </c>
      <c r="F1897">
        <v>103</v>
      </c>
      <c r="G1897">
        <v>4</v>
      </c>
      <c r="H1897">
        <v>136.245</v>
      </c>
      <c r="I1897">
        <v>544.98</v>
      </c>
      <c r="J1897">
        <v>114.44580000000001</v>
      </c>
      <c r="K1897">
        <v>2022</v>
      </c>
      <c r="L1897">
        <v>12</v>
      </c>
      <c r="M1897" t="b">
        <v>0</v>
      </c>
      <c r="N1897" t="s">
        <v>5147</v>
      </c>
      <c r="O1897" s="30">
        <v>21</v>
      </c>
      <c r="P1897" t="s">
        <v>5290</v>
      </c>
    </row>
    <row r="1898" spans="1:16" x14ac:dyDescent="0.3">
      <c r="A1898">
        <v>1125</v>
      </c>
      <c r="B1898">
        <v>202</v>
      </c>
      <c r="C1898" t="s">
        <v>1358</v>
      </c>
      <c r="D1898" t="s">
        <v>31</v>
      </c>
      <c r="E1898">
        <v>302</v>
      </c>
      <c r="F1898">
        <v>104</v>
      </c>
      <c r="G1898">
        <v>3</v>
      </c>
      <c r="H1898">
        <v>531.40200000000004</v>
      </c>
      <c r="I1898">
        <v>1594.2059999999999</v>
      </c>
      <c r="J1898">
        <v>239.1309</v>
      </c>
      <c r="K1898">
        <v>2022</v>
      </c>
      <c r="L1898">
        <v>12</v>
      </c>
      <c r="M1898" t="b">
        <v>0</v>
      </c>
      <c r="N1898" t="s">
        <v>5148</v>
      </c>
      <c r="O1898" s="30">
        <v>15</v>
      </c>
      <c r="P1898" t="s">
        <v>5290</v>
      </c>
    </row>
    <row r="1899" spans="1:16" x14ac:dyDescent="0.3">
      <c r="A1899">
        <v>1194</v>
      </c>
      <c r="B1899">
        <v>201</v>
      </c>
      <c r="C1899" t="s">
        <v>1427</v>
      </c>
      <c r="D1899" t="s">
        <v>16</v>
      </c>
      <c r="E1899">
        <v>302</v>
      </c>
      <c r="F1899">
        <v>104</v>
      </c>
      <c r="G1899">
        <v>6</v>
      </c>
      <c r="H1899">
        <v>264.399</v>
      </c>
      <c r="I1899">
        <v>1586.394</v>
      </c>
      <c r="J1899">
        <v>333.14269999999999</v>
      </c>
      <c r="K1899">
        <v>2022</v>
      </c>
      <c r="L1899">
        <v>12</v>
      </c>
      <c r="M1899" t="b">
        <v>0</v>
      </c>
      <c r="N1899" t="s">
        <v>5149</v>
      </c>
      <c r="O1899" s="30">
        <v>21</v>
      </c>
      <c r="P1899" t="s">
        <v>5290</v>
      </c>
    </row>
    <row r="1900" spans="1:16" x14ac:dyDescent="0.3">
      <c r="A1900">
        <v>1214</v>
      </c>
      <c r="B1900">
        <v>204</v>
      </c>
      <c r="C1900" t="s">
        <v>1447</v>
      </c>
      <c r="D1900" t="s">
        <v>26</v>
      </c>
      <c r="E1900">
        <v>302</v>
      </c>
      <c r="F1900">
        <v>104</v>
      </c>
      <c r="G1900">
        <v>5</v>
      </c>
      <c r="H1900">
        <v>495.59699999999998</v>
      </c>
      <c r="I1900">
        <v>2477.9850000000001</v>
      </c>
      <c r="J1900">
        <v>743.39549999999997</v>
      </c>
      <c r="K1900">
        <v>2022</v>
      </c>
      <c r="L1900">
        <v>12</v>
      </c>
      <c r="M1900" t="b">
        <v>0</v>
      </c>
      <c r="N1900" t="s">
        <v>5150</v>
      </c>
      <c r="O1900" s="30">
        <v>30</v>
      </c>
      <c r="P1900" t="s">
        <v>5290</v>
      </c>
    </row>
    <row r="1901" spans="1:16" x14ac:dyDescent="0.3">
      <c r="A1901">
        <v>1217</v>
      </c>
      <c r="B1901">
        <v>202</v>
      </c>
      <c r="C1901" t="s">
        <v>1450</v>
      </c>
      <c r="D1901" t="s">
        <v>26</v>
      </c>
      <c r="E1901">
        <v>303</v>
      </c>
      <c r="F1901">
        <v>101</v>
      </c>
      <c r="G1901">
        <v>10</v>
      </c>
      <c r="H1901">
        <v>468.41</v>
      </c>
      <c r="I1901">
        <v>4684.1000000000004</v>
      </c>
      <c r="J1901">
        <v>889.97900000000004</v>
      </c>
      <c r="K1901">
        <v>2022</v>
      </c>
      <c r="L1901">
        <v>12</v>
      </c>
      <c r="M1901" t="b">
        <v>0</v>
      </c>
      <c r="N1901" t="s">
        <v>5151</v>
      </c>
      <c r="O1901" s="30">
        <v>19</v>
      </c>
      <c r="P1901" t="s">
        <v>5290</v>
      </c>
    </row>
    <row r="1902" spans="1:16" x14ac:dyDescent="0.3">
      <c r="A1902">
        <v>1221</v>
      </c>
      <c r="B1902">
        <v>204</v>
      </c>
      <c r="C1902" t="s">
        <v>1454</v>
      </c>
      <c r="D1902" t="s">
        <v>31</v>
      </c>
      <c r="E1902">
        <v>301</v>
      </c>
      <c r="F1902">
        <v>104</v>
      </c>
      <c r="G1902">
        <v>2</v>
      </c>
      <c r="H1902">
        <v>293.63200000000001</v>
      </c>
      <c r="I1902">
        <v>587.26400000000001</v>
      </c>
      <c r="J1902">
        <v>88.089600000000004</v>
      </c>
      <c r="K1902">
        <v>2022</v>
      </c>
      <c r="L1902">
        <v>12</v>
      </c>
      <c r="M1902" t="b">
        <v>0</v>
      </c>
      <c r="N1902" t="s">
        <v>5152</v>
      </c>
      <c r="O1902" s="30">
        <v>15</v>
      </c>
      <c r="P1902" t="s">
        <v>5290</v>
      </c>
    </row>
    <row r="1903" spans="1:16" x14ac:dyDescent="0.3">
      <c r="A1903">
        <v>1242</v>
      </c>
      <c r="B1903">
        <v>203</v>
      </c>
      <c r="C1903" t="s">
        <v>1475</v>
      </c>
      <c r="D1903" t="s">
        <v>16</v>
      </c>
      <c r="E1903">
        <v>301</v>
      </c>
      <c r="F1903">
        <v>103</v>
      </c>
      <c r="G1903">
        <v>9</v>
      </c>
      <c r="H1903">
        <v>850.54700000000003</v>
      </c>
      <c r="I1903">
        <v>7654.9229999999998</v>
      </c>
      <c r="J1903">
        <v>1607.5337999999999</v>
      </c>
      <c r="K1903">
        <v>2022</v>
      </c>
      <c r="L1903">
        <v>12</v>
      </c>
      <c r="M1903" t="b">
        <v>1</v>
      </c>
      <c r="N1903" t="s">
        <v>5153</v>
      </c>
      <c r="O1903" s="30">
        <v>21</v>
      </c>
      <c r="P1903" t="s">
        <v>5290</v>
      </c>
    </row>
    <row r="1904" spans="1:16" x14ac:dyDescent="0.3">
      <c r="A1904">
        <v>1251</v>
      </c>
      <c r="B1904">
        <v>202</v>
      </c>
      <c r="C1904" t="s">
        <v>1484</v>
      </c>
      <c r="D1904" t="s">
        <v>20</v>
      </c>
      <c r="E1904">
        <v>302</v>
      </c>
      <c r="F1904">
        <v>102</v>
      </c>
      <c r="G1904">
        <v>1</v>
      </c>
      <c r="H1904">
        <v>111.166</v>
      </c>
      <c r="I1904">
        <v>111.166</v>
      </c>
      <c r="J1904">
        <v>16.674900000000001</v>
      </c>
      <c r="K1904">
        <v>2022</v>
      </c>
      <c r="L1904">
        <v>12</v>
      </c>
      <c r="M1904" t="b">
        <v>0</v>
      </c>
      <c r="N1904" t="s">
        <v>5154</v>
      </c>
      <c r="O1904" s="30">
        <v>15</v>
      </c>
      <c r="P1904" t="s">
        <v>5290</v>
      </c>
    </row>
    <row r="1905" spans="1:16" x14ac:dyDescent="0.3">
      <c r="A1905">
        <v>1253</v>
      </c>
      <c r="B1905">
        <v>201</v>
      </c>
      <c r="C1905" t="s">
        <v>1486</v>
      </c>
      <c r="D1905" t="s">
        <v>16</v>
      </c>
      <c r="E1905">
        <v>304</v>
      </c>
      <c r="F1905">
        <v>105</v>
      </c>
      <c r="G1905">
        <v>6</v>
      </c>
      <c r="H1905">
        <v>896.55100000000004</v>
      </c>
      <c r="I1905">
        <v>5379.3059999999996</v>
      </c>
      <c r="J1905">
        <v>1022.0681</v>
      </c>
      <c r="K1905">
        <v>2022</v>
      </c>
      <c r="L1905">
        <v>12</v>
      </c>
      <c r="M1905" t="b">
        <v>1</v>
      </c>
      <c r="N1905" t="s">
        <v>5155</v>
      </c>
      <c r="O1905" s="30">
        <v>19</v>
      </c>
      <c r="P1905" t="s">
        <v>5290</v>
      </c>
    </row>
    <row r="1906" spans="1:16" x14ac:dyDescent="0.3">
      <c r="A1906">
        <v>1262</v>
      </c>
      <c r="B1906">
        <v>201</v>
      </c>
      <c r="C1906" t="s">
        <v>1495</v>
      </c>
      <c r="D1906" t="s">
        <v>31</v>
      </c>
      <c r="E1906">
        <v>302</v>
      </c>
      <c r="F1906">
        <v>103</v>
      </c>
      <c r="G1906">
        <v>7</v>
      </c>
      <c r="H1906">
        <v>146.13399999999999</v>
      </c>
      <c r="I1906">
        <v>1022.938</v>
      </c>
      <c r="J1906">
        <v>306.88139999999999</v>
      </c>
      <c r="K1906">
        <v>2022</v>
      </c>
      <c r="L1906">
        <v>12</v>
      </c>
      <c r="M1906" t="b">
        <v>0</v>
      </c>
      <c r="N1906" t="s">
        <v>5156</v>
      </c>
      <c r="O1906" s="30">
        <v>30</v>
      </c>
      <c r="P1906" t="s">
        <v>5290</v>
      </c>
    </row>
    <row r="1907" spans="1:16" x14ac:dyDescent="0.3">
      <c r="A1907">
        <v>1277</v>
      </c>
      <c r="B1907">
        <v>205</v>
      </c>
      <c r="C1907" t="s">
        <v>1510</v>
      </c>
      <c r="D1907" t="s">
        <v>20</v>
      </c>
      <c r="E1907">
        <v>304</v>
      </c>
      <c r="F1907">
        <v>102</v>
      </c>
      <c r="G1907">
        <v>8</v>
      </c>
      <c r="H1907">
        <v>562.154</v>
      </c>
      <c r="I1907">
        <v>4497.232</v>
      </c>
      <c r="J1907">
        <v>854.47410000000002</v>
      </c>
      <c r="K1907">
        <v>2022</v>
      </c>
      <c r="L1907">
        <v>12</v>
      </c>
      <c r="M1907" t="b">
        <v>0</v>
      </c>
      <c r="N1907" t="s">
        <v>5157</v>
      </c>
      <c r="O1907" s="30">
        <v>19</v>
      </c>
      <c r="P1907" t="s">
        <v>5290</v>
      </c>
    </row>
    <row r="1908" spans="1:16" x14ac:dyDescent="0.3">
      <c r="A1908">
        <v>1286</v>
      </c>
      <c r="B1908">
        <v>201</v>
      </c>
      <c r="C1908" t="s">
        <v>1519</v>
      </c>
      <c r="D1908" t="s">
        <v>31</v>
      </c>
      <c r="E1908">
        <v>305</v>
      </c>
      <c r="F1908">
        <v>105</v>
      </c>
      <c r="G1908">
        <v>3</v>
      </c>
      <c r="H1908">
        <v>383.96600000000001</v>
      </c>
      <c r="I1908">
        <v>1151.8979999999999</v>
      </c>
      <c r="J1908">
        <v>345.56939999999997</v>
      </c>
      <c r="K1908">
        <v>2022</v>
      </c>
      <c r="L1908">
        <v>12</v>
      </c>
      <c r="M1908" t="b">
        <v>0</v>
      </c>
      <c r="N1908" t="s">
        <v>5158</v>
      </c>
      <c r="O1908" s="30">
        <v>30</v>
      </c>
      <c r="P1908" t="s">
        <v>5290</v>
      </c>
    </row>
    <row r="1909" spans="1:16" x14ac:dyDescent="0.3">
      <c r="A1909">
        <v>1354</v>
      </c>
      <c r="B1909">
        <v>205</v>
      </c>
      <c r="C1909" t="s">
        <v>1587</v>
      </c>
      <c r="D1909" t="s">
        <v>20</v>
      </c>
      <c r="E1909">
        <v>301</v>
      </c>
      <c r="F1909">
        <v>102</v>
      </c>
      <c r="G1909">
        <v>4</v>
      </c>
      <c r="H1909">
        <v>300.79300000000001</v>
      </c>
      <c r="I1909">
        <v>1203.172</v>
      </c>
      <c r="J1909">
        <v>204.53919999999999</v>
      </c>
      <c r="K1909">
        <v>2022</v>
      </c>
      <c r="L1909">
        <v>12</v>
      </c>
      <c r="M1909" t="b">
        <v>0</v>
      </c>
      <c r="N1909" t="s">
        <v>5159</v>
      </c>
      <c r="O1909" s="30">
        <v>17</v>
      </c>
      <c r="P1909" t="s">
        <v>5290</v>
      </c>
    </row>
    <row r="1910" spans="1:16" x14ac:dyDescent="0.3">
      <c r="A1910">
        <v>1369</v>
      </c>
      <c r="B1910">
        <v>201</v>
      </c>
      <c r="C1910" t="s">
        <v>1602</v>
      </c>
      <c r="D1910" t="s">
        <v>28</v>
      </c>
      <c r="E1910">
        <v>302</v>
      </c>
      <c r="F1910">
        <v>104</v>
      </c>
      <c r="G1910">
        <v>7</v>
      </c>
      <c r="H1910">
        <v>64.914000000000001</v>
      </c>
      <c r="I1910">
        <v>454.39800000000002</v>
      </c>
      <c r="J1910">
        <v>113.59950000000001</v>
      </c>
      <c r="K1910">
        <v>2022</v>
      </c>
      <c r="L1910">
        <v>12</v>
      </c>
      <c r="M1910" t="b">
        <v>1</v>
      </c>
      <c r="N1910" t="s">
        <v>5160</v>
      </c>
      <c r="O1910" s="30">
        <v>25</v>
      </c>
      <c r="P1910" t="s">
        <v>5290</v>
      </c>
    </row>
    <row r="1911" spans="1:16" x14ac:dyDescent="0.3">
      <c r="A1911">
        <v>1387</v>
      </c>
      <c r="B1911">
        <v>202</v>
      </c>
      <c r="C1911" t="s">
        <v>1620</v>
      </c>
      <c r="D1911" t="s">
        <v>26</v>
      </c>
      <c r="E1911">
        <v>305</v>
      </c>
      <c r="F1911">
        <v>102</v>
      </c>
      <c r="G1911">
        <v>9</v>
      </c>
      <c r="H1911">
        <v>845.83500000000004</v>
      </c>
      <c r="I1911">
        <v>7612.5150000000003</v>
      </c>
      <c r="J1911">
        <v>1903.1288</v>
      </c>
      <c r="K1911">
        <v>2022</v>
      </c>
      <c r="L1911">
        <v>12</v>
      </c>
      <c r="M1911" t="b">
        <v>1</v>
      </c>
      <c r="N1911" t="s">
        <v>5161</v>
      </c>
      <c r="O1911" s="30">
        <v>25</v>
      </c>
      <c r="P1911" t="s">
        <v>5290</v>
      </c>
    </row>
    <row r="1912" spans="1:16" x14ac:dyDescent="0.3">
      <c r="A1912">
        <v>1392</v>
      </c>
      <c r="B1912">
        <v>204</v>
      </c>
      <c r="C1912" t="s">
        <v>1625</v>
      </c>
      <c r="D1912" t="s">
        <v>16</v>
      </c>
      <c r="E1912">
        <v>303</v>
      </c>
      <c r="F1912">
        <v>101</v>
      </c>
      <c r="G1912">
        <v>4</v>
      </c>
      <c r="H1912">
        <v>778.255</v>
      </c>
      <c r="I1912">
        <v>3113.02</v>
      </c>
      <c r="J1912">
        <v>653.73419999999999</v>
      </c>
      <c r="K1912">
        <v>2022</v>
      </c>
      <c r="L1912">
        <v>12</v>
      </c>
      <c r="M1912" t="b">
        <v>0</v>
      </c>
      <c r="N1912" t="s">
        <v>5162</v>
      </c>
      <c r="O1912" s="30">
        <v>21</v>
      </c>
      <c r="P1912" t="s">
        <v>5290</v>
      </c>
    </row>
    <row r="1913" spans="1:16" x14ac:dyDescent="0.3">
      <c r="A1913">
        <v>1412</v>
      </c>
      <c r="B1913">
        <v>203</v>
      </c>
      <c r="C1913" t="s">
        <v>1645</v>
      </c>
      <c r="D1913" t="s">
        <v>31</v>
      </c>
      <c r="E1913">
        <v>304</v>
      </c>
      <c r="F1913">
        <v>103</v>
      </c>
      <c r="G1913">
        <v>7</v>
      </c>
      <c r="H1913">
        <v>315.39400000000001</v>
      </c>
      <c r="I1913">
        <v>2207.7579999999998</v>
      </c>
      <c r="J1913">
        <v>662.32740000000001</v>
      </c>
      <c r="K1913">
        <v>2022</v>
      </c>
      <c r="L1913">
        <v>12</v>
      </c>
      <c r="M1913" t="b">
        <v>0</v>
      </c>
      <c r="N1913" t="s">
        <v>5163</v>
      </c>
      <c r="O1913" s="30">
        <v>30</v>
      </c>
      <c r="P1913" t="s">
        <v>5290</v>
      </c>
    </row>
    <row r="1914" spans="1:16" x14ac:dyDescent="0.3">
      <c r="A1914">
        <v>1424</v>
      </c>
      <c r="B1914">
        <v>201</v>
      </c>
      <c r="C1914" t="s">
        <v>1657</v>
      </c>
      <c r="D1914" t="s">
        <v>22</v>
      </c>
      <c r="E1914">
        <v>302</v>
      </c>
      <c r="F1914">
        <v>101</v>
      </c>
      <c r="G1914">
        <v>4</v>
      </c>
      <c r="H1914">
        <v>923.8</v>
      </c>
      <c r="I1914">
        <v>3695.2</v>
      </c>
      <c r="J1914">
        <v>1108.56</v>
      </c>
      <c r="K1914">
        <v>2022</v>
      </c>
      <c r="L1914">
        <v>12</v>
      </c>
      <c r="M1914" t="b">
        <v>0</v>
      </c>
      <c r="N1914" t="s">
        <v>5164</v>
      </c>
      <c r="O1914" s="30">
        <v>30</v>
      </c>
      <c r="P1914" t="s">
        <v>5290</v>
      </c>
    </row>
    <row r="1915" spans="1:16" x14ac:dyDescent="0.3">
      <c r="A1915">
        <v>1437</v>
      </c>
      <c r="B1915">
        <v>202</v>
      </c>
      <c r="C1915" t="s">
        <v>1670</v>
      </c>
      <c r="D1915" t="s">
        <v>28</v>
      </c>
      <c r="E1915">
        <v>305</v>
      </c>
      <c r="F1915">
        <v>103</v>
      </c>
      <c r="G1915">
        <v>3</v>
      </c>
      <c r="H1915">
        <v>137.76400000000001</v>
      </c>
      <c r="I1915">
        <v>413.29199999999997</v>
      </c>
      <c r="J1915">
        <v>61.9938</v>
      </c>
      <c r="K1915">
        <v>2022</v>
      </c>
      <c r="L1915">
        <v>12</v>
      </c>
      <c r="M1915" t="b">
        <v>0</v>
      </c>
      <c r="N1915" t="s">
        <v>5165</v>
      </c>
      <c r="O1915" s="30">
        <v>15</v>
      </c>
      <c r="P1915" t="s">
        <v>5290</v>
      </c>
    </row>
    <row r="1916" spans="1:16" x14ac:dyDescent="0.3">
      <c r="A1916">
        <v>1467</v>
      </c>
      <c r="B1916">
        <v>205</v>
      </c>
      <c r="C1916" t="s">
        <v>1700</v>
      </c>
      <c r="D1916" t="s">
        <v>28</v>
      </c>
      <c r="E1916">
        <v>301</v>
      </c>
      <c r="F1916">
        <v>103</v>
      </c>
      <c r="G1916">
        <v>2</v>
      </c>
      <c r="H1916">
        <v>200.53899999999999</v>
      </c>
      <c r="I1916">
        <v>401.07799999999997</v>
      </c>
      <c r="J1916">
        <v>60.161700000000003</v>
      </c>
      <c r="K1916">
        <v>2022</v>
      </c>
      <c r="L1916">
        <v>12</v>
      </c>
      <c r="M1916" t="b">
        <v>0</v>
      </c>
      <c r="N1916" t="s">
        <v>5166</v>
      </c>
      <c r="O1916" s="30">
        <v>15</v>
      </c>
      <c r="P1916" t="s">
        <v>5290</v>
      </c>
    </row>
    <row r="1917" spans="1:16" x14ac:dyDescent="0.3">
      <c r="A1917">
        <v>1473</v>
      </c>
      <c r="B1917">
        <v>205</v>
      </c>
      <c r="C1917" t="s">
        <v>1706</v>
      </c>
      <c r="D1917" t="s">
        <v>28</v>
      </c>
      <c r="E1917">
        <v>304</v>
      </c>
      <c r="F1917">
        <v>101</v>
      </c>
      <c r="G1917">
        <v>4</v>
      </c>
      <c r="H1917">
        <v>600.005</v>
      </c>
      <c r="I1917">
        <v>2400.02</v>
      </c>
      <c r="J1917">
        <v>360.00299999999999</v>
      </c>
      <c r="K1917">
        <v>2022</v>
      </c>
      <c r="L1917">
        <v>12</v>
      </c>
      <c r="M1917" t="b">
        <v>0</v>
      </c>
      <c r="N1917" t="s">
        <v>5167</v>
      </c>
      <c r="O1917" s="30">
        <v>15</v>
      </c>
      <c r="P1917" t="s">
        <v>5290</v>
      </c>
    </row>
    <row r="1918" spans="1:16" x14ac:dyDescent="0.3">
      <c r="A1918">
        <v>1498</v>
      </c>
      <c r="B1918">
        <v>204</v>
      </c>
      <c r="C1918" t="s">
        <v>1731</v>
      </c>
      <c r="D1918" t="s">
        <v>31</v>
      </c>
      <c r="E1918">
        <v>303</v>
      </c>
      <c r="F1918">
        <v>101</v>
      </c>
      <c r="G1918">
        <v>4</v>
      </c>
      <c r="H1918">
        <v>791.95699999999999</v>
      </c>
      <c r="I1918">
        <v>3167.828</v>
      </c>
      <c r="J1918">
        <v>538.5308</v>
      </c>
      <c r="K1918">
        <v>2022</v>
      </c>
      <c r="L1918">
        <v>12</v>
      </c>
      <c r="M1918" t="b">
        <v>0</v>
      </c>
      <c r="N1918" t="s">
        <v>5168</v>
      </c>
      <c r="O1918" s="30">
        <v>17</v>
      </c>
      <c r="P1918" t="s">
        <v>5290</v>
      </c>
    </row>
    <row r="1919" spans="1:16" x14ac:dyDescent="0.3">
      <c r="A1919">
        <v>1501</v>
      </c>
      <c r="B1919">
        <v>202</v>
      </c>
      <c r="C1919" t="s">
        <v>1734</v>
      </c>
      <c r="D1919" t="s">
        <v>22</v>
      </c>
      <c r="E1919">
        <v>305</v>
      </c>
      <c r="F1919">
        <v>101</v>
      </c>
      <c r="G1919">
        <v>3</v>
      </c>
      <c r="H1919">
        <v>214.36500000000001</v>
      </c>
      <c r="I1919">
        <v>643.09500000000003</v>
      </c>
      <c r="J1919">
        <v>160.77379999999999</v>
      </c>
      <c r="K1919">
        <v>2022</v>
      </c>
      <c r="L1919">
        <v>12</v>
      </c>
      <c r="M1919" t="b">
        <v>1</v>
      </c>
      <c r="N1919" t="s">
        <v>5169</v>
      </c>
      <c r="O1919" s="30">
        <v>25</v>
      </c>
      <c r="P1919" t="s">
        <v>5290</v>
      </c>
    </row>
    <row r="1920" spans="1:16" x14ac:dyDescent="0.3">
      <c r="A1920">
        <v>1516</v>
      </c>
      <c r="B1920">
        <v>202</v>
      </c>
      <c r="C1920" t="s">
        <v>1749</v>
      </c>
      <c r="D1920" t="s">
        <v>22</v>
      </c>
      <c r="E1920">
        <v>304</v>
      </c>
      <c r="F1920">
        <v>105</v>
      </c>
      <c r="G1920">
        <v>2</v>
      </c>
      <c r="H1920">
        <v>833.125</v>
      </c>
      <c r="I1920">
        <v>1666.25</v>
      </c>
      <c r="J1920">
        <v>283.26249999999999</v>
      </c>
      <c r="K1920">
        <v>2022</v>
      </c>
      <c r="L1920">
        <v>12</v>
      </c>
      <c r="M1920" t="b">
        <v>0</v>
      </c>
      <c r="N1920" t="s">
        <v>5170</v>
      </c>
      <c r="O1920" s="30">
        <v>17</v>
      </c>
      <c r="P1920" t="s">
        <v>5290</v>
      </c>
    </row>
    <row r="1921" spans="1:16" x14ac:dyDescent="0.3">
      <c r="A1921">
        <v>1584</v>
      </c>
      <c r="B1921">
        <v>204</v>
      </c>
      <c r="C1921" t="s">
        <v>1816</v>
      </c>
      <c r="D1921" t="s">
        <v>26</v>
      </c>
      <c r="E1921">
        <v>302</v>
      </c>
      <c r="F1921">
        <v>104</v>
      </c>
      <c r="G1921">
        <v>2</v>
      </c>
      <c r="H1921">
        <v>523.37300000000005</v>
      </c>
      <c r="I1921">
        <v>1046.7460000000001</v>
      </c>
      <c r="J1921">
        <v>219.8167</v>
      </c>
      <c r="K1921">
        <v>2022</v>
      </c>
      <c r="L1921">
        <v>12</v>
      </c>
      <c r="M1921" t="b">
        <v>0</v>
      </c>
      <c r="N1921" t="s">
        <v>5171</v>
      </c>
      <c r="O1921" s="30">
        <v>21</v>
      </c>
      <c r="P1921" t="s">
        <v>5290</v>
      </c>
    </row>
    <row r="1922" spans="1:16" x14ac:dyDescent="0.3">
      <c r="A1922">
        <v>1614</v>
      </c>
      <c r="B1922">
        <v>201</v>
      </c>
      <c r="C1922" t="s">
        <v>1846</v>
      </c>
      <c r="D1922" t="s">
        <v>16</v>
      </c>
      <c r="E1922">
        <v>304</v>
      </c>
      <c r="F1922">
        <v>101</v>
      </c>
      <c r="G1922">
        <v>7</v>
      </c>
      <c r="H1922">
        <v>484.40600000000001</v>
      </c>
      <c r="I1922">
        <v>3390.8420000000001</v>
      </c>
      <c r="J1922">
        <v>712.07680000000005</v>
      </c>
      <c r="K1922">
        <v>2022</v>
      </c>
      <c r="L1922">
        <v>12</v>
      </c>
      <c r="M1922" t="b">
        <v>1</v>
      </c>
      <c r="N1922" t="s">
        <v>5172</v>
      </c>
      <c r="O1922" s="30">
        <v>21</v>
      </c>
      <c r="P1922" t="s">
        <v>5290</v>
      </c>
    </row>
    <row r="1923" spans="1:16" x14ac:dyDescent="0.3">
      <c r="A1923">
        <v>1615</v>
      </c>
      <c r="B1923">
        <v>205</v>
      </c>
      <c r="C1923" t="s">
        <v>1847</v>
      </c>
      <c r="D1923" t="s">
        <v>26</v>
      </c>
      <c r="E1923">
        <v>305</v>
      </c>
      <c r="F1923">
        <v>105</v>
      </c>
      <c r="G1923">
        <v>2</v>
      </c>
      <c r="H1923">
        <v>294.96499999999997</v>
      </c>
      <c r="I1923">
        <v>589.92999999999995</v>
      </c>
      <c r="J1923">
        <v>147.48249999999999</v>
      </c>
      <c r="K1923">
        <v>2022</v>
      </c>
      <c r="L1923">
        <v>12</v>
      </c>
      <c r="M1923" t="b">
        <v>0</v>
      </c>
      <c r="N1923" t="s">
        <v>5173</v>
      </c>
      <c r="O1923" s="30">
        <v>25</v>
      </c>
      <c r="P1923" t="s">
        <v>5290</v>
      </c>
    </row>
    <row r="1924" spans="1:16" x14ac:dyDescent="0.3">
      <c r="A1924">
        <v>1630</v>
      </c>
      <c r="B1924">
        <v>203</v>
      </c>
      <c r="C1924" t="s">
        <v>1862</v>
      </c>
      <c r="D1924" t="s">
        <v>18</v>
      </c>
      <c r="E1924">
        <v>302</v>
      </c>
      <c r="F1924">
        <v>101</v>
      </c>
      <c r="G1924">
        <v>9</v>
      </c>
      <c r="H1924">
        <v>243.505</v>
      </c>
      <c r="I1924">
        <v>2191.5450000000001</v>
      </c>
      <c r="J1924">
        <v>372.56259999999997</v>
      </c>
      <c r="K1924">
        <v>2022</v>
      </c>
      <c r="L1924">
        <v>12</v>
      </c>
      <c r="M1924" t="b">
        <v>1</v>
      </c>
      <c r="N1924" t="s">
        <v>5174</v>
      </c>
      <c r="O1924" s="30">
        <v>17</v>
      </c>
      <c r="P1924" t="s">
        <v>5290</v>
      </c>
    </row>
    <row r="1925" spans="1:16" x14ac:dyDescent="0.3">
      <c r="A1925">
        <v>1633</v>
      </c>
      <c r="B1925">
        <v>205</v>
      </c>
      <c r="C1925" t="s">
        <v>1865</v>
      </c>
      <c r="D1925" t="s">
        <v>16</v>
      </c>
      <c r="E1925">
        <v>303</v>
      </c>
      <c r="F1925">
        <v>104</v>
      </c>
      <c r="G1925">
        <v>10</v>
      </c>
      <c r="H1925">
        <v>453.25099999999998</v>
      </c>
      <c r="I1925">
        <v>4532.51</v>
      </c>
      <c r="J1925">
        <v>1133.1275000000001</v>
      </c>
      <c r="K1925">
        <v>2022</v>
      </c>
      <c r="L1925">
        <v>12</v>
      </c>
      <c r="M1925" t="b">
        <v>1</v>
      </c>
      <c r="N1925" t="s">
        <v>5175</v>
      </c>
      <c r="O1925" s="30">
        <v>25</v>
      </c>
      <c r="P1925" t="s">
        <v>5290</v>
      </c>
    </row>
    <row r="1926" spans="1:16" x14ac:dyDescent="0.3">
      <c r="A1926">
        <v>1634</v>
      </c>
      <c r="B1926">
        <v>201</v>
      </c>
      <c r="C1926" t="s">
        <v>1866</v>
      </c>
      <c r="D1926" t="s">
        <v>26</v>
      </c>
      <c r="E1926">
        <v>302</v>
      </c>
      <c r="F1926">
        <v>104</v>
      </c>
      <c r="G1926">
        <v>1</v>
      </c>
      <c r="H1926">
        <v>785.41600000000005</v>
      </c>
      <c r="I1926">
        <v>785.41600000000005</v>
      </c>
      <c r="J1926">
        <v>235.62479999999999</v>
      </c>
      <c r="K1926">
        <v>2022</v>
      </c>
      <c r="L1926">
        <v>12</v>
      </c>
      <c r="M1926" t="b">
        <v>0</v>
      </c>
      <c r="N1926" t="s">
        <v>5176</v>
      </c>
      <c r="O1926" s="30">
        <v>30</v>
      </c>
      <c r="P1926" t="s">
        <v>5290</v>
      </c>
    </row>
    <row r="1927" spans="1:16" x14ac:dyDescent="0.3">
      <c r="A1927">
        <v>1638</v>
      </c>
      <c r="B1927">
        <v>202</v>
      </c>
      <c r="C1927" t="s">
        <v>1870</v>
      </c>
      <c r="D1927" t="s">
        <v>20</v>
      </c>
      <c r="E1927">
        <v>301</v>
      </c>
      <c r="F1927">
        <v>102</v>
      </c>
      <c r="G1927">
        <v>3</v>
      </c>
      <c r="H1927">
        <v>620.99199999999996</v>
      </c>
      <c r="I1927">
        <v>1862.9760000000001</v>
      </c>
      <c r="J1927">
        <v>391.22500000000002</v>
      </c>
      <c r="K1927">
        <v>2022</v>
      </c>
      <c r="L1927">
        <v>12</v>
      </c>
      <c r="M1927" t="b">
        <v>0</v>
      </c>
      <c r="N1927" t="s">
        <v>5177</v>
      </c>
      <c r="O1927" s="30">
        <v>21</v>
      </c>
      <c r="P1927" t="s">
        <v>5290</v>
      </c>
    </row>
    <row r="1928" spans="1:16" x14ac:dyDescent="0.3">
      <c r="A1928">
        <v>1692</v>
      </c>
      <c r="B1928">
        <v>202</v>
      </c>
      <c r="C1928" t="s">
        <v>1924</v>
      </c>
      <c r="D1928" t="s">
        <v>26</v>
      </c>
      <c r="E1928">
        <v>302</v>
      </c>
      <c r="F1928">
        <v>102</v>
      </c>
      <c r="G1928">
        <v>8</v>
      </c>
      <c r="H1928">
        <v>113.584</v>
      </c>
      <c r="I1928">
        <v>908.67200000000003</v>
      </c>
      <c r="J1928">
        <v>190.8211</v>
      </c>
      <c r="K1928">
        <v>2022</v>
      </c>
      <c r="L1928">
        <v>12</v>
      </c>
      <c r="M1928" t="b">
        <v>0</v>
      </c>
      <c r="N1928" t="s">
        <v>5178</v>
      </c>
      <c r="O1928" s="30">
        <v>21</v>
      </c>
      <c r="P1928" t="s">
        <v>5290</v>
      </c>
    </row>
    <row r="1929" spans="1:16" x14ac:dyDescent="0.3">
      <c r="A1929">
        <v>1702</v>
      </c>
      <c r="B1929">
        <v>204</v>
      </c>
      <c r="C1929" t="s">
        <v>1934</v>
      </c>
      <c r="D1929" t="s">
        <v>18</v>
      </c>
      <c r="E1929">
        <v>301</v>
      </c>
      <c r="F1929">
        <v>101</v>
      </c>
      <c r="G1929">
        <v>1</v>
      </c>
      <c r="H1929">
        <v>708.13300000000004</v>
      </c>
      <c r="I1929">
        <v>708.13300000000004</v>
      </c>
      <c r="J1929">
        <v>120.3826</v>
      </c>
      <c r="K1929">
        <v>2022</v>
      </c>
      <c r="L1929">
        <v>12</v>
      </c>
      <c r="M1929" t="b">
        <v>0</v>
      </c>
      <c r="N1929" t="s">
        <v>5179</v>
      </c>
      <c r="O1929" s="30">
        <v>17</v>
      </c>
      <c r="P1929" t="s">
        <v>5290</v>
      </c>
    </row>
    <row r="1930" spans="1:16" x14ac:dyDescent="0.3">
      <c r="A1930">
        <v>1714</v>
      </c>
      <c r="B1930">
        <v>203</v>
      </c>
      <c r="C1930" t="s">
        <v>1946</v>
      </c>
      <c r="D1930" t="s">
        <v>28</v>
      </c>
      <c r="E1930">
        <v>303</v>
      </c>
      <c r="F1930">
        <v>105</v>
      </c>
      <c r="G1930">
        <v>2</v>
      </c>
      <c r="H1930">
        <v>756.27599999999995</v>
      </c>
      <c r="I1930">
        <v>1512.5519999999999</v>
      </c>
      <c r="J1930">
        <v>257.13380000000001</v>
      </c>
      <c r="K1930">
        <v>2022</v>
      </c>
      <c r="L1930">
        <v>12</v>
      </c>
      <c r="M1930" t="b">
        <v>0</v>
      </c>
      <c r="N1930" t="s">
        <v>5180</v>
      </c>
      <c r="O1930" s="30">
        <v>17</v>
      </c>
      <c r="P1930" t="s">
        <v>5290</v>
      </c>
    </row>
    <row r="1931" spans="1:16" x14ac:dyDescent="0.3">
      <c r="A1931">
        <v>1719</v>
      </c>
      <c r="B1931">
        <v>205</v>
      </c>
      <c r="C1931" t="s">
        <v>1951</v>
      </c>
      <c r="D1931" t="s">
        <v>22</v>
      </c>
      <c r="E1931">
        <v>303</v>
      </c>
      <c r="F1931">
        <v>104</v>
      </c>
      <c r="G1931">
        <v>9</v>
      </c>
      <c r="H1931">
        <v>228.53200000000001</v>
      </c>
      <c r="I1931">
        <v>2056.788</v>
      </c>
      <c r="J1931">
        <v>308.51819999999998</v>
      </c>
      <c r="K1931">
        <v>2022</v>
      </c>
      <c r="L1931">
        <v>12</v>
      </c>
      <c r="M1931" t="b">
        <v>0</v>
      </c>
      <c r="N1931" t="s">
        <v>5181</v>
      </c>
      <c r="O1931" s="30">
        <v>15</v>
      </c>
      <c r="P1931" t="s">
        <v>5290</v>
      </c>
    </row>
    <row r="1932" spans="1:16" x14ac:dyDescent="0.3">
      <c r="A1932">
        <v>1721</v>
      </c>
      <c r="B1932">
        <v>204</v>
      </c>
      <c r="C1932" t="s">
        <v>1953</v>
      </c>
      <c r="D1932" t="s">
        <v>31</v>
      </c>
      <c r="E1932">
        <v>303</v>
      </c>
      <c r="F1932">
        <v>102</v>
      </c>
      <c r="G1932">
        <v>9</v>
      </c>
      <c r="H1932">
        <v>752.58699999999999</v>
      </c>
      <c r="I1932">
        <v>6773.2830000000004</v>
      </c>
      <c r="J1932">
        <v>1286.9238</v>
      </c>
      <c r="K1932">
        <v>2022</v>
      </c>
      <c r="L1932">
        <v>12</v>
      </c>
      <c r="M1932" t="b">
        <v>1</v>
      </c>
      <c r="N1932" t="s">
        <v>5182</v>
      </c>
      <c r="O1932" s="30">
        <v>19</v>
      </c>
      <c r="P1932" t="s">
        <v>5290</v>
      </c>
    </row>
    <row r="1933" spans="1:16" x14ac:dyDescent="0.3">
      <c r="A1933">
        <v>1731</v>
      </c>
      <c r="B1933">
        <v>203</v>
      </c>
      <c r="C1933" t="s">
        <v>1963</v>
      </c>
      <c r="D1933" t="s">
        <v>16</v>
      </c>
      <c r="E1933">
        <v>302</v>
      </c>
      <c r="F1933">
        <v>101</v>
      </c>
      <c r="G1933">
        <v>3</v>
      </c>
      <c r="H1933">
        <v>810.46400000000006</v>
      </c>
      <c r="I1933">
        <v>2431.3919999999998</v>
      </c>
      <c r="J1933">
        <v>364.7088</v>
      </c>
      <c r="K1933">
        <v>2022</v>
      </c>
      <c r="L1933">
        <v>12</v>
      </c>
      <c r="M1933" t="b">
        <v>0</v>
      </c>
      <c r="N1933" t="s">
        <v>5183</v>
      </c>
      <c r="O1933" s="30">
        <v>15</v>
      </c>
      <c r="P1933" t="s">
        <v>5290</v>
      </c>
    </row>
    <row r="1934" spans="1:16" x14ac:dyDescent="0.3">
      <c r="A1934">
        <v>1735</v>
      </c>
      <c r="B1934">
        <v>205</v>
      </c>
      <c r="C1934" t="s">
        <v>1967</v>
      </c>
      <c r="D1934" t="s">
        <v>20</v>
      </c>
      <c r="E1934">
        <v>302</v>
      </c>
      <c r="F1934">
        <v>101</v>
      </c>
      <c r="G1934">
        <v>4</v>
      </c>
      <c r="H1934">
        <v>292.54700000000003</v>
      </c>
      <c r="I1934">
        <v>1170.1880000000001</v>
      </c>
      <c r="J1934">
        <v>292.54700000000003</v>
      </c>
      <c r="K1934">
        <v>2022</v>
      </c>
      <c r="L1934">
        <v>12</v>
      </c>
      <c r="M1934" t="b">
        <v>0</v>
      </c>
      <c r="N1934" t="s">
        <v>5184</v>
      </c>
      <c r="O1934" s="30">
        <v>25</v>
      </c>
      <c r="P1934" t="s">
        <v>5290</v>
      </c>
    </row>
    <row r="1935" spans="1:16" x14ac:dyDescent="0.3">
      <c r="A1935">
        <v>1751</v>
      </c>
      <c r="B1935">
        <v>204</v>
      </c>
      <c r="C1935" t="s">
        <v>1983</v>
      </c>
      <c r="D1935" t="s">
        <v>28</v>
      </c>
      <c r="E1935">
        <v>305</v>
      </c>
      <c r="F1935">
        <v>102</v>
      </c>
      <c r="G1935">
        <v>5</v>
      </c>
      <c r="H1935">
        <v>90.179000000000002</v>
      </c>
      <c r="I1935">
        <v>450.89499999999998</v>
      </c>
      <c r="J1935">
        <v>85.67</v>
      </c>
      <c r="K1935">
        <v>2022</v>
      </c>
      <c r="L1935">
        <v>12</v>
      </c>
      <c r="M1935" t="b">
        <v>0</v>
      </c>
      <c r="N1935" t="s">
        <v>5185</v>
      </c>
      <c r="O1935" s="30">
        <v>19</v>
      </c>
      <c r="P1935" t="s">
        <v>5290</v>
      </c>
    </row>
    <row r="1936" spans="1:16" x14ac:dyDescent="0.3">
      <c r="A1936">
        <v>1770</v>
      </c>
      <c r="B1936">
        <v>203</v>
      </c>
      <c r="C1936" t="s">
        <v>2002</v>
      </c>
      <c r="D1936" t="s">
        <v>16</v>
      </c>
      <c r="E1936">
        <v>303</v>
      </c>
      <c r="F1936">
        <v>104</v>
      </c>
      <c r="G1936">
        <v>2</v>
      </c>
      <c r="H1936">
        <v>868.279</v>
      </c>
      <c r="I1936">
        <v>1736.558</v>
      </c>
      <c r="J1936">
        <v>364.67720000000003</v>
      </c>
      <c r="K1936">
        <v>2022</v>
      </c>
      <c r="L1936">
        <v>12</v>
      </c>
      <c r="M1936" t="b">
        <v>0</v>
      </c>
      <c r="N1936" t="s">
        <v>5186</v>
      </c>
      <c r="O1936" s="30">
        <v>21</v>
      </c>
      <c r="P1936" t="s">
        <v>5290</v>
      </c>
    </row>
    <row r="1937" spans="1:16" x14ac:dyDescent="0.3">
      <c r="A1937">
        <v>1785</v>
      </c>
      <c r="B1937">
        <v>203</v>
      </c>
      <c r="C1937" t="s">
        <v>2017</v>
      </c>
      <c r="D1937" t="s">
        <v>26</v>
      </c>
      <c r="E1937">
        <v>302</v>
      </c>
      <c r="F1937">
        <v>103</v>
      </c>
      <c r="G1937">
        <v>4</v>
      </c>
      <c r="H1937">
        <v>320.01299999999998</v>
      </c>
      <c r="I1937">
        <v>1280.0519999999999</v>
      </c>
      <c r="J1937">
        <v>192.0078</v>
      </c>
      <c r="K1937">
        <v>2022</v>
      </c>
      <c r="L1937">
        <v>12</v>
      </c>
      <c r="M1937" t="b">
        <v>1</v>
      </c>
      <c r="N1937" t="s">
        <v>5187</v>
      </c>
      <c r="O1937" s="30">
        <v>15</v>
      </c>
      <c r="P1937" t="s">
        <v>5290</v>
      </c>
    </row>
    <row r="1938" spans="1:16" x14ac:dyDescent="0.3">
      <c r="A1938">
        <v>1795</v>
      </c>
      <c r="B1938">
        <v>204</v>
      </c>
      <c r="C1938" t="s">
        <v>2027</v>
      </c>
      <c r="D1938" t="s">
        <v>28</v>
      </c>
      <c r="E1938">
        <v>304</v>
      </c>
      <c r="F1938">
        <v>102</v>
      </c>
      <c r="G1938">
        <v>10</v>
      </c>
      <c r="H1938">
        <v>703.94799999999998</v>
      </c>
      <c r="I1938">
        <v>7039.48</v>
      </c>
      <c r="J1938">
        <v>1759.87</v>
      </c>
      <c r="K1938">
        <v>2022</v>
      </c>
      <c r="L1938">
        <v>12</v>
      </c>
      <c r="M1938" t="b">
        <v>0</v>
      </c>
      <c r="N1938" t="s">
        <v>5188</v>
      </c>
      <c r="O1938" s="30">
        <v>25</v>
      </c>
      <c r="P1938" t="s">
        <v>5290</v>
      </c>
    </row>
    <row r="1939" spans="1:16" x14ac:dyDescent="0.3">
      <c r="A1939">
        <v>1814</v>
      </c>
      <c r="B1939">
        <v>203</v>
      </c>
      <c r="C1939" t="s">
        <v>2046</v>
      </c>
      <c r="D1939" t="s">
        <v>20</v>
      </c>
      <c r="E1939">
        <v>305</v>
      </c>
      <c r="F1939">
        <v>104</v>
      </c>
      <c r="G1939">
        <v>5</v>
      </c>
      <c r="H1939">
        <v>747.50300000000004</v>
      </c>
      <c r="I1939">
        <v>3737.5149999999999</v>
      </c>
      <c r="J1939">
        <v>1121.2545</v>
      </c>
      <c r="K1939">
        <v>2022</v>
      </c>
      <c r="L1939">
        <v>12</v>
      </c>
      <c r="M1939" t="b">
        <v>0</v>
      </c>
      <c r="N1939" t="s">
        <v>5189</v>
      </c>
      <c r="O1939" s="30">
        <v>30</v>
      </c>
      <c r="P1939" t="s">
        <v>5290</v>
      </c>
    </row>
    <row r="1940" spans="1:16" x14ac:dyDescent="0.3">
      <c r="A1940">
        <v>1822</v>
      </c>
      <c r="B1940">
        <v>201</v>
      </c>
      <c r="C1940" t="s">
        <v>2054</v>
      </c>
      <c r="D1940" t="s">
        <v>26</v>
      </c>
      <c r="E1940">
        <v>302</v>
      </c>
      <c r="F1940">
        <v>105</v>
      </c>
      <c r="G1940">
        <v>5</v>
      </c>
      <c r="H1940">
        <v>758.84900000000005</v>
      </c>
      <c r="I1940">
        <v>3794.2449999999999</v>
      </c>
      <c r="J1940">
        <v>645.02160000000003</v>
      </c>
      <c r="K1940">
        <v>2022</v>
      </c>
      <c r="L1940">
        <v>12</v>
      </c>
      <c r="M1940" t="b">
        <v>0</v>
      </c>
      <c r="N1940" t="s">
        <v>5190</v>
      </c>
      <c r="O1940" s="30">
        <v>17</v>
      </c>
      <c r="P1940" t="s">
        <v>5290</v>
      </c>
    </row>
    <row r="1941" spans="1:16" x14ac:dyDescent="0.3">
      <c r="A1941">
        <v>1833</v>
      </c>
      <c r="B1941">
        <v>203</v>
      </c>
      <c r="C1941" t="s">
        <v>2065</v>
      </c>
      <c r="D1941" t="s">
        <v>31</v>
      </c>
      <c r="E1941">
        <v>303</v>
      </c>
      <c r="F1941">
        <v>103</v>
      </c>
      <c r="G1941">
        <v>7</v>
      </c>
      <c r="H1941">
        <v>611.25800000000004</v>
      </c>
      <c r="I1941">
        <v>4278.8059999999996</v>
      </c>
      <c r="J1941">
        <v>641.82090000000005</v>
      </c>
      <c r="K1941">
        <v>2022</v>
      </c>
      <c r="L1941">
        <v>12</v>
      </c>
      <c r="M1941" t="b">
        <v>0</v>
      </c>
      <c r="N1941" t="s">
        <v>5191</v>
      </c>
      <c r="O1941" s="30">
        <v>15</v>
      </c>
      <c r="P1941" t="s">
        <v>5290</v>
      </c>
    </row>
    <row r="1942" spans="1:16" x14ac:dyDescent="0.3">
      <c r="A1942">
        <v>1869</v>
      </c>
      <c r="B1942">
        <v>202</v>
      </c>
      <c r="C1942" t="s">
        <v>2101</v>
      </c>
      <c r="D1942" t="s">
        <v>20</v>
      </c>
      <c r="E1942">
        <v>302</v>
      </c>
      <c r="F1942">
        <v>104</v>
      </c>
      <c r="G1942">
        <v>2</v>
      </c>
      <c r="H1942">
        <v>491.47399999999999</v>
      </c>
      <c r="I1942">
        <v>982.94799999999998</v>
      </c>
      <c r="J1942">
        <v>147.44220000000001</v>
      </c>
      <c r="K1942">
        <v>2022</v>
      </c>
      <c r="L1942">
        <v>12</v>
      </c>
      <c r="M1942" t="b">
        <v>0</v>
      </c>
      <c r="N1942" t="s">
        <v>5192</v>
      </c>
      <c r="O1942" s="30">
        <v>15</v>
      </c>
      <c r="P1942" t="s">
        <v>5290</v>
      </c>
    </row>
    <row r="1943" spans="1:16" x14ac:dyDescent="0.3">
      <c r="A1943">
        <v>1872</v>
      </c>
      <c r="B1943">
        <v>204</v>
      </c>
      <c r="C1943" t="s">
        <v>2104</v>
      </c>
      <c r="D1943" t="s">
        <v>26</v>
      </c>
      <c r="E1943">
        <v>301</v>
      </c>
      <c r="F1943">
        <v>104</v>
      </c>
      <c r="G1943">
        <v>9</v>
      </c>
      <c r="H1943">
        <v>414.346</v>
      </c>
      <c r="I1943">
        <v>3729.114</v>
      </c>
      <c r="J1943">
        <v>783.11389999999994</v>
      </c>
      <c r="K1943">
        <v>2022</v>
      </c>
      <c r="L1943">
        <v>12</v>
      </c>
      <c r="M1943" t="b">
        <v>0</v>
      </c>
      <c r="N1943" t="s">
        <v>5193</v>
      </c>
      <c r="O1943" s="30">
        <v>21</v>
      </c>
      <c r="P1943" t="s">
        <v>5290</v>
      </c>
    </row>
    <row r="1944" spans="1:16" x14ac:dyDescent="0.3">
      <c r="A1944">
        <v>1983</v>
      </c>
      <c r="B1944">
        <v>202</v>
      </c>
      <c r="C1944" t="s">
        <v>2215</v>
      </c>
      <c r="D1944" t="s">
        <v>16</v>
      </c>
      <c r="E1944">
        <v>301</v>
      </c>
      <c r="F1944">
        <v>103</v>
      </c>
      <c r="G1944">
        <v>2</v>
      </c>
      <c r="H1944">
        <v>587.63599999999997</v>
      </c>
      <c r="I1944">
        <v>1175.2719999999999</v>
      </c>
      <c r="J1944">
        <v>176.29079999999999</v>
      </c>
      <c r="K1944">
        <v>2022</v>
      </c>
      <c r="L1944">
        <v>12</v>
      </c>
      <c r="M1944" t="b">
        <v>0</v>
      </c>
      <c r="N1944" t="s">
        <v>5194</v>
      </c>
      <c r="O1944" s="30">
        <v>15</v>
      </c>
      <c r="P1944" t="s">
        <v>5290</v>
      </c>
    </row>
    <row r="1945" spans="1:16" x14ac:dyDescent="0.3">
      <c r="A1945">
        <v>1987</v>
      </c>
      <c r="B1945">
        <v>201</v>
      </c>
      <c r="C1945" t="s">
        <v>2219</v>
      </c>
      <c r="D1945" t="s">
        <v>31</v>
      </c>
      <c r="E1945">
        <v>305</v>
      </c>
      <c r="F1945">
        <v>105</v>
      </c>
      <c r="G1945">
        <v>10</v>
      </c>
      <c r="H1945">
        <v>547.46</v>
      </c>
      <c r="I1945">
        <v>5474.6</v>
      </c>
      <c r="J1945">
        <v>1368.65</v>
      </c>
      <c r="K1945">
        <v>2022</v>
      </c>
      <c r="L1945">
        <v>12</v>
      </c>
      <c r="M1945" t="b">
        <v>0</v>
      </c>
      <c r="N1945" t="s">
        <v>5195</v>
      </c>
      <c r="O1945" s="30">
        <v>25</v>
      </c>
      <c r="P1945" t="s">
        <v>5290</v>
      </c>
    </row>
    <row r="1946" spans="1:16" x14ac:dyDescent="0.3">
      <c r="A1946">
        <v>1996</v>
      </c>
      <c r="B1946">
        <v>204</v>
      </c>
      <c r="C1946" t="s">
        <v>2228</v>
      </c>
      <c r="D1946" t="s">
        <v>26</v>
      </c>
      <c r="E1946">
        <v>302</v>
      </c>
      <c r="F1946">
        <v>102</v>
      </c>
      <c r="G1946">
        <v>2</v>
      </c>
      <c r="H1946">
        <v>830.8</v>
      </c>
      <c r="I1946">
        <v>1661.6</v>
      </c>
      <c r="J1946">
        <v>282.47199999999998</v>
      </c>
      <c r="K1946">
        <v>2022</v>
      </c>
      <c r="L1946">
        <v>12</v>
      </c>
      <c r="M1946" t="b">
        <v>0</v>
      </c>
      <c r="N1946" t="s">
        <v>5196</v>
      </c>
      <c r="O1946" s="30">
        <v>17</v>
      </c>
      <c r="P1946" t="s">
        <v>5290</v>
      </c>
    </row>
    <row r="1947" spans="1:16" x14ac:dyDescent="0.3">
      <c r="A1947">
        <v>2009</v>
      </c>
      <c r="B1947">
        <v>202</v>
      </c>
      <c r="C1947" t="s">
        <v>2241</v>
      </c>
      <c r="D1947" t="s">
        <v>26</v>
      </c>
      <c r="E1947">
        <v>301</v>
      </c>
      <c r="F1947">
        <v>105</v>
      </c>
      <c r="G1947">
        <v>3</v>
      </c>
      <c r="H1947">
        <v>161.107</v>
      </c>
      <c r="I1947">
        <v>483.32100000000003</v>
      </c>
      <c r="J1947">
        <v>91.831000000000003</v>
      </c>
      <c r="K1947">
        <v>2022</v>
      </c>
      <c r="L1947">
        <v>12</v>
      </c>
      <c r="M1947" t="b">
        <v>0</v>
      </c>
      <c r="N1947" t="s">
        <v>5197</v>
      </c>
      <c r="O1947" s="30">
        <v>19</v>
      </c>
      <c r="P1947" t="s">
        <v>5290</v>
      </c>
    </row>
    <row r="1948" spans="1:16" x14ac:dyDescent="0.3">
      <c r="A1948">
        <v>2020</v>
      </c>
      <c r="B1948">
        <v>202</v>
      </c>
      <c r="C1948" t="s">
        <v>2252</v>
      </c>
      <c r="D1948" t="s">
        <v>31</v>
      </c>
      <c r="E1948">
        <v>305</v>
      </c>
      <c r="F1948">
        <v>105</v>
      </c>
      <c r="G1948">
        <v>2</v>
      </c>
      <c r="H1948">
        <v>852.81</v>
      </c>
      <c r="I1948">
        <v>1705.62</v>
      </c>
      <c r="J1948">
        <v>289.9554</v>
      </c>
      <c r="K1948">
        <v>2022</v>
      </c>
      <c r="L1948">
        <v>12</v>
      </c>
      <c r="M1948" t="b">
        <v>0</v>
      </c>
      <c r="N1948" t="s">
        <v>5198</v>
      </c>
      <c r="O1948" s="30">
        <v>17</v>
      </c>
      <c r="P1948" t="s">
        <v>5290</v>
      </c>
    </row>
    <row r="1949" spans="1:16" x14ac:dyDescent="0.3">
      <c r="A1949">
        <v>2046</v>
      </c>
      <c r="B1949">
        <v>201</v>
      </c>
      <c r="C1949" t="s">
        <v>2278</v>
      </c>
      <c r="D1949" t="s">
        <v>20</v>
      </c>
      <c r="E1949">
        <v>301</v>
      </c>
      <c r="F1949">
        <v>105</v>
      </c>
      <c r="G1949">
        <v>3</v>
      </c>
      <c r="H1949">
        <v>919.30499999999995</v>
      </c>
      <c r="I1949">
        <v>2757.915</v>
      </c>
      <c r="J1949">
        <v>579.16219999999998</v>
      </c>
      <c r="K1949">
        <v>2022</v>
      </c>
      <c r="L1949">
        <v>12</v>
      </c>
      <c r="M1949" t="b">
        <v>0</v>
      </c>
      <c r="N1949" t="s">
        <v>5199</v>
      </c>
      <c r="O1949" s="30">
        <v>21</v>
      </c>
      <c r="P1949" t="s">
        <v>5290</v>
      </c>
    </row>
    <row r="1950" spans="1:16" x14ac:dyDescent="0.3">
      <c r="A1950">
        <v>2071</v>
      </c>
      <c r="B1950">
        <v>205</v>
      </c>
      <c r="C1950" t="s">
        <v>2303</v>
      </c>
      <c r="D1950" t="s">
        <v>22</v>
      </c>
      <c r="E1950">
        <v>305</v>
      </c>
      <c r="F1950">
        <v>103</v>
      </c>
      <c r="G1950">
        <v>8</v>
      </c>
      <c r="H1950">
        <v>789.13599999999997</v>
      </c>
      <c r="I1950">
        <v>6313.0879999999997</v>
      </c>
      <c r="J1950">
        <v>1578.2719999999999</v>
      </c>
      <c r="K1950">
        <v>2022</v>
      </c>
      <c r="L1950">
        <v>12</v>
      </c>
      <c r="M1950" t="b">
        <v>1</v>
      </c>
      <c r="N1950" t="s">
        <v>5200</v>
      </c>
      <c r="O1950" s="30">
        <v>25</v>
      </c>
      <c r="P1950" t="s">
        <v>5290</v>
      </c>
    </row>
    <row r="1951" spans="1:16" x14ac:dyDescent="0.3">
      <c r="A1951">
        <v>2102</v>
      </c>
      <c r="B1951">
        <v>201</v>
      </c>
      <c r="C1951" t="s">
        <v>2334</v>
      </c>
      <c r="D1951" t="s">
        <v>26</v>
      </c>
      <c r="E1951">
        <v>303</v>
      </c>
      <c r="F1951">
        <v>105</v>
      </c>
      <c r="G1951">
        <v>5</v>
      </c>
      <c r="H1951">
        <v>581.06399999999996</v>
      </c>
      <c r="I1951">
        <v>2905.32</v>
      </c>
      <c r="J1951">
        <v>871.596</v>
      </c>
      <c r="K1951">
        <v>2022</v>
      </c>
      <c r="L1951">
        <v>12</v>
      </c>
      <c r="M1951" t="b">
        <v>0</v>
      </c>
      <c r="N1951" t="s">
        <v>5201</v>
      </c>
      <c r="O1951" s="30">
        <v>30</v>
      </c>
      <c r="P1951" t="s">
        <v>5290</v>
      </c>
    </row>
    <row r="1952" spans="1:16" x14ac:dyDescent="0.3">
      <c r="A1952">
        <v>2132</v>
      </c>
      <c r="B1952">
        <v>203</v>
      </c>
      <c r="C1952" t="s">
        <v>2364</v>
      </c>
      <c r="D1952" t="s">
        <v>26</v>
      </c>
      <c r="E1952">
        <v>305</v>
      </c>
      <c r="F1952">
        <v>103</v>
      </c>
      <c r="G1952">
        <v>8</v>
      </c>
      <c r="H1952">
        <v>273.017</v>
      </c>
      <c r="I1952">
        <v>2184.136</v>
      </c>
      <c r="J1952">
        <v>655.24080000000004</v>
      </c>
      <c r="K1952">
        <v>2022</v>
      </c>
      <c r="L1952">
        <v>12</v>
      </c>
      <c r="M1952" t="b">
        <v>1</v>
      </c>
      <c r="N1952" t="s">
        <v>5202</v>
      </c>
      <c r="O1952" s="30">
        <v>30</v>
      </c>
      <c r="P1952" t="s">
        <v>5290</v>
      </c>
    </row>
    <row r="1953" spans="1:16" x14ac:dyDescent="0.3">
      <c r="A1953">
        <v>2134</v>
      </c>
      <c r="B1953">
        <v>205</v>
      </c>
      <c r="C1953" t="s">
        <v>2366</v>
      </c>
      <c r="D1953" t="s">
        <v>20</v>
      </c>
      <c r="E1953">
        <v>305</v>
      </c>
      <c r="F1953">
        <v>103</v>
      </c>
      <c r="G1953">
        <v>2</v>
      </c>
      <c r="H1953">
        <v>552.26499999999999</v>
      </c>
      <c r="I1953">
        <v>1104.53</v>
      </c>
      <c r="J1953">
        <v>187.77010000000001</v>
      </c>
      <c r="K1953">
        <v>2022</v>
      </c>
      <c r="L1953">
        <v>12</v>
      </c>
      <c r="M1953" t="b">
        <v>0</v>
      </c>
      <c r="N1953" t="s">
        <v>5203</v>
      </c>
      <c r="O1953" s="30">
        <v>17</v>
      </c>
      <c r="P1953" t="s">
        <v>5290</v>
      </c>
    </row>
    <row r="1954" spans="1:16" x14ac:dyDescent="0.3">
      <c r="A1954">
        <v>2139</v>
      </c>
      <c r="B1954">
        <v>202</v>
      </c>
      <c r="C1954" t="s">
        <v>2371</v>
      </c>
      <c r="D1954" t="s">
        <v>31</v>
      </c>
      <c r="E1954">
        <v>304</v>
      </c>
      <c r="F1954">
        <v>101</v>
      </c>
      <c r="G1954">
        <v>7</v>
      </c>
      <c r="H1954">
        <v>751.90499999999997</v>
      </c>
      <c r="I1954">
        <v>5263.335</v>
      </c>
      <c r="J1954">
        <v>789.50019999999995</v>
      </c>
      <c r="K1954">
        <v>2022</v>
      </c>
      <c r="L1954">
        <v>12</v>
      </c>
      <c r="M1954" t="b">
        <v>0</v>
      </c>
      <c r="N1954" t="s">
        <v>5204</v>
      </c>
      <c r="O1954" s="30">
        <v>15</v>
      </c>
      <c r="P1954" t="s">
        <v>5290</v>
      </c>
    </row>
    <row r="1955" spans="1:16" x14ac:dyDescent="0.3">
      <c r="A1955">
        <v>2160</v>
      </c>
      <c r="B1955">
        <v>205</v>
      </c>
      <c r="C1955" t="s">
        <v>2392</v>
      </c>
      <c r="D1955" t="s">
        <v>26</v>
      </c>
      <c r="E1955">
        <v>301</v>
      </c>
      <c r="F1955">
        <v>105</v>
      </c>
      <c r="G1955">
        <v>7</v>
      </c>
      <c r="H1955">
        <v>565.25400000000002</v>
      </c>
      <c r="I1955">
        <v>3956.7779999999998</v>
      </c>
      <c r="J1955">
        <v>830.92340000000002</v>
      </c>
      <c r="K1955">
        <v>2022</v>
      </c>
      <c r="L1955">
        <v>12</v>
      </c>
      <c r="M1955" t="b">
        <v>0</v>
      </c>
      <c r="N1955" t="s">
        <v>5205</v>
      </c>
      <c r="O1955" s="30">
        <v>21</v>
      </c>
      <c r="P1955" t="s">
        <v>5290</v>
      </c>
    </row>
    <row r="1956" spans="1:16" x14ac:dyDescent="0.3">
      <c r="A1956">
        <v>2217</v>
      </c>
      <c r="B1956">
        <v>201</v>
      </c>
      <c r="C1956" t="s">
        <v>2449</v>
      </c>
      <c r="D1956" t="s">
        <v>20</v>
      </c>
      <c r="E1956">
        <v>303</v>
      </c>
      <c r="F1956">
        <v>101</v>
      </c>
      <c r="G1956">
        <v>8</v>
      </c>
      <c r="H1956">
        <v>879.74900000000002</v>
      </c>
      <c r="I1956">
        <v>7037.9920000000002</v>
      </c>
      <c r="J1956">
        <v>1055.6987999999999</v>
      </c>
      <c r="K1956">
        <v>2022</v>
      </c>
      <c r="L1956">
        <v>12</v>
      </c>
      <c r="M1956" t="b">
        <v>0</v>
      </c>
      <c r="N1956" t="s">
        <v>5206</v>
      </c>
      <c r="O1956" s="30">
        <v>15</v>
      </c>
      <c r="P1956" t="s">
        <v>5290</v>
      </c>
    </row>
    <row r="1957" spans="1:16" x14ac:dyDescent="0.3">
      <c r="A1957">
        <v>2220</v>
      </c>
      <c r="B1957">
        <v>201</v>
      </c>
      <c r="C1957" t="s">
        <v>2452</v>
      </c>
      <c r="D1957" t="s">
        <v>16</v>
      </c>
      <c r="E1957">
        <v>301</v>
      </c>
      <c r="F1957">
        <v>105</v>
      </c>
      <c r="G1957">
        <v>5</v>
      </c>
      <c r="H1957">
        <v>902.90599999999995</v>
      </c>
      <c r="I1957">
        <v>4514.53</v>
      </c>
      <c r="J1957">
        <v>948.05129999999997</v>
      </c>
      <c r="K1957">
        <v>2022</v>
      </c>
      <c r="L1957">
        <v>12</v>
      </c>
      <c r="M1957" t="b">
        <v>0</v>
      </c>
      <c r="N1957" t="s">
        <v>5207</v>
      </c>
      <c r="O1957" s="30">
        <v>21</v>
      </c>
      <c r="P1957" t="s">
        <v>5290</v>
      </c>
    </row>
    <row r="1958" spans="1:16" x14ac:dyDescent="0.3">
      <c r="A1958">
        <v>2230</v>
      </c>
      <c r="B1958">
        <v>201</v>
      </c>
      <c r="C1958" t="s">
        <v>2462</v>
      </c>
      <c r="D1958" t="s">
        <v>20</v>
      </c>
      <c r="E1958">
        <v>304</v>
      </c>
      <c r="F1958">
        <v>102</v>
      </c>
      <c r="G1958">
        <v>6</v>
      </c>
      <c r="H1958">
        <v>167.43100000000001</v>
      </c>
      <c r="I1958">
        <v>1004.586</v>
      </c>
      <c r="J1958">
        <v>170.77959999999999</v>
      </c>
      <c r="K1958">
        <v>2022</v>
      </c>
      <c r="L1958">
        <v>12</v>
      </c>
      <c r="M1958" t="b">
        <v>0</v>
      </c>
      <c r="N1958" t="s">
        <v>5208</v>
      </c>
      <c r="O1958" s="30">
        <v>17</v>
      </c>
      <c r="P1958" t="s">
        <v>5290</v>
      </c>
    </row>
    <row r="1959" spans="1:16" x14ac:dyDescent="0.3">
      <c r="A1959">
        <v>2231</v>
      </c>
      <c r="B1959">
        <v>201</v>
      </c>
      <c r="C1959" t="s">
        <v>2463</v>
      </c>
      <c r="D1959" t="s">
        <v>26</v>
      </c>
      <c r="E1959">
        <v>303</v>
      </c>
      <c r="F1959">
        <v>105</v>
      </c>
      <c r="G1959">
        <v>7</v>
      </c>
      <c r="H1959">
        <v>581.83900000000006</v>
      </c>
      <c r="I1959">
        <v>4072.873</v>
      </c>
      <c r="J1959">
        <v>773.84590000000003</v>
      </c>
      <c r="K1959">
        <v>2022</v>
      </c>
      <c r="L1959">
        <v>12</v>
      </c>
      <c r="M1959" t="b">
        <v>0</v>
      </c>
      <c r="N1959" t="s">
        <v>5209</v>
      </c>
      <c r="O1959" s="30">
        <v>19</v>
      </c>
      <c r="P1959" t="s">
        <v>5290</v>
      </c>
    </row>
    <row r="1960" spans="1:16" x14ac:dyDescent="0.3">
      <c r="A1960">
        <v>2239</v>
      </c>
      <c r="B1960">
        <v>202</v>
      </c>
      <c r="C1960" t="s">
        <v>2471</v>
      </c>
      <c r="D1960" t="s">
        <v>18</v>
      </c>
      <c r="E1960">
        <v>302</v>
      </c>
      <c r="F1960">
        <v>105</v>
      </c>
      <c r="G1960">
        <v>3</v>
      </c>
      <c r="H1960">
        <v>395.80799999999999</v>
      </c>
      <c r="I1960">
        <v>1187.424</v>
      </c>
      <c r="J1960">
        <v>296.85599999999999</v>
      </c>
      <c r="K1960">
        <v>2022</v>
      </c>
      <c r="L1960">
        <v>12</v>
      </c>
      <c r="M1960" t="b">
        <v>1</v>
      </c>
      <c r="N1960" t="s">
        <v>5210</v>
      </c>
      <c r="O1960" s="30">
        <v>25</v>
      </c>
      <c r="P1960" t="s">
        <v>5290</v>
      </c>
    </row>
    <row r="1961" spans="1:16" x14ac:dyDescent="0.3">
      <c r="A1961">
        <v>2247</v>
      </c>
      <c r="B1961">
        <v>203</v>
      </c>
      <c r="C1961" t="s">
        <v>2479</v>
      </c>
      <c r="D1961" t="s">
        <v>20</v>
      </c>
      <c r="E1961">
        <v>303</v>
      </c>
      <c r="F1961">
        <v>102</v>
      </c>
      <c r="G1961">
        <v>1</v>
      </c>
      <c r="H1961">
        <v>301.25799999999998</v>
      </c>
      <c r="I1961">
        <v>301.25799999999998</v>
      </c>
      <c r="J1961">
        <v>45.188699999999997</v>
      </c>
      <c r="K1961">
        <v>2022</v>
      </c>
      <c r="L1961">
        <v>12</v>
      </c>
      <c r="M1961" t="b">
        <v>0</v>
      </c>
      <c r="N1961" t="s">
        <v>5211</v>
      </c>
      <c r="O1961" s="30">
        <v>15</v>
      </c>
      <c r="P1961" t="s">
        <v>5290</v>
      </c>
    </row>
    <row r="1962" spans="1:16" x14ac:dyDescent="0.3">
      <c r="A1962">
        <v>2249</v>
      </c>
      <c r="B1962">
        <v>204</v>
      </c>
      <c r="C1962" t="s">
        <v>2481</v>
      </c>
      <c r="D1962" t="s">
        <v>16</v>
      </c>
      <c r="E1962">
        <v>302</v>
      </c>
      <c r="F1962">
        <v>104</v>
      </c>
      <c r="G1962">
        <v>3</v>
      </c>
      <c r="H1962">
        <v>78.554000000000002</v>
      </c>
      <c r="I1962">
        <v>235.66200000000001</v>
      </c>
      <c r="J1962">
        <v>44.775799999999997</v>
      </c>
      <c r="K1962">
        <v>2022</v>
      </c>
      <c r="L1962">
        <v>12</v>
      </c>
      <c r="M1962" t="b">
        <v>0</v>
      </c>
      <c r="N1962" t="s">
        <v>5212</v>
      </c>
      <c r="O1962" s="30">
        <v>19</v>
      </c>
      <c r="P1962" t="s">
        <v>5290</v>
      </c>
    </row>
    <row r="1963" spans="1:16" x14ac:dyDescent="0.3">
      <c r="A1963">
        <v>2260</v>
      </c>
      <c r="B1963">
        <v>204</v>
      </c>
      <c r="C1963" t="s">
        <v>2492</v>
      </c>
      <c r="D1963" t="s">
        <v>22</v>
      </c>
      <c r="E1963">
        <v>305</v>
      </c>
      <c r="F1963">
        <v>102</v>
      </c>
      <c r="G1963">
        <v>7</v>
      </c>
      <c r="H1963">
        <v>210.86199999999999</v>
      </c>
      <c r="I1963">
        <v>1476.0340000000001</v>
      </c>
      <c r="J1963">
        <v>250.92580000000001</v>
      </c>
      <c r="K1963">
        <v>2022</v>
      </c>
      <c r="L1963">
        <v>12</v>
      </c>
      <c r="M1963" t="b">
        <v>1</v>
      </c>
      <c r="N1963" t="s">
        <v>5213</v>
      </c>
      <c r="O1963" s="30">
        <v>17</v>
      </c>
      <c r="P1963" t="s">
        <v>5290</v>
      </c>
    </row>
    <row r="1964" spans="1:16" x14ac:dyDescent="0.3">
      <c r="A1964">
        <v>2267</v>
      </c>
      <c r="B1964">
        <v>202</v>
      </c>
      <c r="C1964" t="s">
        <v>2499</v>
      </c>
      <c r="D1964" t="s">
        <v>18</v>
      </c>
      <c r="E1964">
        <v>303</v>
      </c>
      <c r="F1964">
        <v>102</v>
      </c>
      <c r="G1964">
        <v>1</v>
      </c>
      <c r="H1964">
        <v>424.29700000000003</v>
      </c>
      <c r="I1964">
        <v>424.29700000000003</v>
      </c>
      <c r="J1964">
        <v>80.616399999999999</v>
      </c>
      <c r="K1964">
        <v>2022</v>
      </c>
      <c r="L1964">
        <v>12</v>
      </c>
      <c r="M1964" t="b">
        <v>0</v>
      </c>
      <c r="N1964" t="s">
        <v>5214</v>
      </c>
      <c r="O1964" s="30">
        <v>19</v>
      </c>
      <c r="P1964" t="s">
        <v>5290</v>
      </c>
    </row>
    <row r="1965" spans="1:16" x14ac:dyDescent="0.3">
      <c r="A1965">
        <v>2272</v>
      </c>
      <c r="B1965">
        <v>205</v>
      </c>
      <c r="C1965" t="s">
        <v>2504</v>
      </c>
      <c r="D1965" t="s">
        <v>28</v>
      </c>
      <c r="E1965">
        <v>302</v>
      </c>
      <c r="F1965">
        <v>102</v>
      </c>
      <c r="G1965">
        <v>2</v>
      </c>
      <c r="H1965">
        <v>106.82599999999999</v>
      </c>
      <c r="I1965">
        <v>213.65199999999999</v>
      </c>
      <c r="J1965">
        <v>36.320799999999998</v>
      </c>
      <c r="K1965">
        <v>2022</v>
      </c>
      <c r="L1965">
        <v>12</v>
      </c>
      <c r="M1965" t="b">
        <v>1</v>
      </c>
      <c r="N1965" t="s">
        <v>5215</v>
      </c>
      <c r="O1965" s="30">
        <v>17</v>
      </c>
      <c r="P1965" t="s">
        <v>5290</v>
      </c>
    </row>
    <row r="1966" spans="1:16" x14ac:dyDescent="0.3">
      <c r="A1966">
        <v>2301</v>
      </c>
      <c r="B1966">
        <v>205</v>
      </c>
      <c r="C1966" t="s">
        <v>2533</v>
      </c>
      <c r="D1966" t="s">
        <v>31</v>
      </c>
      <c r="E1966">
        <v>302</v>
      </c>
      <c r="F1966">
        <v>105</v>
      </c>
      <c r="G1966">
        <v>2</v>
      </c>
      <c r="H1966">
        <v>278.50400000000002</v>
      </c>
      <c r="I1966">
        <v>557.00800000000004</v>
      </c>
      <c r="J1966">
        <v>83.551199999999994</v>
      </c>
      <c r="K1966">
        <v>2022</v>
      </c>
      <c r="L1966">
        <v>12</v>
      </c>
      <c r="M1966" t="b">
        <v>0</v>
      </c>
      <c r="N1966" t="s">
        <v>5216</v>
      </c>
      <c r="O1966" s="30">
        <v>15</v>
      </c>
      <c r="P1966" t="s">
        <v>5290</v>
      </c>
    </row>
    <row r="1967" spans="1:16" x14ac:dyDescent="0.3">
      <c r="A1967">
        <v>2316</v>
      </c>
      <c r="B1967">
        <v>204</v>
      </c>
      <c r="C1967" t="s">
        <v>2548</v>
      </c>
      <c r="D1967" t="s">
        <v>22</v>
      </c>
      <c r="E1967">
        <v>301</v>
      </c>
      <c r="F1967">
        <v>104</v>
      </c>
      <c r="G1967">
        <v>6</v>
      </c>
      <c r="H1967">
        <v>560.01499999999999</v>
      </c>
      <c r="I1967">
        <v>3360.09</v>
      </c>
      <c r="J1967">
        <v>705.61890000000005</v>
      </c>
      <c r="K1967">
        <v>2022</v>
      </c>
      <c r="L1967">
        <v>12</v>
      </c>
      <c r="M1967" t="b">
        <v>0</v>
      </c>
      <c r="N1967" t="s">
        <v>5217</v>
      </c>
      <c r="O1967" s="30">
        <v>21</v>
      </c>
      <c r="P1967" t="s">
        <v>5290</v>
      </c>
    </row>
    <row r="1968" spans="1:16" x14ac:dyDescent="0.3">
      <c r="A1968">
        <v>2426</v>
      </c>
      <c r="B1968">
        <v>202</v>
      </c>
      <c r="C1968" t="s">
        <v>2658</v>
      </c>
      <c r="D1968" t="s">
        <v>26</v>
      </c>
      <c r="E1968">
        <v>303</v>
      </c>
      <c r="F1968">
        <v>102</v>
      </c>
      <c r="G1968">
        <v>5</v>
      </c>
      <c r="H1968">
        <v>229.834</v>
      </c>
      <c r="I1968">
        <v>1149.17</v>
      </c>
      <c r="J1968">
        <v>344.75099999999998</v>
      </c>
      <c r="K1968">
        <v>2022</v>
      </c>
      <c r="L1968">
        <v>12</v>
      </c>
      <c r="M1968" t="b">
        <v>1</v>
      </c>
      <c r="N1968" t="s">
        <v>5218</v>
      </c>
      <c r="O1968" s="30">
        <v>30</v>
      </c>
      <c r="P1968" t="s">
        <v>5290</v>
      </c>
    </row>
    <row r="1969" spans="1:16" x14ac:dyDescent="0.3">
      <c r="A1969">
        <v>2449</v>
      </c>
      <c r="B1969">
        <v>205</v>
      </c>
      <c r="C1969" t="s">
        <v>2681</v>
      </c>
      <c r="D1969" t="s">
        <v>18</v>
      </c>
      <c r="E1969">
        <v>301</v>
      </c>
      <c r="F1969">
        <v>104</v>
      </c>
      <c r="G1969">
        <v>5</v>
      </c>
      <c r="H1969">
        <v>71.238</v>
      </c>
      <c r="I1969">
        <v>356.19</v>
      </c>
      <c r="J1969">
        <v>89.047499999999999</v>
      </c>
      <c r="K1969">
        <v>2022</v>
      </c>
      <c r="L1969">
        <v>12</v>
      </c>
      <c r="M1969" t="b">
        <v>0</v>
      </c>
      <c r="N1969" t="s">
        <v>5219</v>
      </c>
      <c r="O1969" s="30">
        <v>25</v>
      </c>
      <c r="P1969" t="s">
        <v>5290</v>
      </c>
    </row>
    <row r="1970" spans="1:16" x14ac:dyDescent="0.3">
      <c r="A1970">
        <v>2450</v>
      </c>
      <c r="B1970">
        <v>204</v>
      </c>
      <c r="C1970" t="s">
        <v>2682</v>
      </c>
      <c r="D1970" t="s">
        <v>22</v>
      </c>
      <c r="E1970">
        <v>305</v>
      </c>
      <c r="F1970">
        <v>101</v>
      </c>
      <c r="G1970">
        <v>2</v>
      </c>
      <c r="H1970">
        <v>494.38799999999998</v>
      </c>
      <c r="I1970">
        <v>988.77599999999995</v>
      </c>
      <c r="J1970">
        <v>296.63279999999997</v>
      </c>
      <c r="K1970">
        <v>2022</v>
      </c>
      <c r="L1970">
        <v>12</v>
      </c>
      <c r="M1970" t="b">
        <v>0</v>
      </c>
      <c r="N1970" t="s">
        <v>5220</v>
      </c>
      <c r="O1970" s="30">
        <v>30</v>
      </c>
      <c r="P1970" t="s">
        <v>5290</v>
      </c>
    </row>
    <row r="1971" spans="1:16" x14ac:dyDescent="0.3">
      <c r="A1971">
        <v>2462</v>
      </c>
      <c r="B1971">
        <v>203</v>
      </c>
      <c r="C1971" t="s">
        <v>2694</v>
      </c>
      <c r="D1971" t="s">
        <v>26</v>
      </c>
      <c r="E1971">
        <v>305</v>
      </c>
      <c r="F1971">
        <v>102</v>
      </c>
      <c r="G1971">
        <v>5</v>
      </c>
      <c r="H1971">
        <v>851.53899999999999</v>
      </c>
      <c r="I1971">
        <v>4257.6949999999997</v>
      </c>
      <c r="J1971">
        <v>1277.3085000000001</v>
      </c>
      <c r="K1971">
        <v>2022</v>
      </c>
      <c r="L1971">
        <v>12</v>
      </c>
      <c r="M1971" t="b">
        <v>0</v>
      </c>
      <c r="N1971" t="s">
        <v>5221</v>
      </c>
      <c r="O1971" s="30">
        <v>30</v>
      </c>
      <c r="P1971" t="s">
        <v>5290</v>
      </c>
    </row>
    <row r="1972" spans="1:16" x14ac:dyDescent="0.3">
      <c r="A1972">
        <v>2467</v>
      </c>
      <c r="B1972">
        <v>205</v>
      </c>
      <c r="C1972" t="s">
        <v>2699</v>
      </c>
      <c r="D1972" t="s">
        <v>22</v>
      </c>
      <c r="E1972">
        <v>304</v>
      </c>
      <c r="F1972">
        <v>101</v>
      </c>
      <c r="G1972">
        <v>4</v>
      </c>
      <c r="H1972">
        <v>764.46</v>
      </c>
      <c r="I1972">
        <v>3057.84</v>
      </c>
      <c r="J1972">
        <v>764.46</v>
      </c>
      <c r="K1972">
        <v>2022</v>
      </c>
      <c r="L1972">
        <v>12</v>
      </c>
      <c r="M1972" t="b">
        <v>0</v>
      </c>
      <c r="N1972" t="s">
        <v>5222</v>
      </c>
      <c r="O1972" s="30">
        <v>25</v>
      </c>
      <c r="P1972" t="s">
        <v>5290</v>
      </c>
    </row>
    <row r="1973" spans="1:16" x14ac:dyDescent="0.3">
      <c r="A1973">
        <v>2474</v>
      </c>
      <c r="B1973">
        <v>202</v>
      </c>
      <c r="C1973" t="s">
        <v>2706</v>
      </c>
      <c r="D1973" t="s">
        <v>28</v>
      </c>
      <c r="E1973">
        <v>301</v>
      </c>
      <c r="F1973">
        <v>101</v>
      </c>
      <c r="G1973">
        <v>2</v>
      </c>
      <c r="H1973">
        <v>533.44799999999998</v>
      </c>
      <c r="I1973">
        <v>1066.896</v>
      </c>
      <c r="J1973">
        <v>320.06880000000001</v>
      </c>
      <c r="K1973">
        <v>2022</v>
      </c>
      <c r="L1973">
        <v>12</v>
      </c>
      <c r="M1973" t="b">
        <v>0</v>
      </c>
      <c r="N1973" t="s">
        <v>5223</v>
      </c>
      <c r="O1973" s="30">
        <v>30</v>
      </c>
      <c r="P1973" t="s">
        <v>5290</v>
      </c>
    </row>
    <row r="1974" spans="1:16" x14ac:dyDescent="0.3">
      <c r="A1974">
        <v>2493</v>
      </c>
      <c r="B1974">
        <v>205</v>
      </c>
      <c r="C1974" t="s">
        <v>2725</v>
      </c>
      <c r="D1974" t="s">
        <v>26</v>
      </c>
      <c r="E1974">
        <v>302</v>
      </c>
      <c r="F1974">
        <v>102</v>
      </c>
      <c r="G1974">
        <v>1</v>
      </c>
      <c r="H1974">
        <v>468.03800000000001</v>
      </c>
      <c r="I1974">
        <v>468.03800000000001</v>
      </c>
      <c r="J1974">
        <v>70.205699999999993</v>
      </c>
      <c r="K1974">
        <v>2022</v>
      </c>
      <c r="L1974">
        <v>12</v>
      </c>
      <c r="M1974" t="b">
        <v>1</v>
      </c>
      <c r="N1974" t="s">
        <v>5224</v>
      </c>
      <c r="O1974" s="30">
        <v>15</v>
      </c>
      <c r="P1974" t="s">
        <v>5290</v>
      </c>
    </row>
    <row r="1975" spans="1:16" x14ac:dyDescent="0.3">
      <c r="A1975">
        <v>2496</v>
      </c>
      <c r="B1975">
        <v>203</v>
      </c>
      <c r="C1975" t="s">
        <v>2728</v>
      </c>
      <c r="D1975" t="s">
        <v>31</v>
      </c>
      <c r="E1975">
        <v>305</v>
      </c>
      <c r="F1975">
        <v>101</v>
      </c>
      <c r="G1975">
        <v>6</v>
      </c>
      <c r="H1975">
        <v>764.05700000000002</v>
      </c>
      <c r="I1975">
        <v>4584.3419999999996</v>
      </c>
      <c r="J1975">
        <v>962.71180000000004</v>
      </c>
      <c r="K1975">
        <v>2022</v>
      </c>
      <c r="L1975">
        <v>12</v>
      </c>
      <c r="M1975" t="b">
        <v>0</v>
      </c>
      <c r="N1975" t="s">
        <v>5225</v>
      </c>
      <c r="O1975" s="30">
        <v>21</v>
      </c>
      <c r="P1975" t="s">
        <v>5290</v>
      </c>
    </row>
    <row r="1976" spans="1:16" x14ac:dyDescent="0.3">
      <c r="A1976">
        <v>2514</v>
      </c>
      <c r="B1976">
        <v>201</v>
      </c>
      <c r="C1976" t="s">
        <v>2746</v>
      </c>
      <c r="D1976" t="s">
        <v>26</v>
      </c>
      <c r="E1976">
        <v>302</v>
      </c>
      <c r="F1976">
        <v>104</v>
      </c>
      <c r="G1976">
        <v>5</v>
      </c>
      <c r="H1976">
        <v>211.73</v>
      </c>
      <c r="I1976">
        <v>1058.6500000000001</v>
      </c>
      <c r="J1976">
        <v>222.31649999999999</v>
      </c>
      <c r="K1976">
        <v>2022</v>
      </c>
      <c r="L1976">
        <v>12</v>
      </c>
      <c r="M1976" t="b">
        <v>0</v>
      </c>
      <c r="N1976" t="s">
        <v>5226</v>
      </c>
      <c r="O1976" s="30">
        <v>21</v>
      </c>
      <c r="P1976" t="s">
        <v>5290</v>
      </c>
    </row>
    <row r="1977" spans="1:16" x14ac:dyDescent="0.3">
      <c r="A1977">
        <v>2584</v>
      </c>
      <c r="B1977">
        <v>202</v>
      </c>
      <c r="C1977" t="s">
        <v>2816</v>
      </c>
      <c r="D1977" t="s">
        <v>18</v>
      </c>
      <c r="E1977">
        <v>303</v>
      </c>
      <c r="F1977">
        <v>105</v>
      </c>
      <c r="G1977">
        <v>2</v>
      </c>
      <c r="H1977">
        <v>269.173</v>
      </c>
      <c r="I1977">
        <v>538.346</v>
      </c>
      <c r="J1977">
        <v>91.518799999999999</v>
      </c>
      <c r="K1977">
        <v>2022</v>
      </c>
      <c r="L1977">
        <v>12</v>
      </c>
      <c r="M1977" t="b">
        <v>0</v>
      </c>
      <c r="N1977" t="s">
        <v>5227</v>
      </c>
      <c r="O1977" s="30">
        <v>17</v>
      </c>
      <c r="P1977" t="s">
        <v>5290</v>
      </c>
    </row>
    <row r="1978" spans="1:16" x14ac:dyDescent="0.3">
      <c r="A1978">
        <v>2612</v>
      </c>
      <c r="B1978">
        <v>203</v>
      </c>
      <c r="C1978" t="s">
        <v>2844</v>
      </c>
      <c r="D1978" t="s">
        <v>31</v>
      </c>
      <c r="E1978">
        <v>302</v>
      </c>
      <c r="F1978">
        <v>102</v>
      </c>
      <c r="G1978">
        <v>3</v>
      </c>
      <c r="H1978">
        <v>871.13099999999997</v>
      </c>
      <c r="I1978">
        <v>2613.393</v>
      </c>
      <c r="J1978">
        <v>784.01790000000005</v>
      </c>
      <c r="K1978">
        <v>2022</v>
      </c>
      <c r="L1978">
        <v>12</v>
      </c>
      <c r="M1978" t="b">
        <v>1</v>
      </c>
      <c r="N1978" t="s">
        <v>5228</v>
      </c>
      <c r="O1978" s="30">
        <v>30</v>
      </c>
      <c r="P1978" t="s">
        <v>5290</v>
      </c>
    </row>
    <row r="1979" spans="1:16" x14ac:dyDescent="0.3">
      <c r="A1979">
        <v>2613</v>
      </c>
      <c r="B1979">
        <v>202</v>
      </c>
      <c r="C1979" t="s">
        <v>2845</v>
      </c>
      <c r="D1979" t="s">
        <v>20</v>
      </c>
      <c r="E1979">
        <v>303</v>
      </c>
      <c r="F1979">
        <v>104</v>
      </c>
      <c r="G1979">
        <v>2</v>
      </c>
      <c r="H1979">
        <v>354.14400000000001</v>
      </c>
      <c r="I1979">
        <v>708.28800000000001</v>
      </c>
      <c r="J1979">
        <v>106.2432</v>
      </c>
      <c r="K1979">
        <v>2022</v>
      </c>
      <c r="L1979">
        <v>12</v>
      </c>
      <c r="M1979" t="b">
        <v>0</v>
      </c>
      <c r="N1979" t="s">
        <v>5229</v>
      </c>
      <c r="O1979" s="30">
        <v>15</v>
      </c>
      <c r="P1979" t="s">
        <v>5290</v>
      </c>
    </row>
    <row r="1980" spans="1:16" x14ac:dyDescent="0.3">
      <c r="A1980">
        <v>2659</v>
      </c>
      <c r="B1980">
        <v>202</v>
      </c>
      <c r="C1980" t="s">
        <v>2891</v>
      </c>
      <c r="D1980" t="s">
        <v>22</v>
      </c>
      <c r="E1980">
        <v>302</v>
      </c>
      <c r="F1980">
        <v>102</v>
      </c>
      <c r="G1980">
        <v>8</v>
      </c>
      <c r="H1980">
        <v>691.45500000000004</v>
      </c>
      <c r="I1980">
        <v>5531.64</v>
      </c>
      <c r="J1980">
        <v>1382.91</v>
      </c>
      <c r="K1980">
        <v>2022</v>
      </c>
      <c r="L1980">
        <v>12</v>
      </c>
      <c r="M1980" t="b">
        <v>0</v>
      </c>
      <c r="N1980" t="s">
        <v>5230</v>
      </c>
      <c r="O1980" s="30">
        <v>25</v>
      </c>
      <c r="P1980" t="s">
        <v>5290</v>
      </c>
    </row>
    <row r="1981" spans="1:16" x14ac:dyDescent="0.3">
      <c r="A1981">
        <v>2665</v>
      </c>
      <c r="B1981">
        <v>204</v>
      </c>
      <c r="C1981" t="s">
        <v>2897</v>
      </c>
      <c r="D1981" t="s">
        <v>26</v>
      </c>
      <c r="E1981">
        <v>301</v>
      </c>
      <c r="F1981">
        <v>101</v>
      </c>
      <c r="G1981">
        <v>10</v>
      </c>
      <c r="H1981">
        <v>210.05600000000001</v>
      </c>
      <c r="I1981">
        <v>2100.56</v>
      </c>
      <c r="J1981">
        <v>525.14</v>
      </c>
      <c r="K1981">
        <v>2022</v>
      </c>
      <c r="L1981">
        <v>12</v>
      </c>
      <c r="M1981" t="b">
        <v>0</v>
      </c>
      <c r="N1981" t="s">
        <v>5231</v>
      </c>
      <c r="O1981" s="30">
        <v>25</v>
      </c>
      <c r="P1981" t="s">
        <v>5290</v>
      </c>
    </row>
    <row r="1982" spans="1:16" x14ac:dyDescent="0.3">
      <c r="A1982">
        <v>2666</v>
      </c>
      <c r="B1982">
        <v>205</v>
      </c>
      <c r="C1982" t="s">
        <v>2898</v>
      </c>
      <c r="D1982" t="s">
        <v>16</v>
      </c>
      <c r="E1982">
        <v>304</v>
      </c>
      <c r="F1982">
        <v>105</v>
      </c>
      <c r="G1982">
        <v>5</v>
      </c>
      <c r="H1982">
        <v>761.88699999999994</v>
      </c>
      <c r="I1982">
        <v>3809.4349999999999</v>
      </c>
      <c r="J1982">
        <v>1142.8305</v>
      </c>
      <c r="K1982">
        <v>2022</v>
      </c>
      <c r="L1982">
        <v>12</v>
      </c>
      <c r="M1982" t="b">
        <v>1</v>
      </c>
      <c r="N1982" t="s">
        <v>5232</v>
      </c>
      <c r="O1982" s="30">
        <v>30</v>
      </c>
      <c r="P1982" t="s">
        <v>5290</v>
      </c>
    </row>
    <row r="1983" spans="1:16" x14ac:dyDescent="0.3">
      <c r="A1983">
        <v>2710</v>
      </c>
      <c r="B1983">
        <v>201</v>
      </c>
      <c r="C1983" t="s">
        <v>2942</v>
      </c>
      <c r="D1983" t="s">
        <v>16</v>
      </c>
      <c r="E1983">
        <v>305</v>
      </c>
      <c r="F1983">
        <v>104</v>
      </c>
      <c r="G1983">
        <v>9</v>
      </c>
      <c r="H1983">
        <v>678.125</v>
      </c>
      <c r="I1983">
        <v>6103.125</v>
      </c>
      <c r="J1983">
        <v>1037.5311999999999</v>
      </c>
      <c r="K1983">
        <v>2022</v>
      </c>
      <c r="L1983">
        <v>12</v>
      </c>
      <c r="M1983" t="b">
        <v>0</v>
      </c>
      <c r="N1983" t="s">
        <v>5233</v>
      </c>
      <c r="O1983" s="30">
        <v>17</v>
      </c>
      <c r="P1983" t="s">
        <v>5290</v>
      </c>
    </row>
    <row r="1984" spans="1:16" x14ac:dyDescent="0.3">
      <c r="A1984">
        <v>2711</v>
      </c>
      <c r="B1984">
        <v>204</v>
      </c>
      <c r="C1984" t="s">
        <v>2943</v>
      </c>
      <c r="D1984" t="s">
        <v>31</v>
      </c>
      <c r="E1984">
        <v>302</v>
      </c>
      <c r="F1984">
        <v>101</v>
      </c>
      <c r="G1984">
        <v>5</v>
      </c>
      <c r="H1984">
        <v>904.79700000000003</v>
      </c>
      <c r="I1984">
        <v>4523.9849999999997</v>
      </c>
      <c r="J1984">
        <v>859.55719999999997</v>
      </c>
      <c r="K1984">
        <v>2022</v>
      </c>
      <c r="L1984">
        <v>12</v>
      </c>
      <c r="M1984" t="b">
        <v>0</v>
      </c>
      <c r="N1984" t="s">
        <v>5234</v>
      </c>
      <c r="O1984" s="30">
        <v>19</v>
      </c>
      <c r="P1984" t="s">
        <v>5290</v>
      </c>
    </row>
    <row r="1985" spans="1:16" x14ac:dyDescent="0.3">
      <c r="A1985">
        <v>2725</v>
      </c>
      <c r="B1985">
        <v>205</v>
      </c>
      <c r="C1985" t="s">
        <v>2957</v>
      </c>
      <c r="D1985" t="s">
        <v>22</v>
      </c>
      <c r="E1985">
        <v>305</v>
      </c>
      <c r="F1985">
        <v>104</v>
      </c>
      <c r="G1985">
        <v>9</v>
      </c>
      <c r="H1985">
        <v>800.048</v>
      </c>
      <c r="I1985">
        <v>7200.4319999999998</v>
      </c>
      <c r="J1985">
        <v>1800.1079999999999</v>
      </c>
      <c r="K1985">
        <v>2022</v>
      </c>
      <c r="L1985">
        <v>12</v>
      </c>
      <c r="M1985" t="b">
        <v>0</v>
      </c>
      <c r="N1985" t="s">
        <v>5235</v>
      </c>
      <c r="O1985" s="30">
        <v>25</v>
      </c>
      <c r="P1985" t="s">
        <v>5290</v>
      </c>
    </row>
    <row r="1986" spans="1:16" x14ac:dyDescent="0.3">
      <c r="A1986">
        <v>2738</v>
      </c>
      <c r="B1986">
        <v>201</v>
      </c>
      <c r="C1986" t="s">
        <v>2970</v>
      </c>
      <c r="D1986" t="s">
        <v>18</v>
      </c>
      <c r="E1986">
        <v>305</v>
      </c>
      <c r="F1986">
        <v>103</v>
      </c>
      <c r="G1986">
        <v>2</v>
      </c>
      <c r="H1986">
        <v>891.00199999999995</v>
      </c>
      <c r="I1986">
        <v>1782.0039999999999</v>
      </c>
      <c r="J1986">
        <v>534.60119999999995</v>
      </c>
      <c r="K1986">
        <v>2022</v>
      </c>
      <c r="L1986">
        <v>12</v>
      </c>
      <c r="M1986" t="b">
        <v>0</v>
      </c>
      <c r="N1986" t="s">
        <v>5236</v>
      </c>
      <c r="O1986" s="30">
        <v>30</v>
      </c>
      <c r="P1986" t="s">
        <v>5290</v>
      </c>
    </row>
    <row r="1987" spans="1:16" x14ac:dyDescent="0.3">
      <c r="A1987">
        <v>2741</v>
      </c>
      <c r="B1987">
        <v>203</v>
      </c>
      <c r="C1987" t="s">
        <v>2973</v>
      </c>
      <c r="D1987" t="s">
        <v>26</v>
      </c>
      <c r="E1987">
        <v>303</v>
      </c>
      <c r="F1987">
        <v>105</v>
      </c>
      <c r="G1987">
        <v>7</v>
      </c>
      <c r="H1987">
        <v>929.47299999999996</v>
      </c>
      <c r="I1987">
        <v>6506.3109999999997</v>
      </c>
      <c r="J1987">
        <v>1236.1991</v>
      </c>
      <c r="K1987">
        <v>2022</v>
      </c>
      <c r="L1987">
        <v>12</v>
      </c>
      <c r="M1987" t="b">
        <v>0</v>
      </c>
      <c r="N1987" t="s">
        <v>5237</v>
      </c>
      <c r="O1987" s="30">
        <v>19</v>
      </c>
      <c r="P1987" t="s">
        <v>5290</v>
      </c>
    </row>
    <row r="1988" spans="1:16" x14ac:dyDescent="0.3">
      <c r="A1988">
        <v>2753</v>
      </c>
      <c r="B1988">
        <v>204</v>
      </c>
      <c r="C1988" t="s">
        <v>2985</v>
      </c>
      <c r="D1988" t="s">
        <v>31</v>
      </c>
      <c r="E1988">
        <v>301</v>
      </c>
      <c r="F1988">
        <v>101</v>
      </c>
      <c r="G1988">
        <v>5</v>
      </c>
      <c r="H1988">
        <v>216.22499999999999</v>
      </c>
      <c r="I1988">
        <v>1081.125</v>
      </c>
      <c r="J1988">
        <v>205.41380000000001</v>
      </c>
      <c r="K1988">
        <v>2022</v>
      </c>
      <c r="L1988">
        <v>12</v>
      </c>
      <c r="M1988" t="b">
        <v>0</v>
      </c>
      <c r="N1988" t="s">
        <v>5238</v>
      </c>
      <c r="O1988" s="30">
        <v>19</v>
      </c>
      <c r="P1988" t="s">
        <v>5290</v>
      </c>
    </row>
    <row r="1989" spans="1:16" x14ac:dyDescent="0.3">
      <c r="A1989">
        <v>2755</v>
      </c>
      <c r="B1989">
        <v>203</v>
      </c>
      <c r="C1989" t="s">
        <v>2987</v>
      </c>
      <c r="D1989" t="s">
        <v>31</v>
      </c>
      <c r="E1989">
        <v>303</v>
      </c>
      <c r="F1989">
        <v>102</v>
      </c>
      <c r="G1989">
        <v>1</v>
      </c>
      <c r="H1989">
        <v>705.00199999999995</v>
      </c>
      <c r="I1989">
        <v>705.00199999999995</v>
      </c>
      <c r="J1989">
        <v>176.25049999999999</v>
      </c>
      <c r="K1989">
        <v>2022</v>
      </c>
      <c r="L1989">
        <v>12</v>
      </c>
      <c r="M1989" t="b">
        <v>0</v>
      </c>
      <c r="N1989" t="s">
        <v>5239</v>
      </c>
      <c r="O1989" s="30">
        <v>25</v>
      </c>
      <c r="P1989" t="s">
        <v>5290</v>
      </c>
    </row>
    <row r="1990" spans="1:16" x14ac:dyDescent="0.3">
      <c r="A1990">
        <v>2766</v>
      </c>
      <c r="B1990">
        <v>205</v>
      </c>
      <c r="C1990" t="s">
        <v>2998</v>
      </c>
      <c r="D1990" t="s">
        <v>22</v>
      </c>
      <c r="E1990">
        <v>302</v>
      </c>
      <c r="F1990">
        <v>102</v>
      </c>
      <c r="G1990">
        <v>8</v>
      </c>
      <c r="H1990">
        <v>338.64400000000001</v>
      </c>
      <c r="I1990">
        <v>2709.152</v>
      </c>
      <c r="J1990">
        <v>568.92190000000005</v>
      </c>
      <c r="K1990">
        <v>2022</v>
      </c>
      <c r="L1990">
        <v>12</v>
      </c>
      <c r="M1990" t="b">
        <v>0</v>
      </c>
      <c r="N1990" t="s">
        <v>5240</v>
      </c>
      <c r="O1990" s="30">
        <v>21</v>
      </c>
      <c r="P1990" t="s">
        <v>5290</v>
      </c>
    </row>
    <row r="1991" spans="1:16" x14ac:dyDescent="0.3">
      <c r="A1991">
        <v>2846</v>
      </c>
      <c r="B1991">
        <v>204</v>
      </c>
      <c r="C1991" t="s">
        <v>3078</v>
      </c>
      <c r="D1991" t="s">
        <v>31</v>
      </c>
      <c r="E1991">
        <v>303</v>
      </c>
      <c r="F1991">
        <v>104</v>
      </c>
      <c r="G1991">
        <v>9</v>
      </c>
      <c r="H1991">
        <v>751.44</v>
      </c>
      <c r="I1991">
        <v>6762.96</v>
      </c>
      <c r="J1991">
        <v>2028.8879999999999</v>
      </c>
      <c r="K1991">
        <v>2022</v>
      </c>
      <c r="L1991">
        <v>12</v>
      </c>
      <c r="M1991" t="b">
        <v>0</v>
      </c>
      <c r="N1991" t="s">
        <v>5241</v>
      </c>
      <c r="O1991" s="30">
        <v>30</v>
      </c>
      <c r="P1991" t="s">
        <v>5290</v>
      </c>
    </row>
    <row r="1992" spans="1:16" x14ac:dyDescent="0.3">
      <c r="A1992">
        <v>2854</v>
      </c>
      <c r="B1992">
        <v>204</v>
      </c>
      <c r="C1992" t="s">
        <v>3086</v>
      </c>
      <c r="D1992" t="s">
        <v>31</v>
      </c>
      <c r="E1992">
        <v>305</v>
      </c>
      <c r="F1992">
        <v>104</v>
      </c>
      <c r="G1992">
        <v>3</v>
      </c>
      <c r="H1992">
        <v>402.07</v>
      </c>
      <c r="I1992">
        <v>1206.21</v>
      </c>
      <c r="J1992">
        <v>205.0557</v>
      </c>
      <c r="K1992">
        <v>2022</v>
      </c>
      <c r="L1992">
        <v>12</v>
      </c>
      <c r="M1992" t="b">
        <v>0</v>
      </c>
      <c r="N1992" t="s">
        <v>5242</v>
      </c>
      <c r="O1992" s="30">
        <v>17</v>
      </c>
      <c r="P1992" t="s">
        <v>5290</v>
      </c>
    </row>
    <row r="1993" spans="1:16" x14ac:dyDescent="0.3">
      <c r="A1993">
        <v>2904</v>
      </c>
      <c r="B1993">
        <v>204</v>
      </c>
      <c r="C1993" t="s">
        <v>3136</v>
      </c>
      <c r="D1993" t="s">
        <v>16</v>
      </c>
      <c r="E1993">
        <v>301</v>
      </c>
      <c r="F1993">
        <v>103</v>
      </c>
      <c r="G1993">
        <v>5</v>
      </c>
      <c r="H1993">
        <v>240.28100000000001</v>
      </c>
      <c r="I1993">
        <v>1201.405</v>
      </c>
      <c r="J1993">
        <v>252.29499999999999</v>
      </c>
      <c r="K1993">
        <v>2022</v>
      </c>
      <c r="L1993">
        <v>12</v>
      </c>
      <c r="M1993" t="b">
        <v>0</v>
      </c>
      <c r="N1993" t="s">
        <v>5243</v>
      </c>
      <c r="O1993" s="30">
        <v>21</v>
      </c>
      <c r="P1993" t="s">
        <v>5290</v>
      </c>
    </row>
    <row r="1994" spans="1:16" x14ac:dyDescent="0.3">
      <c r="A1994">
        <v>2908</v>
      </c>
      <c r="B1994">
        <v>204</v>
      </c>
      <c r="C1994" t="s">
        <v>3140</v>
      </c>
      <c r="D1994" t="s">
        <v>18</v>
      </c>
      <c r="E1994">
        <v>301</v>
      </c>
      <c r="F1994">
        <v>102</v>
      </c>
      <c r="G1994">
        <v>3</v>
      </c>
      <c r="H1994">
        <v>409.75799999999998</v>
      </c>
      <c r="I1994">
        <v>1229.2739999999999</v>
      </c>
      <c r="J1994">
        <v>208.97659999999999</v>
      </c>
      <c r="K1994">
        <v>2022</v>
      </c>
      <c r="L1994">
        <v>12</v>
      </c>
      <c r="M1994" t="b">
        <v>1</v>
      </c>
      <c r="N1994" t="s">
        <v>5244</v>
      </c>
      <c r="O1994" s="30">
        <v>17</v>
      </c>
      <c r="P1994" t="s">
        <v>5290</v>
      </c>
    </row>
    <row r="1995" spans="1:16" x14ac:dyDescent="0.3">
      <c r="A1995">
        <v>2915</v>
      </c>
      <c r="B1995">
        <v>205</v>
      </c>
      <c r="C1995" t="s">
        <v>3147</v>
      </c>
      <c r="D1995" t="s">
        <v>16</v>
      </c>
      <c r="E1995">
        <v>303</v>
      </c>
      <c r="F1995">
        <v>105</v>
      </c>
      <c r="G1995">
        <v>4</v>
      </c>
      <c r="H1995">
        <v>277.41899999999998</v>
      </c>
      <c r="I1995">
        <v>1109.6759999999999</v>
      </c>
      <c r="J1995">
        <v>210.83840000000001</v>
      </c>
      <c r="K1995">
        <v>2022</v>
      </c>
      <c r="L1995">
        <v>12</v>
      </c>
      <c r="M1995" t="b">
        <v>0</v>
      </c>
      <c r="N1995" t="s">
        <v>5245</v>
      </c>
      <c r="O1995" s="30">
        <v>19</v>
      </c>
      <c r="P1995" t="s">
        <v>5290</v>
      </c>
    </row>
    <row r="1996" spans="1:16" x14ac:dyDescent="0.3">
      <c r="A1996">
        <v>2928</v>
      </c>
      <c r="B1996">
        <v>203</v>
      </c>
      <c r="C1996" t="s">
        <v>3160</v>
      </c>
      <c r="D1996" t="s">
        <v>16</v>
      </c>
      <c r="E1996">
        <v>304</v>
      </c>
      <c r="F1996">
        <v>105</v>
      </c>
      <c r="G1996">
        <v>7</v>
      </c>
      <c r="H1996">
        <v>887.654</v>
      </c>
      <c r="I1996">
        <v>6213.5780000000004</v>
      </c>
      <c r="J1996">
        <v>1304.8514</v>
      </c>
      <c r="K1996">
        <v>2022</v>
      </c>
      <c r="L1996">
        <v>12</v>
      </c>
      <c r="M1996" t="b">
        <v>0</v>
      </c>
      <c r="N1996" t="s">
        <v>5246</v>
      </c>
      <c r="O1996" s="30">
        <v>21</v>
      </c>
      <c r="P1996" t="s">
        <v>5290</v>
      </c>
    </row>
    <row r="1997" spans="1:16" x14ac:dyDescent="0.3">
      <c r="A1997">
        <v>2944</v>
      </c>
      <c r="B1997">
        <v>201</v>
      </c>
      <c r="C1997" t="s">
        <v>3176</v>
      </c>
      <c r="D1997" t="s">
        <v>16</v>
      </c>
      <c r="E1997">
        <v>302</v>
      </c>
      <c r="F1997">
        <v>104</v>
      </c>
      <c r="G1997">
        <v>9</v>
      </c>
      <c r="H1997">
        <v>87.048000000000002</v>
      </c>
      <c r="I1997">
        <v>783.43200000000002</v>
      </c>
      <c r="J1997">
        <v>133.18340000000001</v>
      </c>
      <c r="K1997">
        <v>2022</v>
      </c>
      <c r="L1997">
        <v>12</v>
      </c>
      <c r="M1997" t="b">
        <v>0</v>
      </c>
      <c r="N1997" t="s">
        <v>5247</v>
      </c>
      <c r="O1997" s="30">
        <v>17</v>
      </c>
      <c r="P1997" t="s">
        <v>5290</v>
      </c>
    </row>
    <row r="1998" spans="1:16" x14ac:dyDescent="0.3">
      <c r="A1998">
        <v>2948</v>
      </c>
      <c r="B1998">
        <v>202</v>
      </c>
      <c r="C1998" t="s">
        <v>3180</v>
      </c>
      <c r="D1998" t="s">
        <v>20</v>
      </c>
      <c r="E1998">
        <v>301</v>
      </c>
      <c r="F1998">
        <v>105</v>
      </c>
      <c r="G1998">
        <v>9</v>
      </c>
      <c r="H1998">
        <v>858.66899999999998</v>
      </c>
      <c r="I1998">
        <v>7728.0209999999997</v>
      </c>
      <c r="J1998">
        <v>2318.4063000000001</v>
      </c>
      <c r="K1998">
        <v>2022</v>
      </c>
      <c r="L1998">
        <v>12</v>
      </c>
      <c r="M1998" t="b">
        <v>0</v>
      </c>
      <c r="N1998" t="s">
        <v>5248</v>
      </c>
      <c r="O1998" s="30">
        <v>30</v>
      </c>
      <c r="P1998" t="s">
        <v>5290</v>
      </c>
    </row>
    <row r="1999" spans="1:16" x14ac:dyDescent="0.3">
      <c r="A1999">
        <v>2977</v>
      </c>
      <c r="B1999">
        <v>203</v>
      </c>
      <c r="C1999" t="s">
        <v>3209</v>
      </c>
      <c r="D1999" t="s">
        <v>26</v>
      </c>
      <c r="E1999">
        <v>305</v>
      </c>
      <c r="F1999">
        <v>102</v>
      </c>
      <c r="G1999">
        <v>8</v>
      </c>
      <c r="H1999">
        <v>908.33100000000002</v>
      </c>
      <c r="I1999">
        <v>7266.6480000000001</v>
      </c>
      <c r="J1999">
        <v>1816.662</v>
      </c>
      <c r="K1999">
        <v>2022</v>
      </c>
      <c r="L1999">
        <v>12</v>
      </c>
      <c r="M1999" t="b">
        <v>1</v>
      </c>
      <c r="N1999" t="s">
        <v>5249</v>
      </c>
      <c r="O1999" s="30">
        <v>25</v>
      </c>
      <c r="P1999" t="s">
        <v>5290</v>
      </c>
    </row>
    <row r="2000" spans="1:16" x14ac:dyDescent="0.3">
      <c r="A2000">
        <v>2981</v>
      </c>
      <c r="B2000">
        <v>203</v>
      </c>
      <c r="C2000" t="s">
        <v>3213</v>
      </c>
      <c r="D2000" t="s">
        <v>28</v>
      </c>
      <c r="E2000">
        <v>305</v>
      </c>
      <c r="F2000">
        <v>105</v>
      </c>
      <c r="G2000">
        <v>9</v>
      </c>
      <c r="H2000">
        <v>893.51300000000003</v>
      </c>
      <c r="I2000">
        <v>8041.6170000000002</v>
      </c>
      <c r="J2000">
        <v>1527.9072000000001</v>
      </c>
      <c r="K2000">
        <v>2022</v>
      </c>
      <c r="L2000">
        <v>12</v>
      </c>
      <c r="M2000" t="b">
        <v>1</v>
      </c>
      <c r="N2000" t="s">
        <v>5250</v>
      </c>
      <c r="O2000" s="30">
        <v>19</v>
      </c>
      <c r="P2000" t="s">
        <v>5290</v>
      </c>
    </row>
    <row r="2001" spans="1:16" x14ac:dyDescent="0.3">
      <c r="A2001">
        <v>2988</v>
      </c>
      <c r="B2001">
        <v>201</v>
      </c>
      <c r="C2001" t="s">
        <v>3220</v>
      </c>
      <c r="D2001" t="s">
        <v>20</v>
      </c>
      <c r="E2001">
        <v>304</v>
      </c>
      <c r="F2001">
        <v>104</v>
      </c>
      <c r="G2001">
        <v>5</v>
      </c>
      <c r="H2001">
        <v>579.82399999999996</v>
      </c>
      <c r="I2001">
        <v>2899.12</v>
      </c>
      <c r="J2001">
        <v>608.8152</v>
      </c>
      <c r="K2001">
        <v>2022</v>
      </c>
      <c r="L2001">
        <v>12</v>
      </c>
      <c r="M2001" t="b">
        <v>0</v>
      </c>
      <c r="N2001" t="s">
        <v>5251</v>
      </c>
      <c r="O2001" s="30">
        <v>21</v>
      </c>
      <c r="P2001" t="s">
        <v>5290</v>
      </c>
    </row>
  </sheetData>
  <phoneticPr fontId="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E127-2CD6-4649-A88A-93F52642BA03}">
  <dimension ref="A1:AS2122"/>
  <sheetViews>
    <sheetView zoomScale="70" zoomScaleNormal="70" workbookViewId="0">
      <selection activeCell="I6" sqref="I6"/>
    </sheetView>
  </sheetViews>
  <sheetFormatPr defaultRowHeight="14.4" x14ac:dyDescent="0.3"/>
  <cols>
    <col min="1" max="1" width="17.21875" style="11" bestFit="1" customWidth="1"/>
    <col min="2" max="2" width="19.109375" style="11" bestFit="1" customWidth="1"/>
    <col min="3" max="3" width="17.109375" style="11" bestFit="1" customWidth="1"/>
    <col min="4" max="4" width="20.109375" style="11" bestFit="1" customWidth="1"/>
    <col min="5" max="6" width="13.88671875" style="11" bestFit="1" customWidth="1"/>
    <col min="7" max="7" width="20.109375" style="11" bestFit="1" customWidth="1"/>
    <col min="8" max="8" width="17.21875" style="11" bestFit="1" customWidth="1"/>
    <col min="9" max="9" width="15.5546875" style="11" bestFit="1" customWidth="1"/>
    <col min="10" max="10" width="15.6640625" style="11" bestFit="1" customWidth="1"/>
    <col min="11" max="11" width="13.33203125" style="11" bestFit="1" customWidth="1"/>
    <col min="12" max="12" width="22" style="11" customWidth="1"/>
    <col min="13" max="13" width="8.88671875" style="11"/>
    <col min="14" max="14" width="24.77734375" style="11" bestFit="1" customWidth="1"/>
    <col min="15" max="15" width="16.77734375" style="11" bestFit="1" customWidth="1"/>
    <col min="16" max="16" width="13.5546875" style="11" bestFit="1" customWidth="1"/>
    <col min="17" max="17" width="14.5546875" style="11" bestFit="1" customWidth="1"/>
    <col min="18" max="20" width="13.5546875" style="11" bestFit="1" customWidth="1"/>
    <col min="21" max="21" width="10.6640625" style="11" bestFit="1" customWidth="1"/>
    <col min="22" max="22" width="21" style="11" bestFit="1" customWidth="1"/>
    <col min="23" max="24" width="14.33203125" style="11" bestFit="1" customWidth="1"/>
    <col min="25" max="25" width="22.77734375" style="11" bestFit="1" customWidth="1"/>
    <col min="26" max="26" width="10.6640625" style="11" bestFit="1" customWidth="1"/>
    <col min="27" max="27" width="21" style="11" bestFit="1" customWidth="1"/>
    <col min="28" max="29" width="14.33203125" style="11" bestFit="1" customWidth="1"/>
    <col min="30" max="30" width="26.109375" style="11" bestFit="1" customWidth="1"/>
    <col min="31" max="31" width="10.6640625" style="11" bestFit="1" customWidth="1"/>
    <col min="32" max="32" width="21" style="11" bestFit="1" customWidth="1"/>
    <col min="33" max="34" width="14.33203125" style="11" bestFit="1" customWidth="1"/>
    <col min="35" max="35" width="23.6640625" style="11" bestFit="1" customWidth="1"/>
    <col min="36" max="36" width="10.6640625" style="11" bestFit="1" customWidth="1"/>
    <col min="37" max="37" width="21" style="11" bestFit="1" customWidth="1"/>
    <col min="38" max="39" width="14.33203125" style="11" bestFit="1" customWidth="1"/>
    <col min="40" max="40" width="23.88671875" style="11" bestFit="1" customWidth="1"/>
    <col min="41" max="41" width="10.6640625" style="11" bestFit="1" customWidth="1"/>
    <col min="42" max="42" width="21" style="11" bestFit="1" customWidth="1"/>
    <col min="43" max="44" width="14.33203125" style="11" bestFit="1" customWidth="1"/>
    <col min="45" max="45" width="16.21875" style="11" bestFit="1" customWidth="1"/>
    <col min="46" max="16384" width="8.88671875" style="11"/>
  </cols>
  <sheetData>
    <row r="1" spans="1:45" x14ac:dyDescent="0.3">
      <c r="G1"/>
      <c r="H1"/>
    </row>
    <row r="2" spans="1:45" x14ac:dyDescent="0.3">
      <c r="A2" s="11" t="s">
        <v>3232</v>
      </c>
    </row>
    <row r="3" spans="1:45" x14ac:dyDescent="0.3">
      <c r="D3" s="11" t="s">
        <v>5257</v>
      </c>
      <c r="G3" s="33" t="s">
        <v>5294</v>
      </c>
      <c r="H3"/>
    </row>
    <row r="4" spans="1:45" x14ac:dyDescent="0.3">
      <c r="A4" s="11" t="s">
        <v>0</v>
      </c>
      <c r="B4" s="11" t="s">
        <v>3236</v>
      </c>
      <c r="D4" s="12" t="s">
        <v>5254</v>
      </c>
      <c r="E4" s="11" t="s">
        <v>5256</v>
      </c>
      <c r="G4" s="8" t="s">
        <v>5254</v>
      </c>
      <c r="H4" t="s">
        <v>5256</v>
      </c>
      <c r="I4"/>
    </row>
    <row r="5" spans="1:45" x14ac:dyDescent="0.3">
      <c r="A5" s="11" t="s">
        <v>2</v>
      </c>
      <c r="B5" s="11" t="s">
        <v>3238</v>
      </c>
      <c r="D5" s="13" t="s">
        <v>1109</v>
      </c>
      <c r="E5" s="14">
        <v>1143806.9380000001</v>
      </c>
      <c r="G5" s="9">
        <v>1</v>
      </c>
      <c r="H5" s="32">
        <v>411388.90999999974</v>
      </c>
      <c r="I5"/>
    </row>
    <row r="6" spans="1:45" x14ac:dyDescent="0.3">
      <c r="A6" s="11" t="s">
        <v>1</v>
      </c>
      <c r="B6" s="11" t="s">
        <v>3237</v>
      </c>
      <c r="D6" s="13" t="s">
        <v>1113</v>
      </c>
      <c r="E6" s="14">
        <v>1078002.649</v>
      </c>
      <c r="G6" s="9">
        <v>2</v>
      </c>
      <c r="H6" s="32">
        <v>407255.80400000012</v>
      </c>
      <c r="I6"/>
    </row>
    <row r="7" spans="1:45" x14ac:dyDescent="0.3">
      <c r="A7" s="11" t="s">
        <v>3</v>
      </c>
      <c r="B7" s="11" t="s">
        <v>3239</v>
      </c>
      <c r="D7" s="11" t="s">
        <v>1111</v>
      </c>
      <c r="E7" s="15">
        <v>1063672.6200000001</v>
      </c>
      <c r="G7" s="9">
        <v>3</v>
      </c>
      <c r="H7" s="32">
        <v>404294.86999999994</v>
      </c>
      <c r="I7"/>
    </row>
    <row r="8" spans="1:45" x14ac:dyDescent="0.3">
      <c r="A8" s="11" t="s">
        <v>4</v>
      </c>
      <c r="B8" s="11" t="s">
        <v>3240</v>
      </c>
      <c r="D8" s="11" t="s">
        <v>1115</v>
      </c>
      <c r="E8" s="15">
        <v>1043013.6</v>
      </c>
      <c r="G8" s="9">
        <v>4</v>
      </c>
      <c r="H8" s="32">
        <v>418283.40300000017</v>
      </c>
      <c r="I8"/>
    </row>
    <row r="9" spans="1:45" x14ac:dyDescent="0.3">
      <c r="A9" s="11" t="s">
        <v>3233</v>
      </c>
      <c r="B9" s="11" t="s">
        <v>3241</v>
      </c>
      <c r="D9" s="11" t="s">
        <v>1107</v>
      </c>
      <c r="E9" s="15">
        <v>1033594.622</v>
      </c>
      <c r="G9" s="9">
        <v>5</v>
      </c>
      <c r="H9" s="32">
        <v>473251.42499999958</v>
      </c>
      <c r="I9"/>
    </row>
    <row r="10" spans="1:45" x14ac:dyDescent="0.3">
      <c r="A10" s="11" t="s">
        <v>3234</v>
      </c>
      <c r="B10" s="11" t="s">
        <v>3242</v>
      </c>
      <c r="D10" s="11" t="s">
        <v>5255</v>
      </c>
      <c r="E10" s="15">
        <v>5362090.4289999995</v>
      </c>
      <c r="G10" s="9">
        <v>6</v>
      </c>
      <c r="H10" s="32">
        <v>490537.14900000009</v>
      </c>
      <c r="I10"/>
    </row>
    <row r="11" spans="1:45" x14ac:dyDescent="0.3">
      <c r="A11" s="11" t="s">
        <v>7</v>
      </c>
      <c r="B11" s="11" t="s">
        <v>3243</v>
      </c>
      <c r="G11" s="9">
        <v>7</v>
      </c>
      <c r="H11" s="32">
        <v>434278.41099999985</v>
      </c>
      <c r="I11"/>
      <c r="K11" s="11" t="s">
        <v>5262</v>
      </c>
      <c r="L11" s="11" t="s">
        <v>5261</v>
      </c>
      <c r="N11" s="8" t="s">
        <v>5256</v>
      </c>
      <c r="O11" s="8" t="s">
        <v>5260</v>
      </c>
      <c r="P11"/>
      <c r="Q11"/>
      <c r="R11"/>
      <c r="S11"/>
      <c r="T11"/>
      <c r="U11"/>
      <c r="V11"/>
      <c r="W11"/>
      <c r="X11"/>
      <c r="Y11"/>
      <c r="Z11"/>
      <c r="AA11"/>
      <c r="AB11"/>
      <c r="AC11"/>
      <c r="AD11"/>
      <c r="AE11"/>
      <c r="AF11"/>
      <c r="AG11"/>
      <c r="AH11"/>
      <c r="AI11"/>
      <c r="AJ11"/>
      <c r="AK11"/>
      <c r="AL11"/>
      <c r="AM11"/>
      <c r="AN11"/>
      <c r="AO11"/>
      <c r="AP11"/>
      <c r="AQ11"/>
      <c r="AR11"/>
      <c r="AS11"/>
    </row>
    <row r="12" spans="1:45" x14ac:dyDescent="0.3">
      <c r="A12" s="11" t="s">
        <v>8</v>
      </c>
      <c r="B12" s="11" t="s">
        <v>3244</v>
      </c>
      <c r="G12" s="9">
        <v>8</v>
      </c>
      <c r="H12" s="32">
        <v>456368.35999999964</v>
      </c>
      <c r="I12"/>
      <c r="K12" s="11" t="s">
        <v>1131</v>
      </c>
      <c r="L12" s="15">
        <v>1113735.3259999999</v>
      </c>
      <c r="N12" s="8" t="s">
        <v>5254</v>
      </c>
      <c r="O12" t="s">
        <v>1129</v>
      </c>
      <c r="P12" t="s">
        <v>1130</v>
      </c>
      <c r="Q12" t="s">
        <v>1127</v>
      </c>
      <c r="R12" t="s">
        <v>1128</v>
      </c>
      <c r="S12" t="s">
        <v>1131</v>
      </c>
      <c r="T12" t="s">
        <v>5255</v>
      </c>
      <c r="U12"/>
      <c r="V12"/>
      <c r="W12"/>
      <c r="X12"/>
      <c r="Y12"/>
      <c r="Z12"/>
      <c r="AA12"/>
      <c r="AB12"/>
      <c r="AC12"/>
      <c r="AD12"/>
      <c r="AE12"/>
      <c r="AF12"/>
      <c r="AG12"/>
      <c r="AH12"/>
      <c r="AI12"/>
      <c r="AJ12"/>
      <c r="AK12"/>
      <c r="AL12"/>
      <c r="AM12"/>
      <c r="AN12"/>
      <c r="AO12"/>
      <c r="AP12"/>
      <c r="AQ12"/>
      <c r="AR12"/>
      <c r="AS12"/>
    </row>
    <row r="13" spans="1:45" ht="17.399999999999999" customHeight="1" x14ac:dyDescent="0.3">
      <c r="A13" s="11" t="s">
        <v>9</v>
      </c>
      <c r="B13" s="11" t="s">
        <v>3245</v>
      </c>
      <c r="D13" s="11" t="s">
        <v>5258</v>
      </c>
      <c r="G13" s="9">
        <v>9</v>
      </c>
      <c r="H13" s="32">
        <v>445430.04100000032</v>
      </c>
      <c r="I13"/>
      <c r="K13" s="11" t="s">
        <v>1127</v>
      </c>
      <c r="L13" s="15">
        <v>1093928.7749999999</v>
      </c>
      <c r="N13" s="9">
        <v>2022</v>
      </c>
      <c r="O13" s="32"/>
      <c r="P13" s="32"/>
      <c r="Q13" s="32"/>
      <c r="R13" s="32"/>
      <c r="S13" s="32"/>
      <c r="T13" s="32"/>
      <c r="U13"/>
      <c r="V13"/>
      <c r="W13"/>
      <c r="X13"/>
      <c r="Y13"/>
      <c r="Z13"/>
      <c r="AA13"/>
      <c r="AB13"/>
      <c r="AC13"/>
      <c r="AD13"/>
      <c r="AE13"/>
      <c r="AF13"/>
      <c r="AG13"/>
      <c r="AH13"/>
      <c r="AI13"/>
      <c r="AJ13"/>
      <c r="AK13"/>
      <c r="AL13"/>
      <c r="AM13"/>
      <c r="AN13"/>
      <c r="AO13"/>
      <c r="AP13"/>
      <c r="AQ13"/>
      <c r="AR13"/>
      <c r="AS13"/>
    </row>
    <row r="14" spans="1:45" x14ac:dyDescent="0.3">
      <c r="A14" s="11" t="s">
        <v>3235</v>
      </c>
      <c r="B14" s="11" t="s">
        <v>3246</v>
      </c>
      <c r="D14" s="12" t="s">
        <v>5254</v>
      </c>
      <c r="E14" s="11" t="s">
        <v>5256</v>
      </c>
      <c r="G14" s="9">
        <v>10</v>
      </c>
      <c r="H14" s="32">
        <v>430138.11299999995</v>
      </c>
      <c r="I14"/>
      <c r="K14" s="11" t="s">
        <v>1129</v>
      </c>
      <c r="L14" s="15">
        <v>1063092.331</v>
      </c>
      <c r="N14" s="27">
        <v>10</v>
      </c>
      <c r="O14" s="32"/>
      <c r="P14" s="32"/>
      <c r="Q14" s="32"/>
      <c r="R14" s="32"/>
      <c r="S14" s="32"/>
      <c r="T14" s="32"/>
      <c r="U14"/>
      <c r="V14"/>
      <c r="W14"/>
      <c r="X14"/>
      <c r="Y14"/>
      <c r="Z14"/>
      <c r="AA14"/>
      <c r="AB14"/>
      <c r="AC14"/>
      <c r="AD14"/>
      <c r="AE14"/>
      <c r="AF14"/>
      <c r="AG14"/>
      <c r="AH14"/>
      <c r="AI14"/>
      <c r="AJ14"/>
      <c r="AK14"/>
      <c r="AL14"/>
      <c r="AM14"/>
      <c r="AN14"/>
      <c r="AO14"/>
      <c r="AP14"/>
      <c r="AQ14"/>
      <c r="AR14"/>
      <c r="AS14"/>
    </row>
    <row r="15" spans="1:45" x14ac:dyDescent="0.3">
      <c r="D15" s="11" t="s">
        <v>1128</v>
      </c>
      <c r="E15" s="15">
        <v>1032377.562</v>
      </c>
      <c r="G15" s="9">
        <v>11</v>
      </c>
      <c r="H15" s="32">
        <v>444780.71499999997</v>
      </c>
      <c r="I15"/>
      <c r="K15" s="11" t="s">
        <v>1130</v>
      </c>
      <c r="L15" s="15">
        <v>1058956.4350000001</v>
      </c>
      <c r="N15" s="28" t="s">
        <v>1124</v>
      </c>
      <c r="O15" s="32"/>
      <c r="P15" s="32"/>
      <c r="Q15" s="32"/>
      <c r="R15" s="32"/>
      <c r="S15" s="32"/>
      <c r="T15" s="32"/>
      <c r="U15"/>
      <c r="V15"/>
      <c r="W15"/>
      <c r="X15"/>
      <c r="Y15"/>
      <c r="Z15"/>
      <c r="AA15"/>
      <c r="AB15"/>
      <c r="AC15"/>
      <c r="AD15"/>
      <c r="AE15"/>
      <c r="AF15"/>
      <c r="AG15"/>
      <c r="AH15"/>
      <c r="AI15"/>
      <c r="AJ15"/>
      <c r="AK15"/>
      <c r="AL15"/>
      <c r="AM15"/>
      <c r="AN15"/>
      <c r="AO15"/>
      <c r="AP15"/>
      <c r="AQ15"/>
      <c r="AR15"/>
      <c r="AS15"/>
    </row>
    <row r="16" spans="1:45" x14ac:dyDescent="0.3">
      <c r="A16" s="16" t="s">
        <v>3247</v>
      </c>
      <c r="D16" s="11" t="s">
        <v>1130</v>
      </c>
      <c r="E16" s="15">
        <v>1058956.4350000001</v>
      </c>
      <c r="G16" s="9">
        <v>12</v>
      </c>
      <c r="H16" s="32">
        <v>546083.228</v>
      </c>
      <c r="I16"/>
      <c r="K16" s="11" t="s">
        <v>1128</v>
      </c>
      <c r="L16" s="15">
        <v>1032377.562</v>
      </c>
      <c r="N16" s="29" t="s">
        <v>1112</v>
      </c>
      <c r="O16" s="10"/>
      <c r="P16" s="10"/>
      <c r="Q16" s="10">
        <v>3892.67</v>
      </c>
      <c r="R16" s="10"/>
      <c r="S16" s="10"/>
      <c r="T16" s="10">
        <v>3892.67</v>
      </c>
      <c r="U16"/>
      <c r="V16"/>
      <c r="W16"/>
      <c r="X16"/>
      <c r="Y16"/>
      <c r="Z16"/>
      <c r="AA16"/>
      <c r="AB16"/>
      <c r="AC16"/>
      <c r="AD16"/>
      <c r="AE16"/>
      <c r="AF16"/>
      <c r="AG16"/>
      <c r="AH16"/>
      <c r="AI16"/>
      <c r="AJ16"/>
      <c r="AK16"/>
      <c r="AL16"/>
      <c r="AM16"/>
      <c r="AN16"/>
      <c r="AO16"/>
      <c r="AP16"/>
      <c r="AQ16"/>
      <c r="AR16"/>
      <c r="AS16"/>
    </row>
    <row r="17" spans="1:45" x14ac:dyDescent="0.3">
      <c r="D17" s="11" t="s">
        <v>1129</v>
      </c>
      <c r="E17" s="15">
        <v>1063092.331</v>
      </c>
      <c r="G17" s="9" t="s">
        <v>5255</v>
      </c>
      <c r="H17" s="32">
        <v>5362090.4289999902</v>
      </c>
      <c r="I17"/>
      <c r="N17" s="28" t="s">
        <v>1123</v>
      </c>
      <c r="O17" s="32"/>
      <c r="P17" s="32"/>
      <c r="Q17" s="32"/>
      <c r="R17" s="32"/>
      <c r="S17" s="32"/>
      <c r="T17" s="32"/>
      <c r="U17"/>
      <c r="V17"/>
      <c r="W17"/>
      <c r="X17"/>
      <c r="Y17"/>
      <c r="Z17"/>
      <c r="AA17"/>
      <c r="AB17"/>
      <c r="AC17"/>
      <c r="AD17"/>
      <c r="AE17"/>
      <c r="AF17"/>
      <c r="AG17"/>
      <c r="AH17"/>
      <c r="AI17"/>
      <c r="AJ17"/>
      <c r="AK17"/>
      <c r="AL17"/>
      <c r="AM17"/>
      <c r="AN17"/>
      <c r="AO17"/>
      <c r="AP17"/>
      <c r="AQ17"/>
      <c r="AR17"/>
      <c r="AS17"/>
    </row>
    <row r="18" spans="1:45" x14ac:dyDescent="0.3">
      <c r="A18" s="17" t="s">
        <v>3248</v>
      </c>
      <c r="B18" s="18">
        <f>SUM(Table1!I:I)</f>
        <v>5362090.4289999884</v>
      </c>
      <c r="D18" s="26" t="s">
        <v>1127</v>
      </c>
      <c r="E18" s="15">
        <v>1093928.7749999999</v>
      </c>
      <c r="G18"/>
      <c r="H18"/>
      <c r="I18"/>
      <c r="N18" s="29" t="s">
        <v>1112</v>
      </c>
      <c r="O18" s="10"/>
      <c r="P18" s="10">
        <v>1988.154</v>
      </c>
      <c r="Q18" s="10"/>
      <c r="R18" s="10"/>
      <c r="S18" s="10"/>
      <c r="T18" s="10">
        <v>1988.154</v>
      </c>
      <c r="U18"/>
      <c r="V18"/>
      <c r="W18"/>
      <c r="X18"/>
      <c r="Y18"/>
      <c r="Z18"/>
      <c r="AA18"/>
      <c r="AB18"/>
      <c r="AC18"/>
      <c r="AD18"/>
      <c r="AE18"/>
      <c r="AF18"/>
      <c r="AG18"/>
      <c r="AH18"/>
      <c r="AI18"/>
      <c r="AJ18"/>
      <c r="AK18"/>
      <c r="AL18"/>
      <c r="AM18"/>
      <c r="AN18"/>
      <c r="AO18"/>
      <c r="AP18"/>
      <c r="AQ18"/>
      <c r="AR18"/>
      <c r="AS18"/>
    </row>
    <row r="19" spans="1:45" x14ac:dyDescent="0.3">
      <c r="A19" s="17" t="s">
        <v>3249</v>
      </c>
      <c r="B19" s="19">
        <f>SUM(Table1!G:G)</f>
        <v>10822</v>
      </c>
      <c r="D19" s="26" t="s">
        <v>1131</v>
      </c>
      <c r="E19" s="15">
        <v>1113735.3259999999</v>
      </c>
      <c r="G19"/>
      <c r="H19"/>
      <c r="I19"/>
      <c r="N19" s="29" t="s">
        <v>1108</v>
      </c>
      <c r="O19" s="10"/>
      <c r="P19" s="10"/>
      <c r="Q19" s="10"/>
      <c r="R19" s="10"/>
      <c r="S19" s="10">
        <v>877.92</v>
      </c>
      <c r="T19" s="10">
        <v>877.92</v>
      </c>
      <c r="U19"/>
      <c r="V19"/>
      <c r="W19"/>
      <c r="X19"/>
      <c r="Y19"/>
      <c r="Z19"/>
      <c r="AA19"/>
      <c r="AB19"/>
      <c r="AC19"/>
      <c r="AD19"/>
      <c r="AE19"/>
      <c r="AF19"/>
      <c r="AG19"/>
      <c r="AH19"/>
      <c r="AI19"/>
      <c r="AJ19"/>
      <c r="AK19"/>
      <c r="AL19"/>
      <c r="AM19"/>
      <c r="AN19"/>
      <c r="AO19"/>
      <c r="AP19"/>
      <c r="AQ19"/>
      <c r="AR19"/>
      <c r="AS19"/>
    </row>
    <row r="20" spans="1:45" x14ac:dyDescent="0.3">
      <c r="A20" s="17" t="s">
        <v>3250</v>
      </c>
      <c r="B20" s="20">
        <f>SUM(Table1[],orders[Profit])</f>
        <v>108392869.82304023</v>
      </c>
      <c r="D20" s="11" t="s">
        <v>5255</v>
      </c>
      <c r="E20" s="15">
        <v>5362090.4289999995</v>
      </c>
      <c r="G20"/>
      <c r="H20"/>
      <c r="I20"/>
      <c r="N20" s="28" t="s">
        <v>1122</v>
      </c>
      <c r="O20" s="32"/>
      <c r="P20" s="32"/>
      <c r="Q20" s="32"/>
      <c r="R20" s="32"/>
      <c r="S20" s="32"/>
      <c r="T20" s="32"/>
      <c r="U20"/>
      <c r="V20"/>
      <c r="W20"/>
      <c r="X20"/>
      <c r="Y20"/>
      <c r="Z20"/>
      <c r="AA20"/>
      <c r="AB20"/>
      <c r="AC20"/>
      <c r="AD20"/>
      <c r="AE20"/>
      <c r="AF20"/>
      <c r="AG20"/>
      <c r="AH20"/>
      <c r="AI20"/>
      <c r="AJ20"/>
      <c r="AK20"/>
      <c r="AL20"/>
      <c r="AM20"/>
      <c r="AN20"/>
      <c r="AO20"/>
      <c r="AP20"/>
      <c r="AQ20"/>
      <c r="AR20"/>
      <c r="AS20"/>
    </row>
    <row r="21" spans="1:45" x14ac:dyDescent="0.3">
      <c r="A21" s="17" t="s">
        <v>3251</v>
      </c>
      <c r="B21" s="21">
        <f>B18/B19</f>
        <v>495.48054232119648</v>
      </c>
      <c r="G21"/>
      <c r="H21"/>
      <c r="I21"/>
      <c r="N21" s="29" t="s">
        <v>1112</v>
      </c>
      <c r="O21" s="10"/>
      <c r="P21" s="10"/>
      <c r="Q21" s="10"/>
      <c r="R21" s="10"/>
      <c r="S21" s="10">
        <v>1664.607</v>
      </c>
      <c r="T21" s="10">
        <v>1664.607</v>
      </c>
      <c r="U21"/>
      <c r="V21"/>
      <c r="W21"/>
      <c r="X21"/>
      <c r="Y21"/>
      <c r="Z21"/>
      <c r="AA21"/>
      <c r="AB21"/>
      <c r="AC21"/>
      <c r="AD21"/>
      <c r="AE21"/>
      <c r="AF21"/>
      <c r="AG21"/>
      <c r="AH21"/>
      <c r="AI21"/>
      <c r="AJ21"/>
      <c r="AK21"/>
      <c r="AL21"/>
      <c r="AM21"/>
      <c r="AN21"/>
      <c r="AO21"/>
      <c r="AP21"/>
      <c r="AQ21"/>
      <c r="AR21"/>
      <c r="AS21"/>
    </row>
    <row r="22" spans="1:45" x14ac:dyDescent="0.3">
      <c r="A22" s="17" t="s">
        <v>3252</v>
      </c>
      <c r="B22" s="22">
        <f>COUNT(Table1[Order_ID])</f>
        <v>2000</v>
      </c>
      <c r="G22"/>
      <c r="H22"/>
      <c r="N22" s="29" t="s">
        <v>1110</v>
      </c>
      <c r="O22" s="10">
        <v>5647.27</v>
      </c>
      <c r="P22" s="10"/>
      <c r="Q22" s="10"/>
      <c r="R22" s="10"/>
      <c r="S22" s="10"/>
      <c r="T22" s="10">
        <v>5647.27</v>
      </c>
      <c r="U22"/>
      <c r="V22"/>
      <c r="W22"/>
      <c r="X22"/>
      <c r="Y22"/>
      <c r="Z22"/>
      <c r="AA22"/>
      <c r="AB22"/>
      <c r="AC22"/>
      <c r="AD22"/>
      <c r="AE22"/>
      <c r="AF22"/>
      <c r="AG22"/>
      <c r="AH22"/>
      <c r="AI22"/>
      <c r="AJ22"/>
      <c r="AK22"/>
      <c r="AL22"/>
      <c r="AM22"/>
      <c r="AN22"/>
      <c r="AO22"/>
      <c r="AP22"/>
      <c r="AQ22"/>
      <c r="AR22"/>
      <c r="AS22"/>
    </row>
    <row r="23" spans="1:45" x14ac:dyDescent="0.3">
      <c r="A23" s="17" t="s">
        <v>3253</v>
      </c>
      <c r="B23" s="23">
        <f>COUNTIF(orders[Return_Flag],TRUE)</f>
        <v>389</v>
      </c>
      <c r="D23"/>
      <c r="E23"/>
      <c r="G23"/>
      <c r="H23"/>
      <c r="N23" s="29" t="s">
        <v>1116</v>
      </c>
      <c r="O23" s="10">
        <v>6539.4809999999998</v>
      </c>
      <c r="P23" s="10"/>
      <c r="Q23" s="10"/>
      <c r="R23" s="10"/>
      <c r="S23" s="10"/>
      <c r="T23" s="10">
        <v>6539.4809999999998</v>
      </c>
      <c r="U23"/>
      <c r="V23"/>
      <c r="W23"/>
      <c r="X23"/>
      <c r="Y23"/>
      <c r="Z23"/>
      <c r="AA23"/>
      <c r="AB23"/>
      <c r="AC23"/>
      <c r="AD23"/>
      <c r="AE23"/>
      <c r="AF23"/>
      <c r="AG23"/>
      <c r="AH23"/>
      <c r="AI23"/>
      <c r="AJ23"/>
      <c r="AK23"/>
      <c r="AL23"/>
      <c r="AM23"/>
      <c r="AN23"/>
      <c r="AO23"/>
      <c r="AP23"/>
      <c r="AQ23"/>
      <c r="AR23"/>
      <c r="AS23"/>
    </row>
    <row r="24" spans="1:45" x14ac:dyDescent="0.3">
      <c r="A24" s="17" t="s">
        <v>5252</v>
      </c>
      <c r="B24" s="24">
        <f>SUM(Table1[],Table1!N:N)</f>
        <v>107253378.73914012</v>
      </c>
      <c r="G24"/>
      <c r="H24"/>
      <c r="N24" s="28" t="s">
        <v>1121</v>
      </c>
      <c r="O24" s="32"/>
      <c r="P24" s="32"/>
      <c r="Q24" s="32"/>
      <c r="R24" s="32"/>
      <c r="S24" s="32"/>
      <c r="T24" s="32"/>
      <c r="U24"/>
      <c r="V24"/>
      <c r="W24"/>
      <c r="X24"/>
      <c r="Y24"/>
      <c r="Z24"/>
      <c r="AA24"/>
      <c r="AB24"/>
      <c r="AC24"/>
      <c r="AD24"/>
      <c r="AE24"/>
      <c r="AF24"/>
      <c r="AG24"/>
      <c r="AH24"/>
      <c r="AI24"/>
      <c r="AJ24"/>
      <c r="AK24"/>
      <c r="AL24"/>
      <c r="AM24"/>
      <c r="AN24"/>
      <c r="AO24"/>
      <c r="AP24"/>
      <c r="AQ24"/>
      <c r="AR24"/>
      <c r="AS24"/>
    </row>
    <row r="25" spans="1:45" x14ac:dyDescent="0.3">
      <c r="A25" s="17" t="s">
        <v>5253</v>
      </c>
      <c r="B25" s="25">
        <f>COUNT(Customers!A:A)</f>
        <v>100</v>
      </c>
      <c r="D25" s="8" t="s">
        <v>5254</v>
      </c>
      <c r="E25" t="s">
        <v>5256</v>
      </c>
      <c r="F25"/>
      <c r="G25"/>
      <c r="H25"/>
      <c r="I25"/>
      <c r="J25"/>
      <c r="K25"/>
      <c r="N25" s="29" t="s">
        <v>1114</v>
      </c>
      <c r="O25" s="10"/>
      <c r="P25" s="10">
        <v>549.351</v>
      </c>
      <c r="Q25" s="10">
        <v>3694.58</v>
      </c>
      <c r="R25" s="10"/>
      <c r="S25" s="10"/>
      <c r="T25" s="10">
        <v>4243.9309999999996</v>
      </c>
      <c r="U25"/>
      <c r="V25"/>
      <c r="W25"/>
      <c r="X25"/>
      <c r="Y25"/>
      <c r="Z25"/>
      <c r="AA25"/>
      <c r="AB25"/>
      <c r="AC25"/>
      <c r="AD25"/>
      <c r="AE25"/>
      <c r="AF25"/>
      <c r="AG25"/>
      <c r="AH25"/>
      <c r="AI25"/>
      <c r="AJ25"/>
      <c r="AK25"/>
      <c r="AL25"/>
      <c r="AM25"/>
      <c r="AN25"/>
      <c r="AO25"/>
      <c r="AP25"/>
      <c r="AQ25"/>
      <c r="AR25"/>
      <c r="AS25"/>
    </row>
    <row r="26" spans="1:45" x14ac:dyDescent="0.3">
      <c r="D26" s="9" t="s">
        <v>1112</v>
      </c>
      <c r="E26" s="10">
        <v>1063672.6200000001</v>
      </c>
      <c r="F26"/>
      <c r="G26"/>
      <c r="H26"/>
      <c r="I26"/>
      <c r="J26"/>
      <c r="K26"/>
      <c r="N26" s="29" t="s">
        <v>1110</v>
      </c>
      <c r="O26" s="10"/>
      <c r="P26" s="10"/>
      <c r="Q26" s="10"/>
      <c r="R26" s="10"/>
      <c r="S26" s="10">
        <v>8538.33</v>
      </c>
      <c r="T26" s="10">
        <v>8538.33</v>
      </c>
      <c r="U26"/>
      <c r="V26"/>
      <c r="W26"/>
      <c r="X26"/>
      <c r="Y26"/>
      <c r="Z26"/>
      <c r="AA26"/>
      <c r="AB26"/>
      <c r="AC26"/>
      <c r="AD26"/>
      <c r="AE26"/>
      <c r="AF26"/>
      <c r="AG26"/>
      <c r="AH26"/>
      <c r="AI26"/>
      <c r="AJ26"/>
      <c r="AK26"/>
      <c r="AL26"/>
      <c r="AM26"/>
      <c r="AN26"/>
      <c r="AO26"/>
      <c r="AP26"/>
      <c r="AQ26"/>
      <c r="AR26"/>
      <c r="AS26"/>
    </row>
    <row r="27" spans="1:45" x14ac:dyDescent="0.3">
      <c r="D27" s="9" t="s">
        <v>1114</v>
      </c>
      <c r="E27" s="10">
        <v>1078002.649</v>
      </c>
      <c r="F27"/>
      <c r="G27"/>
      <c r="H27"/>
      <c r="I27"/>
      <c r="J27"/>
      <c r="K27"/>
      <c r="N27" s="29" t="s">
        <v>1108</v>
      </c>
      <c r="O27" s="10"/>
      <c r="P27" s="10"/>
      <c r="Q27" s="10">
        <v>241.83099999999999</v>
      </c>
      <c r="R27" s="10"/>
      <c r="S27" s="10"/>
      <c r="T27" s="10">
        <v>241.83099999999999</v>
      </c>
      <c r="U27"/>
      <c r="V27"/>
      <c r="W27"/>
      <c r="X27"/>
      <c r="Y27"/>
      <c r="Z27"/>
      <c r="AA27"/>
      <c r="AB27"/>
      <c r="AC27"/>
      <c r="AD27"/>
      <c r="AE27"/>
      <c r="AF27"/>
      <c r="AG27"/>
      <c r="AH27"/>
      <c r="AI27"/>
      <c r="AJ27"/>
      <c r="AK27"/>
      <c r="AL27"/>
      <c r="AM27"/>
      <c r="AN27"/>
      <c r="AO27"/>
      <c r="AP27"/>
      <c r="AQ27"/>
      <c r="AR27"/>
      <c r="AS27"/>
    </row>
    <row r="28" spans="1:45" x14ac:dyDescent="0.3">
      <c r="D28" s="9" t="s">
        <v>1110</v>
      </c>
      <c r="E28" s="10">
        <v>1143806.9380000001</v>
      </c>
      <c r="F28"/>
      <c r="G28"/>
      <c r="H28"/>
      <c r="N28" s="29" t="s">
        <v>1116</v>
      </c>
      <c r="O28" s="10">
        <v>2799.92</v>
      </c>
      <c r="P28" s="10"/>
      <c r="Q28" s="10"/>
      <c r="R28" s="10"/>
      <c r="S28" s="10"/>
      <c r="T28" s="10">
        <v>2799.92</v>
      </c>
      <c r="U28"/>
      <c r="V28"/>
      <c r="W28"/>
      <c r="X28"/>
      <c r="Y28"/>
      <c r="Z28"/>
      <c r="AA28"/>
      <c r="AB28"/>
      <c r="AC28"/>
      <c r="AD28"/>
      <c r="AE28"/>
      <c r="AF28"/>
      <c r="AG28"/>
      <c r="AH28"/>
      <c r="AI28"/>
      <c r="AJ28"/>
      <c r="AK28"/>
      <c r="AL28"/>
      <c r="AM28"/>
      <c r="AN28"/>
      <c r="AO28"/>
      <c r="AP28"/>
      <c r="AQ28"/>
      <c r="AR28"/>
      <c r="AS28"/>
    </row>
    <row r="29" spans="1:45" x14ac:dyDescent="0.3">
      <c r="D29" s="9" t="s">
        <v>1108</v>
      </c>
      <c r="E29" s="10">
        <v>1033594.622</v>
      </c>
      <c r="F29"/>
      <c r="G29"/>
      <c r="H29"/>
      <c r="N29" s="28" t="s">
        <v>1125</v>
      </c>
      <c r="O29" s="32"/>
      <c r="P29" s="32"/>
      <c r="Q29" s="32"/>
      <c r="R29" s="32"/>
      <c r="S29" s="32"/>
      <c r="T29" s="32"/>
      <c r="U29"/>
      <c r="V29"/>
      <c r="W29"/>
      <c r="X29"/>
      <c r="Y29"/>
      <c r="Z29"/>
      <c r="AA29"/>
      <c r="AB29"/>
      <c r="AC29"/>
      <c r="AD29"/>
      <c r="AE29"/>
      <c r="AF29"/>
      <c r="AG29"/>
      <c r="AH29"/>
      <c r="AI29"/>
      <c r="AJ29"/>
      <c r="AK29"/>
      <c r="AL29"/>
      <c r="AM29"/>
      <c r="AN29"/>
      <c r="AO29"/>
      <c r="AP29"/>
      <c r="AQ29"/>
      <c r="AR29"/>
      <c r="AS29"/>
    </row>
    <row r="30" spans="1:45" x14ac:dyDescent="0.3">
      <c r="D30" s="9" t="s">
        <v>1116</v>
      </c>
      <c r="E30" s="10">
        <v>1043013.6</v>
      </c>
      <c r="F30"/>
      <c r="N30" s="29" t="s">
        <v>1114</v>
      </c>
      <c r="O30" s="10"/>
      <c r="P30" s="10"/>
      <c r="Q30" s="10"/>
      <c r="R30" s="10"/>
      <c r="S30" s="10">
        <v>2799.92</v>
      </c>
      <c r="T30" s="10">
        <v>2799.92</v>
      </c>
      <c r="U30"/>
      <c r="V30"/>
      <c r="W30"/>
      <c r="X30"/>
      <c r="Y30"/>
      <c r="Z30"/>
      <c r="AA30"/>
      <c r="AB30"/>
      <c r="AC30"/>
      <c r="AD30"/>
      <c r="AE30"/>
      <c r="AF30"/>
      <c r="AG30"/>
      <c r="AH30"/>
      <c r="AI30"/>
      <c r="AJ30"/>
      <c r="AK30"/>
      <c r="AL30"/>
      <c r="AM30"/>
      <c r="AN30"/>
      <c r="AO30"/>
      <c r="AP30"/>
      <c r="AQ30"/>
      <c r="AR30"/>
      <c r="AS30"/>
    </row>
    <row r="31" spans="1:45" x14ac:dyDescent="0.3">
      <c r="D31" s="9" t="s">
        <v>5255</v>
      </c>
      <c r="E31" s="10">
        <v>5362090.4289999995</v>
      </c>
      <c r="F31"/>
      <c r="N31" s="29" t="s">
        <v>1110</v>
      </c>
      <c r="O31" s="10"/>
      <c r="P31" s="10"/>
      <c r="Q31" s="10"/>
      <c r="R31" s="10">
        <v>2583.54</v>
      </c>
      <c r="S31" s="10"/>
      <c r="T31" s="10">
        <v>2583.54</v>
      </c>
      <c r="U31"/>
      <c r="V31"/>
      <c r="W31"/>
      <c r="X31"/>
      <c r="Y31"/>
      <c r="Z31"/>
      <c r="AA31"/>
      <c r="AB31"/>
      <c r="AC31"/>
      <c r="AD31"/>
      <c r="AE31"/>
      <c r="AF31"/>
      <c r="AG31"/>
      <c r="AH31"/>
      <c r="AI31"/>
      <c r="AJ31"/>
      <c r="AK31"/>
      <c r="AL31"/>
      <c r="AM31"/>
      <c r="AN31"/>
      <c r="AO31"/>
      <c r="AP31"/>
      <c r="AQ31"/>
      <c r="AR31"/>
      <c r="AS31"/>
    </row>
    <row r="32" spans="1:45" x14ac:dyDescent="0.3">
      <c r="D32"/>
      <c r="E32"/>
      <c r="F32"/>
      <c r="N32" s="27">
        <v>11</v>
      </c>
      <c r="O32" s="32"/>
      <c r="P32" s="32"/>
      <c r="Q32" s="32"/>
      <c r="R32" s="32"/>
      <c r="S32" s="32"/>
      <c r="T32" s="32"/>
      <c r="U32"/>
      <c r="V32"/>
      <c r="W32"/>
      <c r="X32"/>
      <c r="Y32"/>
      <c r="Z32"/>
      <c r="AA32"/>
      <c r="AB32"/>
      <c r="AC32"/>
      <c r="AD32"/>
      <c r="AE32"/>
      <c r="AF32"/>
      <c r="AG32"/>
      <c r="AH32"/>
      <c r="AI32"/>
      <c r="AJ32"/>
      <c r="AK32"/>
      <c r="AL32"/>
      <c r="AM32"/>
      <c r="AN32"/>
      <c r="AO32"/>
      <c r="AP32"/>
      <c r="AQ32"/>
      <c r="AR32"/>
      <c r="AS32"/>
    </row>
    <row r="33" spans="1:45" x14ac:dyDescent="0.3">
      <c r="D33"/>
      <c r="E33"/>
      <c r="F33"/>
      <c r="N33" s="28" t="s">
        <v>1124</v>
      </c>
      <c r="O33" s="32"/>
      <c r="P33" s="32"/>
      <c r="Q33" s="32"/>
      <c r="R33" s="32"/>
      <c r="S33" s="32"/>
      <c r="T33" s="32"/>
      <c r="U33"/>
      <c r="V33"/>
      <c r="W33"/>
      <c r="X33"/>
      <c r="Y33"/>
      <c r="Z33"/>
      <c r="AA33"/>
      <c r="AB33"/>
      <c r="AC33"/>
      <c r="AD33"/>
      <c r="AE33"/>
      <c r="AF33"/>
      <c r="AG33"/>
      <c r="AH33"/>
      <c r="AI33"/>
      <c r="AJ33"/>
      <c r="AK33"/>
      <c r="AL33"/>
      <c r="AM33"/>
      <c r="AN33"/>
      <c r="AO33"/>
      <c r="AP33"/>
      <c r="AQ33"/>
      <c r="AR33"/>
      <c r="AS33"/>
    </row>
    <row r="34" spans="1:45" x14ac:dyDescent="0.3">
      <c r="F34"/>
      <c r="N34" s="29" t="s">
        <v>1112</v>
      </c>
      <c r="O34" s="10"/>
      <c r="P34" s="10">
        <v>3596.31</v>
      </c>
      <c r="Q34" s="10"/>
      <c r="R34" s="10"/>
      <c r="S34" s="10">
        <v>5492.4560000000001</v>
      </c>
      <c r="T34" s="10">
        <v>9088.7659999999996</v>
      </c>
      <c r="U34"/>
      <c r="V34"/>
      <c r="W34"/>
      <c r="X34"/>
      <c r="Y34"/>
      <c r="Z34"/>
      <c r="AA34"/>
      <c r="AB34"/>
      <c r="AC34"/>
      <c r="AD34"/>
      <c r="AE34"/>
      <c r="AF34"/>
      <c r="AG34"/>
      <c r="AH34"/>
      <c r="AI34"/>
      <c r="AJ34"/>
      <c r="AK34"/>
      <c r="AL34"/>
      <c r="AM34"/>
      <c r="AN34"/>
      <c r="AO34"/>
      <c r="AP34"/>
      <c r="AQ34"/>
      <c r="AR34"/>
      <c r="AS34"/>
    </row>
    <row r="35" spans="1:45" x14ac:dyDescent="0.3">
      <c r="B35" s="8" t="s">
        <v>5254</v>
      </c>
      <c r="C35" t="s">
        <v>5256</v>
      </c>
      <c r="D35" t="s">
        <v>5259</v>
      </c>
      <c r="F35"/>
      <c r="N35" s="29" t="s">
        <v>1114</v>
      </c>
      <c r="O35" s="10"/>
      <c r="P35" s="10"/>
      <c r="Q35" s="10"/>
      <c r="R35" s="10">
        <v>4218.5420000000004</v>
      </c>
      <c r="S35" s="10">
        <v>563.673</v>
      </c>
      <c r="T35" s="10">
        <v>4782.2150000000001</v>
      </c>
      <c r="U35"/>
      <c r="V35"/>
      <c r="W35"/>
      <c r="X35"/>
      <c r="Y35"/>
      <c r="Z35"/>
      <c r="AA35"/>
      <c r="AB35"/>
      <c r="AC35"/>
      <c r="AD35"/>
      <c r="AE35"/>
      <c r="AF35"/>
      <c r="AG35"/>
      <c r="AH35"/>
      <c r="AI35"/>
      <c r="AJ35"/>
      <c r="AK35"/>
      <c r="AL35"/>
      <c r="AM35"/>
      <c r="AN35"/>
      <c r="AO35"/>
      <c r="AP35"/>
      <c r="AQ35"/>
      <c r="AR35"/>
      <c r="AS35"/>
    </row>
    <row r="36" spans="1:45" x14ac:dyDescent="0.3">
      <c r="B36" s="9" t="s">
        <v>1123</v>
      </c>
      <c r="C36" s="10">
        <v>1193769.669</v>
      </c>
      <c r="D36" s="32">
        <v>2332</v>
      </c>
      <c r="F36"/>
      <c r="N36" s="29" t="s">
        <v>1110</v>
      </c>
      <c r="O36" s="10"/>
      <c r="P36" s="10"/>
      <c r="Q36" s="10"/>
      <c r="R36" s="10">
        <v>1140.18</v>
      </c>
      <c r="S36" s="10"/>
      <c r="T36" s="10">
        <v>1140.18</v>
      </c>
      <c r="U36"/>
      <c r="V36"/>
      <c r="W36"/>
      <c r="X36"/>
      <c r="Y36"/>
      <c r="Z36"/>
      <c r="AA36"/>
      <c r="AB36"/>
      <c r="AC36"/>
      <c r="AD36"/>
      <c r="AE36"/>
      <c r="AF36"/>
      <c r="AG36"/>
      <c r="AH36"/>
      <c r="AI36"/>
      <c r="AJ36"/>
      <c r="AK36"/>
      <c r="AL36"/>
      <c r="AM36"/>
      <c r="AN36"/>
      <c r="AO36"/>
      <c r="AP36"/>
      <c r="AQ36"/>
      <c r="AR36"/>
      <c r="AS36"/>
    </row>
    <row r="37" spans="1:45" x14ac:dyDescent="0.3">
      <c r="B37" s="9" t="s">
        <v>1124</v>
      </c>
      <c r="C37" s="10">
        <v>1095786.1089999999</v>
      </c>
      <c r="D37" s="32">
        <v>2180</v>
      </c>
      <c r="F37"/>
      <c r="N37" s="29" t="s">
        <v>1108</v>
      </c>
      <c r="O37" s="10">
        <v>1474.5150000000001</v>
      </c>
      <c r="P37" s="10"/>
      <c r="Q37" s="10"/>
      <c r="R37" s="10">
        <v>6368.1750000000002</v>
      </c>
      <c r="S37" s="10">
        <v>5987.96</v>
      </c>
      <c r="T37" s="10">
        <v>13830.65</v>
      </c>
      <c r="U37"/>
      <c r="V37"/>
      <c r="W37"/>
      <c r="X37"/>
      <c r="Y37"/>
      <c r="Z37"/>
      <c r="AA37"/>
      <c r="AB37"/>
      <c r="AC37"/>
      <c r="AD37"/>
      <c r="AE37"/>
      <c r="AF37"/>
      <c r="AG37"/>
      <c r="AH37"/>
      <c r="AI37"/>
      <c r="AJ37"/>
      <c r="AK37"/>
      <c r="AL37"/>
      <c r="AM37"/>
      <c r="AN37"/>
      <c r="AO37"/>
      <c r="AP37"/>
      <c r="AQ37"/>
      <c r="AR37"/>
      <c r="AS37"/>
    </row>
    <row r="38" spans="1:45" x14ac:dyDescent="0.3">
      <c r="B38" s="9" t="s">
        <v>1122</v>
      </c>
      <c r="C38" s="10">
        <v>1043497.851</v>
      </c>
      <c r="D38" s="32">
        <v>2182</v>
      </c>
      <c r="F38"/>
      <c r="N38" s="29" t="s">
        <v>1116</v>
      </c>
      <c r="O38" s="10"/>
      <c r="P38" s="10"/>
      <c r="Q38" s="10"/>
      <c r="R38" s="10"/>
      <c r="S38" s="10">
        <v>9092.2379999999994</v>
      </c>
      <c r="T38" s="10">
        <v>9092.2379999999994</v>
      </c>
      <c r="U38"/>
      <c r="V38"/>
      <c r="W38"/>
      <c r="X38"/>
      <c r="Y38"/>
      <c r="Z38"/>
      <c r="AA38"/>
      <c r="AB38"/>
      <c r="AC38"/>
      <c r="AD38"/>
      <c r="AE38"/>
      <c r="AF38"/>
      <c r="AG38"/>
      <c r="AH38"/>
      <c r="AI38"/>
      <c r="AJ38"/>
      <c r="AK38"/>
      <c r="AL38"/>
      <c r="AM38"/>
      <c r="AN38"/>
      <c r="AO38"/>
      <c r="AP38"/>
      <c r="AQ38"/>
      <c r="AR38"/>
      <c r="AS38"/>
    </row>
    <row r="39" spans="1:45" x14ac:dyDescent="0.3">
      <c r="B39" s="9" t="s">
        <v>1125</v>
      </c>
      <c r="C39" s="10">
        <v>1024986.046</v>
      </c>
      <c r="D39" s="32">
        <v>2060</v>
      </c>
      <c r="F39"/>
      <c r="N39" s="28" t="s">
        <v>1123</v>
      </c>
      <c r="O39" s="32"/>
      <c r="P39" s="32"/>
      <c r="Q39" s="32"/>
      <c r="R39" s="32"/>
      <c r="S39" s="32"/>
      <c r="T39" s="32"/>
      <c r="U39"/>
      <c r="V39"/>
      <c r="W39"/>
      <c r="X39"/>
      <c r="Y39"/>
      <c r="Z39"/>
      <c r="AA39"/>
      <c r="AB39"/>
      <c r="AC39"/>
      <c r="AD39"/>
      <c r="AE39"/>
      <c r="AF39"/>
      <c r="AG39"/>
      <c r="AH39"/>
      <c r="AI39"/>
      <c r="AJ39"/>
      <c r="AK39"/>
      <c r="AL39"/>
      <c r="AM39"/>
      <c r="AN39"/>
      <c r="AO39"/>
      <c r="AP39"/>
      <c r="AQ39"/>
      <c r="AR39"/>
      <c r="AS39"/>
    </row>
    <row r="40" spans="1:45" x14ac:dyDescent="0.3">
      <c r="A40"/>
      <c r="B40" s="9" t="s">
        <v>1121</v>
      </c>
      <c r="C40" s="10">
        <v>1004050.754</v>
      </c>
      <c r="D40" s="32">
        <v>2068</v>
      </c>
      <c r="F40"/>
      <c r="N40" s="29" t="s">
        <v>1112</v>
      </c>
      <c r="O40" s="10">
        <v>1959.913</v>
      </c>
      <c r="P40" s="10"/>
      <c r="Q40" s="10">
        <v>1126.23</v>
      </c>
      <c r="R40" s="10"/>
      <c r="S40" s="10"/>
      <c r="T40" s="10">
        <v>3086.143</v>
      </c>
      <c r="U40"/>
      <c r="V40"/>
      <c r="W40"/>
      <c r="X40"/>
      <c r="Y40"/>
      <c r="Z40"/>
      <c r="AA40"/>
      <c r="AB40"/>
      <c r="AC40"/>
      <c r="AD40"/>
      <c r="AE40"/>
      <c r="AF40"/>
      <c r="AG40"/>
      <c r="AH40"/>
      <c r="AI40"/>
      <c r="AJ40"/>
      <c r="AK40"/>
      <c r="AL40"/>
      <c r="AM40"/>
      <c r="AN40"/>
      <c r="AO40"/>
      <c r="AP40"/>
      <c r="AQ40"/>
      <c r="AR40"/>
      <c r="AS40"/>
    </row>
    <row r="41" spans="1:45" x14ac:dyDescent="0.3">
      <c r="A41"/>
      <c r="B41" s="9" t="s">
        <v>5255</v>
      </c>
      <c r="C41" s="10">
        <v>5362090.4289999995</v>
      </c>
      <c r="D41" s="32">
        <v>10822</v>
      </c>
      <c r="F41"/>
      <c r="N41" s="29" t="s">
        <v>1114</v>
      </c>
      <c r="O41" s="10">
        <v>1930.9280000000001</v>
      </c>
      <c r="P41" s="10"/>
      <c r="Q41" s="10"/>
      <c r="R41" s="10">
        <v>1105.3979999999999</v>
      </c>
      <c r="S41" s="10">
        <v>2558.7399999999998</v>
      </c>
      <c r="T41" s="10">
        <v>5595.0659999999998</v>
      </c>
      <c r="U41"/>
      <c r="V41"/>
      <c r="W41"/>
      <c r="X41"/>
      <c r="Y41"/>
      <c r="Z41"/>
      <c r="AA41"/>
      <c r="AB41"/>
      <c r="AC41"/>
      <c r="AD41"/>
      <c r="AE41"/>
      <c r="AF41"/>
      <c r="AG41"/>
      <c r="AH41"/>
      <c r="AI41"/>
      <c r="AJ41"/>
      <c r="AK41"/>
      <c r="AL41"/>
      <c r="AM41"/>
      <c r="AN41"/>
      <c r="AO41"/>
      <c r="AP41"/>
      <c r="AQ41"/>
      <c r="AR41"/>
      <c r="AS41"/>
    </row>
    <row r="42" spans="1:45" x14ac:dyDescent="0.3">
      <c r="A42"/>
      <c r="B42"/>
      <c r="C42"/>
      <c r="F42"/>
      <c r="N42" s="29" t="s">
        <v>1110</v>
      </c>
      <c r="O42" s="10"/>
      <c r="P42" s="10"/>
      <c r="Q42" s="10">
        <v>999.93600000000004</v>
      </c>
      <c r="R42" s="10"/>
      <c r="S42" s="10">
        <v>6005.63</v>
      </c>
      <c r="T42" s="10">
        <v>7005.5659999999998</v>
      </c>
      <c r="U42"/>
      <c r="V42"/>
      <c r="W42"/>
      <c r="X42"/>
      <c r="Y42"/>
      <c r="Z42"/>
      <c r="AA42"/>
      <c r="AB42"/>
      <c r="AC42"/>
      <c r="AD42"/>
      <c r="AE42"/>
      <c r="AF42"/>
      <c r="AG42"/>
      <c r="AH42"/>
      <c r="AI42"/>
      <c r="AJ42"/>
      <c r="AK42"/>
      <c r="AL42"/>
      <c r="AM42"/>
      <c r="AN42"/>
      <c r="AO42"/>
      <c r="AP42"/>
      <c r="AQ42"/>
      <c r="AR42"/>
      <c r="AS42"/>
    </row>
    <row r="43" spans="1:45" x14ac:dyDescent="0.3">
      <c r="A43"/>
      <c r="B43"/>
      <c r="C43"/>
      <c r="F43"/>
      <c r="N43" s="29" t="s">
        <v>1108</v>
      </c>
      <c r="O43" s="10">
        <v>2494.384</v>
      </c>
      <c r="P43" s="10"/>
      <c r="Q43" s="10">
        <v>10622.273999999999</v>
      </c>
      <c r="R43" s="10">
        <v>2652.67</v>
      </c>
      <c r="S43" s="10">
        <v>2434.9259999999999</v>
      </c>
      <c r="T43" s="10">
        <v>18204.254000000001</v>
      </c>
      <c r="U43"/>
      <c r="V43"/>
      <c r="W43"/>
      <c r="X43"/>
      <c r="Y43"/>
      <c r="Z43"/>
      <c r="AA43"/>
      <c r="AB43"/>
      <c r="AC43"/>
      <c r="AD43"/>
      <c r="AE43"/>
      <c r="AF43"/>
      <c r="AG43"/>
      <c r="AH43"/>
      <c r="AI43"/>
      <c r="AJ43"/>
      <c r="AK43"/>
      <c r="AL43"/>
      <c r="AM43"/>
      <c r="AN43"/>
      <c r="AO43"/>
      <c r="AP43"/>
      <c r="AQ43"/>
      <c r="AR43"/>
      <c r="AS43"/>
    </row>
    <row r="44" spans="1:45" x14ac:dyDescent="0.3">
      <c r="A44"/>
      <c r="B44"/>
      <c r="C44"/>
      <c r="F44"/>
      <c r="N44" s="29" t="s">
        <v>1116</v>
      </c>
      <c r="O44" s="10"/>
      <c r="P44" s="10"/>
      <c r="Q44" s="10">
        <v>1500.028</v>
      </c>
      <c r="R44" s="10">
        <v>8472.1450000000004</v>
      </c>
      <c r="S44" s="10"/>
      <c r="T44" s="10">
        <v>9972.1730000000007</v>
      </c>
      <c r="U44"/>
      <c r="V44"/>
      <c r="W44"/>
      <c r="X44"/>
      <c r="Y44"/>
      <c r="Z44"/>
      <c r="AA44"/>
      <c r="AB44"/>
      <c r="AC44"/>
      <c r="AD44"/>
      <c r="AE44"/>
      <c r="AF44"/>
      <c r="AG44"/>
      <c r="AH44"/>
      <c r="AI44"/>
      <c r="AJ44"/>
      <c r="AK44"/>
      <c r="AL44"/>
      <c r="AM44"/>
      <c r="AN44"/>
      <c r="AO44"/>
      <c r="AP44"/>
      <c r="AQ44"/>
      <c r="AR44"/>
      <c r="AS44"/>
    </row>
    <row r="45" spans="1:45" x14ac:dyDescent="0.3">
      <c r="A45"/>
      <c r="B45"/>
      <c r="C45"/>
      <c r="F45"/>
      <c r="N45" s="28" t="s">
        <v>1122</v>
      </c>
      <c r="O45" s="32"/>
      <c r="P45" s="32"/>
      <c r="Q45" s="32"/>
      <c r="R45" s="32"/>
      <c r="S45" s="32"/>
      <c r="T45" s="32"/>
      <c r="U45"/>
      <c r="V45"/>
      <c r="W45"/>
      <c r="X45"/>
      <c r="Y45"/>
      <c r="Z45"/>
      <c r="AA45"/>
      <c r="AB45"/>
      <c r="AC45"/>
      <c r="AD45"/>
      <c r="AE45"/>
      <c r="AF45"/>
      <c r="AG45"/>
      <c r="AH45"/>
      <c r="AI45"/>
      <c r="AJ45"/>
      <c r="AK45"/>
      <c r="AL45"/>
      <c r="AM45"/>
      <c r="AN45"/>
      <c r="AO45"/>
      <c r="AP45"/>
      <c r="AQ45"/>
      <c r="AR45"/>
      <c r="AS45"/>
    </row>
    <row r="46" spans="1:45" x14ac:dyDescent="0.3">
      <c r="A46"/>
      <c r="B46"/>
      <c r="C46"/>
      <c r="F46"/>
      <c r="N46" s="29" t="s">
        <v>1112</v>
      </c>
      <c r="O46" s="10">
        <v>911.02800000000002</v>
      </c>
      <c r="P46" s="10">
        <v>1535.12</v>
      </c>
      <c r="Q46" s="10">
        <v>703.26599999999996</v>
      </c>
      <c r="R46" s="10"/>
      <c r="S46" s="10"/>
      <c r="T46" s="10">
        <v>3149.4140000000002</v>
      </c>
      <c r="U46"/>
      <c r="V46"/>
      <c r="W46"/>
      <c r="X46"/>
      <c r="Y46"/>
      <c r="Z46"/>
      <c r="AA46"/>
      <c r="AB46"/>
      <c r="AC46"/>
      <c r="AD46"/>
      <c r="AE46"/>
      <c r="AF46"/>
      <c r="AG46"/>
      <c r="AH46"/>
      <c r="AI46"/>
      <c r="AJ46"/>
      <c r="AK46"/>
      <c r="AL46"/>
      <c r="AM46"/>
      <c r="AN46"/>
      <c r="AO46"/>
      <c r="AP46"/>
      <c r="AQ46"/>
      <c r="AR46"/>
      <c r="AS46"/>
    </row>
    <row r="47" spans="1:45" x14ac:dyDescent="0.3">
      <c r="A47"/>
      <c r="B47"/>
      <c r="C47"/>
      <c r="F47"/>
      <c r="N47" s="29" t="s">
        <v>1114</v>
      </c>
      <c r="O47" s="10"/>
      <c r="P47" s="10">
        <v>2640.6729999999998</v>
      </c>
      <c r="Q47" s="10">
        <v>1045.134</v>
      </c>
      <c r="R47" s="10">
        <v>400.27199999999999</v>
      </c>
      <c r="S47" s="10">
        <v>426.40499999999997</v>
      </c>
      <c r="T47" s="10">
        <v>4512.4840000000004</v>
      </c>
      <c r="U47"/>
      <c r="V47"/>
      <c r="W47"/>
      <c r="X47"/>
      <c r="Y47"/>
      <c r="Z47"/>
      <c r="AA47"/>
      <c r="AB47"/>
      <c r="AC47"/>
      <c r="AD47"/>
      <c r="AE47"/>
      <c r="AF47"/>
      <c r="AG47"/>
      <c r="AH47"/>
      <c r="AI47"/>
      <c r="AJ47"/>
      <c r="AK47"/>
      <c r="AL47"/>
      <c r="AM47"/>
      <c r="AN47"/>
      <c r="AO47"/>
      <c r="AP47"/>
      <c r="AQ47"/>
      <c r="AR47"/>
      <c r="AS47"/>
    </row>
    <row r="48" spans="1:45" x14ac:dyDescent="0.3">
      <c r="F48"/>
      <c r="N48" s="29" t="s">
        <v>1110</v>
      </c>
      <c r="O48" s="10"/>
      <c r="P48" s="10">
        <v>676.42</v>
      </c>
      <c r="Q48" s="10">
        <v>11133.681</v>
      </c>
      <c r="R48" s="10"/>
      <c r="S48" s="10"/>
      <c r="T48" s="10">
        <v>11810.101000000001</v>
      </c>
      <c r="U48"/>
      <c r="V48"/>
      <c r="W48"/>
      <c r="X48"/>
      <c r="Y48"/>
      <c r="Z48"/>
      <c r="AA48"/>
      <c r="AB48"/>
      <c r="AC48"/>
      <c r="AD48"/>
      <c r="AE48"/>
      <c r="AF48"/>
      <c r="AG48"/>
      <c r="AH48"/>
      <c r="AI48"/>
      <c r="AJ48"/>
      <c r="AK48"/>
      <c r="AL48"/>
      <c r="AM48"/>
      <c r="AN48"/>
      <c r="AO48"/>
      <c r="AP48"/>
      <c r="AQ48"/>
      <c r="AR48"/>
      <c r="AS48"/>
    </row>
    <row r="49" spans="6:45" x14ac:dyDescent="0.3">
      <c r="F49"/>
      <c r="N49" s="29" t="s">
        <v>1108</v>
      </c>
      <c r="O49" s="10">
        <v>7622.4040000000005</v>
      </c>
      <c r="P49" s="10">
        <v>6916.2860000000001</v>
      </c>
      <c r="Q49" s="10">
        <v>6288.1639999999998</v>
      </c>
      <c r="R49" s="10">
        <v>4503.68</v>
      </c>
      <c r="S49" s="10"/>
      <c r="T49" s="10">
        <v>25330.534</v>
      </c>
      <c r="U49"/>
      <c r="V49"/>
      <c r="W49"/>
      <c r="X49"/>
      <c r="Y49"/>
      <c r="Z49"/>
      <c r="AA49"/>
      <c r="AB49"/>
      <c r="AC49"/>
      <c r="AD49"/>
      <c r="AE49"/>
      <c r="AF49"/>
      <c r="AG49"/>
      <c r="AH49"/>
      <c r="AI49"/>
      <c r="AJ49"/>
      <c r="AK49"/>
      <c r="AL49"/>
      <c r="AM49"/>
      <c r="AN49"/>
      <c r="AO49"/>
      <c r="AP49"/>
      <c r="AQ49"/>
      <c r="AR49"/>
      <c r="AS49"/>
    </row>
    <row r="50" spans="6:45" x14ac:dyDescent="0.3">
      <c r="F50"/>
      <c r="N50" s="29" t="s">
        <v>1116</v>
      </c>
      <c r="O50" s="10"/>
      <c r="P50" s="10"/>
      <c r="Q50" s="10">
        <v>2882.69</v>
      </c>
      <c r="R50" s="10"/>
      <c r="S50" s="10">
        <v>6312.933</v>
      </c>
      <c r="T50" s="10">
        <v>9195.6229999999996</v>
      </c>
      <c r="U50"/>
      <c r="V50"/>
      <c r="W50"/>
      <c r="X50"/>
      <c r="Y50"/>
      <c r="Z50"/>
      <c r="AA50"/>
      <c r="AB50"/>
      <c r="AC50"/>
      <c r="AD50"/>
      <c r="AE50"/>
      <c r="AF50"/>
      <c r="AG50"/>
      <c r="AH50"/>
      <c r="AI50"/>
      <c r="AJ50"/>
      <c r="AK50"/>
      <c r="AL50"/>
      <c r="AM50"/>
      <c r="AN50"/>
      <c r="AO50"/>
      <c r="AP50"/>
      <c r="AQ50"/>
      <c r="AR50"/>
      <c r="AS50"/>
    </row>
    <row r="51" spans="6:45" x14ac:dyDescent="0.3">
      <c r="F51"/>
      <c r="N51" s="28" t="s">
        <v>1121</v>
      </c>
      <c r="O51" s="32"/>
      <c r="P51" s="32"/>
      <c r="Q51" s="32"/>
      <c r="R51" s="32"/>
      <c r="S51" s="32"/>
      <c r="T51" s="32"/>
      <c r="U51"/>
      <c r="V51"/>
      <c r="W51"/>
      <c r="X51"/>
      <c r="Y51"/>
      <c r="Z51"/>
      <c r="AA51"/>
      <c r="AB51"/>
      <c r="AC51"/>
      <c r="AD51"/>
      <c r="AE51"/>
      <c r="AF51"/>
      <c r="AG51"/>
      <c r="AH51"/>
      <c r="AI51"/>
      <c r="AJ51"/>
      <c r="AK51"/>
      <c r="AL51"/>
      <c r="AM51"/>
      <c r="AN51"/>
      <c r="AO51"/>
      <c r="AP51"/>
      <c r="AQ51"/>
      <c r="AR51"/>
      <c r="AS51"/>
    </row>
    <row r="52" spans="6:45" x14ac:dyDescent="0.3">
      <c r="F52"/>
      <c r="N52" s="29" t="s">
        <v>1112</v>
      </c>
      <c r="O52" s="10">
        <v>6392.1689999999999</v>
      </c>
      <c r="P52" s="10"/>
      <c r="Q52" s="10"/>
      <c r="R52" s="10"/>
      <c r="S52" s="10"/>
      <c r="T52" s="10">
        <v>6392.1689999999999</v>
      </c>
      <c r="U52"/>
      <c r="V52"/>
      <c r="W52"/>
      <c r="X52"/>
      <c r="Y52"/>
      <c r="Z52"/>
      <c r="AA52"/>
      <c r="AB52"/>
      <c r="AC52"/>
      <c r="AD52"/>
      <c r="AE52"/>
      <c r="AF52"/>
      <c r="AG52"/>
      <c r="AH52"/>
      <c r="AI52"/>
      <c r="AJ52"/>
      <c r="AK52"/>
      <c r="AL52"/>
      <c r="AM52"/>
      <c r="AN52"/>
      <c r="AO52"/>
      <c r="AP52"/>
      <c r="AQ52"/>
      <c r="AR52"/>
      <c r="AS52"/>
    </row>
    <row r="53" spans="6:45" x14ac:dyDescent="0.3">
      <c r="F53"/>
      <c r="N53" s="29" t="s">
        <v>1114</v>
      </c>
      <c r="O53" s="10">
        <v>5579.473</v>
      </c>
      <c r="P53" s="10">
        <v>2857.3319999999999</v>
      </c>
      <c r="Q53" s="10"/>
      <c r="R53" s="10">
        <v>9505.4060000000009</v>
      </c>
      <c r="S53" s="10"/>
      <c r="T53" s="10">
        <v>17942.210999999999</v>
      </c>
      <c r="U53"/>
      <c r="V53"/>
      <c r="W53"/>
      <c r="X53"/>
      <c r="Y53"/>
      <c r="Z53"/>
      <c r="AA53"/>
      <c r="AB53"/>
      <c r="AC53"/>
      <c r="AD53"/>
      <c r="AE53"/>
      <c r="AF53"/>
      <c r="AG53"/>
      <c r="AH53"/>
      <c r="AI53"/>
      <c r="AJ53"/>
      <c r="AK53"/>
      <c r="AL53"/>
      <c r="AM53"/>
      <c r="AN53"/>
      <c r="AO53"/>
      <c r="AP53"/>
      <c r="AQ53"/>
      <c r="AR53"/>
      <c r="AS53"/>
    </row>
    <row r="54" spans="6:45" x14ac:dyDescent="0.3">
      <c r="N54" s="29" t="s">
        <v>1110</v>
      </c>
      <c r="O54" s="10">
        <v>682.15499999999997</v>
      </c>
      <c r="P54" s="10"/>
      <c r="Q54" s="10">
        <v>2910.0320000000002</v>
      </c>
      <c r="R54" s="10">
        <v>2316.5369999999998</v>
      </c>
      <c r="S54" s="10">
        <v>1469.8340000000001</v>
      </c>
      <c r="T54" s="10">
        <v>7378.558</v>
      </c>
      <c r="U54"/>
      <c r="V54"/>
      <c r="W54"/>
      <c r="X54"/>
      <c r="Y54"/>
      <c r="Z54"/>
      <c r="AA54"/>
      <c r="AB54"/>
      <c r="AC54"/>
      <c r="AD54"/>
      <c r="AE54"/>
      <c r="AF54"/>
      <c r="AG54"/>
      <c r="AH54"/>
      <c r="AI54"/>
      <c r="AJ54"/>
      <c r="AK54"/>
      <c r="AL54"/>
      <c r="AM54"/>
      <c r="AN54"/>
      <c r="AO54"/>
      <c r="AP54"/>
      <c r="AQ54"/>
      <c r="AR54"/>
      <c r="AS54"/>
    </row>
    <row r="55" spans="6:45" x14ac:dyDescent="0.3">
      <c r="N55" s="29" t="s">
        <v>1108</v>
      </c>
      <c r="O55" s="10"/>
      <c r="P55" s="10"/>
      <c r="Q55" s="10"/>
      <c r="R55" s="10"/>
      <c r="S55" s="10">
        <v>2787.6439999999998</v>
      </c>
      <c r="T55" s="10">
        <v>2787.6439999999998</v>
      </c>
      <c r="U55"/>
      <c r="V55"/>
      <c r="W55"/>
      <c r="X55"/>
      <c r="Y55"/>
      <c r="Z55"/>
      <c r="AA55"/>
      <c r="AB55"/>
      <c r="AC55"/>
      <c r="AD55"/>
      <c r="AE55"/>
      <c r="AF55"/>
      <c r="AG55"/>
      <c r="AH55"/>
      <c r="AI55"/>
      <c r="AJ55"/>
      <c r="AK55"/>
      <c r="AL55"/>
      <c r="AM55"/>
      <c r="AN55"/>
      <c r="AO55"/>
      <c r="AP55"/>
      <c r="AQ55"/>
      <c r="AR55"/>
      <c r="AS55"/>
    </row>
    <row r="56" spans="6:45" x14ac:dyDescent="0.3">
      <c r="N56" s="29" t="s">
        <v>1116</v>
      </c>
      <c r="O56" s="10">
        <v>6515.4560000000001</v>
      </c>
      <c r="P56" s="10">
        <v>11150.328</v>
      </c>
      <c r="Q56" s="10"/>
      <c r="R56" s="10"/>
      <c r="S56" s="10"/>
      <c r="T56" s="10">
        <v>17665.784</v>
      </c>
      <c r="U56"/>
      <c r="V56"/>
      <c r="W56"/>
      <c r="X56"/>
      <c r="Y56"/>
      <c r="Z56"/>
      <c r="AA56"/>
      <c r="AB56"/>
      <c r="AC56"/>
      <c r="AD56"/>
      <c r="AE56"/>
      <c r="AF56"/>
      <c r="AG56"/>
      <c r="AH56"/>
      <c r="AI56"/>
      <c r="AJ56"/>
      <c r="AK56"/>
      <c r="AL56"/>
      <c r="AM56"/>
      <c r="AN56"/>
      <c r="AO56"/>
      <c r="AP56"/>
      <c r="AQ56"/>
      <c r="AR56"/>
      <c r="AS56"/>
    </row>
    <row r="57" spans="6:45" x14ac:dyDescent="0.3">
      <c r="N57" s="28" t="s">
        <v>1125</v>
      </c>
      <c r="O57" s="32"/>
      <c r="P57" s="32"/>
      <c r="Q57" s="32"/>
      <c r="R57" s="32"/>
      <c r="S57" s="32"/>
      <c r="T57" s="32"/>
      <c r="U57"/>
      <c r="V57"/>
      <c r="W57"/>
      <c r="X57"/>
      <c r="Y57"/>
      <c r="Z57"/>
      <c r="AA57"/>
      <c r="AB57"/>
      <c r="AC57"/>
      <c r="AD57"/>
      <c r="AE57"/>
      <c r="AF57"/>
      <c r="AG57"/>
      <c r="AH57"/>
      <c r="AI57"/>
      <c r="AJ57"/>
      <c r="AK57"/>
      <c r="AL57"/>
      <c r="AM57"/>
      <c r="AN57"/>
      <c r="AO57"/>
      <c r="AP57"/>
      <c r="AQ57"/>
      <c r="AR57"/>
      <c r="AS57"/>
    </row>
    <row r="58" spans="6:45" x14ac:dyDescent="0.3">
      <c r="N58" s="29" t="s">
        <v>1112</v>
      </c>
      <c r="O58" s="10"/>
      <c r="P58" s="10"/>
      <c r="Q58" s="10"/>
      <c r="R58" s="10">
        <v>1747.098</v>
      </c>
      <c r="S58" s="10"/>
      <c r="T58" s="10">
        <v>1747.098</v>
      </c>
      <c r="U58"/>
      <c r="V58"/>
      <c r="W58"/>
      <c r="X58"/>
      <c r="Y58"/>
      <c r="Z58"/>
      <c r="AA58"/>
      <c r="AB58"/>
      <c r="AC58"/>
      <c r="AD58"/>
      <c r="AE58"/>
      <c r="AF58"/>
      <c r="AG58"/>
      <c r="AH58"/>
      <c r="AI58"/>
      <c r="AJ58"/>
      <c r="AK58"/>
      <c r="AL58"/>
      <c r="AM58"/>
      <c r="AN58"/>
      <c r="AO58"/>
      <c r="AP58"/>
      <c r="AQ58"/>
      <c r="AR58"/>
      <c r="AS58"/>
    </row>
    <row r="59" spans="6:45" x14ac:dyDescent="0.3">
      <c r="N59" s="29" t="s">
        <v>1114</v>
      </c>
      <c r="O59" s="10"/>
      <c r="P59" s="10"/>
      <c r="Q59" s="10">
        <v>8791.9410000000007</v>
      </c>
      <c r="R59" s="10">
        <v>6517.3469999999998</v>
      </c>
      <c r="S59" s="10"/>
      <c r="T59" s="10">
        <v>15309.288</v>
      </c>
      <c r="U59"/>
      <c r="V59"/>
      <c r="W59"/>
      <c r="X59"/>
      <c r="Y59"/>
      <c r="Z59"/>
      <c r="AA59"/>
      <c r="AB59"/>
      <c r="AC59"/>
      <c r="AD59"/>
      <c r="AE59"/>
      <c r="AF59"/>
      <c r="AG59"/>
      <c r="AH59"/>
      <c r="AI59"/>
      <c r="AJ59"/>
      <c r="AK59"/>
      <c r="AL59"/>
      <c r="AM59"/>
      <c r="AN59"/>
      <c r="AO59"/>
      <c r="AP59"/>
      <c r="AQ59"/>
      <c r="AR59"/>
      <c r="AS59"/>
    </row>
    <row r="60" spans="6:45" x14ac:dyDescent="0.3">
      <c r="N60" s="29" t="s">
        <v>1110</v>
      </c>
      <c r="O60" s="10">
        <v>111.414</v>
      </c>
      <c r="P60" s="10">
        <v>6216.6779999999999</v>
      </c>
      <c r="Q60" s="10">
        <v>1448.01</v>
      </c>
      <c r="R60" s="10"/>
      <c r="S60" s="10"/>
      <c r="T60" s="10">
        <v>7776.1019999999999</v>
      </c>
      <c r="U60"/>
      <c r="V60"/>
      <c r="W60"/>
      <c r="X60"/>
      <c r="Y60"/>
      <c r="Z60"/>
      <c r="AA60"/>
      <c r="AB60"/>
      <c r="AC60"/>
      <c r="AD60"/>
      <c r="AE60"/>
      <c r="AF60"/>
      <c r="AG60"/>
      <c r="AH60"/>
      <c r="AI60"/>
      <c r="AJ60"/>
      <c r="AK60"/>
      <c r="AL60"/>
      <c r="AM60"/>
      <c r="AN60"/>
      <c r="AO60"/>
      <c r="AP60"/>
      <c r="AQ60"/>
      <c r="AR60"/>
      <c r="AS60"/>
    </row>
    <row r="61" spans="6:45" x14ac:dyDescent="0.3">
      <c r="N61" s="29" t="s">
        <v>1108</v>
      </c>
      <c r="O61" s="10"/>
      <c r="P61" s="10"/>
      <c r="Q61" s="10"/>
      <c r="R61" s="10">
        <v>3765.88</v>
      </c>
      <c r="S61" s="10"/>
      <c r="T61" s="10">
        <v>3765.88</v>
      </c>
      <c r="U61"/>
      <c r="V61"/>
      <c r="W61"/>
      <c r="X61"/>
      <c r="Y61"/>
      <c r="Z61"/>
      <c r="AA61"/>
      <c r="AB61"/>
      <c r="AC61"/>
      <c r="AD61"/>
      <c r="AE61"/>
      <c r="AF61"/>
      <c r="AG61"/>
      <c r="AH61"/>
      <c r="AI61"/>
      <c r="AJ61"/>
      <c r="AK61"/>
      <c r="AL61"/>
      <c r="AM61"/>
      <c r="AN61"/>
      <c r="AO61"/>
      <c r="AP61"/>
      <c r="AQ61"/>
      <c r="AR61"/>
      <c r="AS61"/>
    </row>
    <row r="62" spans="6:45" x14ac:dyDescent="0.3">
      <c r="N62" s="29" t="s">
        <v>1116</v>
      </c>
      <c r="O62" s="10"/>
      <c r="P62" s="10">
        <v>2753.482</v>
      </c>
      <c r="Q62" s="10"/>
      <c r="R62" s="10">
        <v>884.24400000000003</v>
      </c>
      <c r="S62" s="10">
        <v>2690.9549999999999</v>
      </c>
      <c r="T62" s="10">
        <v>6328.6809999999996</v>
      </c>
      <c r="U62"/>
      <c r="V62"/>
      <c r="W62"/>
      <c r="X62"/>
      <c r="Y62"/>
      <c r="Z62"/>
      <c r="AA62"/>
      <c r="AB62"/>
      <c r="AC62"/>
      <c r="AD62"/>
      <c r="AE62"/>
      <c r="AF62"/>
      <c r="AG62"/>
      <c r="AH62"/>
      <c r="AI62"/>
      <c r="AJ62"/>
      <c r="AK62"/>
      <c r="AL62"/>
      <c r="AM62"/>
      <c r="AN62"/>
      <c r="AO62"/>
      <c r="AP62"/>
      <c r="AQ62"/>
      <c r="AR62"/>
      <c r="AS62"/>
    </row>
    <row r="63" spans="6:45" x14ac:dyDescent="0.3">
      <c r="N63" s="27">
        <v>12</v>
      </c>
      <c r="O63" s="32"/>
      <c r="P63" s="32"/>
      <c r="Q63" s="32"/>
      <c r="R63" s="32"/>
      <c r="S63" s="32"/>
      <c r="T63" s="32"/>
      <c r="U63"/>
      <c r="V63"/>
      <c r="W63"/>
      <c r="X63"/>
      <c r="Y63"/>
      <c r="Z63"/>
      <c r="AA63"/>
      <c r="AB63"/>
      <c r="AC63"/>
      <c r="AD63"/>
      <c r="AE63"/>
      <c r="AF63"/>
      <c r="AG63"/>
      <c r="AH63"/>
      <c r="AI63"/>
      <c r="AJ63"/>
      <c r="AK63"/>
      <c r="AL63"/>
      <c r="AM63"/>
      <c r="AN63"/>
      <c r="AO63"/>
      <c r="AP63"/>
      <c r="AQ63"/>
      <c r="AR63"/>
      <c r="AS63"/>
    </row>
    <row r="64" spans="6:45" x14ac:dyDescent="0.3">
      <c r="N64" s="28" t="s">
        <v>1124</v>
      </c>
      <c r="O64" s="32"/>
      <c r="P64" s="32"/>
      <c r="Q64" s="32"/>
      <c r="R64" s="32"/>
      <c r="S64" s="32"/>
      <c r="T64" s="32"/>
      <c r="U64"/>
      <c r="V64"/>
      <c r="W64"/>
      <c r="X64"/>
      <c r="Y64"/>
      <c r="Z64"/>
      <c r="AA64"/>
      <c r="AB64"/>
      <c r="AC64"/>
      <c r="AD64"/>
      <c r="AE64"/>
      <c r="AF64"/>
      <c r="AG64"/>
      <c r="AH64"/>
      <c r="AI64"/>
      <c r="AJ64"/>
      <c r="AK64"/>
      <c r="AL64"/>
      <c r="AM64"/>
      <c r="AN64"/>
      <c r="AO64"/>
      <c r="AP64"/>
      <c r="AQ64"/>
      <c r="AR64"/>
      <c r="AS64"/>
    </row>
    <row r="65" spans="14:45" x14ac:dyDescent="0.3">
      <c r="N65" s="29" t="s">
        <v>1112</v>
      </c>
      <c r="O65" s="10">
        <v>2207.7579999999998</v>
      </c>
      <c r="P65" s="10"/>
      <c r="Q65" s="10"/>
      <c r="R65" s="10"/>
      <c r="S65" s="10">
        <v>6213.5780000000004</v>
      </c>
      <c r="T65" s="10">
        <v>8421.3359999999993</v>
      </c>
      <c r="U65"/>
      <c r="V65"/>
      <c r="W65"/>
      <c r="X65"/>
      <c r="Y65"/>
      <c r="Z65"/>
      <c r="AA65"/>
      <c r="AB65"/>
      <c r="AC65"/>
      <c r="AD65"/>
      <c r="AE65"/>
      <c r="AF65"/>
      <c r="AG65"/>
      <c r="AH65"/>
      <c r="AI65"/>
      <c r="AJ65"/>
      <c r="AK65"/>
      <c r="AL65"/>
      <c r="AM65"/>
      <c r="AN65"/>
      <c r="AO65"/>
      <c r="AP65"/>
      <c r="AQ65"/>
      <c r="AR65"/>
      <c r="AS65"/>
    </row>
    <row r="66" spans="14:45" x14ac:dyDescent="0.3">
      <c r="N66" s="29" t="s">
        <v>1114</v>
      </c>
      <c r="O66" s="10"/>
      <c r="P66" s="10"/>
      <c r="Q66" s="10"/>
      <c r="R66" s="10">
        <v>7039.48</v>
      </c>
      <c r="S66" s="10"/>
      <c r="T66" s="10">
        <v>7039.48</v>
      </c>
      <c r="U66"/>
      <c r="V66"/>
      <c r="W66"/>
      <c r="X66"/>
      <c r="Y66"/>
      <c r="Z66"/>
      <c r="AA66"/>
      <c r="AB66"/>
      <c r="AC66"/>
      <c r="AD66"/>
      <c r="AE66"/>
      <c r="AF66"/>
      <c r="AG66"/>
      <c r="AH66"/>
      <c r="AI66"/>
      <c r="AJ66"/>
      <c r="AK66"/>
      <c r="AL66"/>
      <c r="AM66"/>
      <c r="AN66"/>
      <c r="AO66"/>
      <c r="AP66"/>
      <c r="AQ66"/>
      <c r="AR66"/>
      <c r="AS66"/>
    </row>
    <row r="67" spans="14:45" x14ac:dyDescent="0.3">
      <c r="N67" s="29" t="s">
        <v>1110</v>
      </c>
      <c r="O67" s="10"/>
      <c r="P67" s="10"/>
      <c r="Q67" s="10">
        <v>5263.335</v>
      </c>
      <c r="R67" s="10"/>
      <c r="S67" s="10">
        <v>1666.25</v>
      </c>
      <c r="T67" s="10">
        <v>6929.585</v>
      </c>
      <c r="U67"/>
      <c r="V67"/>
      <c r="W67"/>
      <c r="X67"/>
      <c r="Y67"/>
      <c r="Z67"/>
      <c r="AA67"/>
      <c r="AB67"/>
      <c r="AC67"/>
      <c r="AD67"/>
      <c r="AE67"/>
      <c r="AF67"/>
      <c r="AG67"/>
      <c r="AH67"/>
      <c r="AI67"/>
      <c r="AJ67"/>
      <c r="AK67"/>
      <c r="AL67"/>
      <c r="AM67"/>
      <c r="AN67"/>
      <c r="AO67"/>
      <c r="AP67"/>
      <c r="AQ67"/>
      <c r="AR67"/>
      <c r="AS67"/>
    </row>
    <row r="68" spans="14:45" x14ac:dyDescent="0.3">
      <c r="N68" s="29" t="s">
        <v>1108</v>
      </c>
      <c r="O68" s="10"/>
      <c r="P68" s="10">
        <v>2899.12</v>
      </c>
      <c r="Q68" s="10">
        <v>3390.8420000000001</v>
      </c>
      <c r="R68" s="10">
        <v>1004.586</v>
      </c>
      <c r="S68" s="10">
        <v>5379.3059999999996</v>
      </c>
      <c r="T68" s="10">
        <v>12673.853999999999</v>
      </c>
      <c r="U68"/>
      <c r="V68"/>
      <c r="W68"/>
      <c r="X68"/>
      <c r="Y68"/>
      <c r="Z68"/>
      <c r="AA68"/>
      <c r="AB68"/>
      <c r="AC68"/>
      <c r="AD68"/>
      <c r="AE68"/>
      <c r="AF68"/>
      <c r="AG68"/>
      <c r="AH68"/>
      <c r="AI68"/>
      <c r="AJ68"/>
      <c r="AK68"/>
      <c r="AL68"/>
      <c r="AM68"/>
      <c r="AN68"/>
      <c r="AO68"/>
      <c r="AP68"/>
      <c r="AQ68"/>
      <c r="AR68"/>
      <c r="AS68"/>
    </row>
    <row r="69" spans="14:45" x14ac:dyDescent="0.3">
      <c r="N69" s="29" t="s">
        <v>1116</v>
      </c>
      <c r="O69" s="10"/>
      <c r="P69" s="10"/>
      <c r="Q69" s="10">
        <v>5457.86</v>
      </c>
      <c r="R69" s="10">
        <v>4497.232</v>
      </c>
      <c r="S69" s="10">
        <v>3809.4349999999999</v>
      </c>
      <c r="T69" s="10">
        <v>13764.527</v>
      </c>
      <c r="U69"/>
      <c r="V69"/>
      <c r="W69"/>
      <c r="X69"/>
      <c r="Y69"/>
      <c r="Z69"/>
      <c r="AA69"/>
      <c r="AB69"/>
      <c r="AC69"/>
      <c r="AD69"/>
      <c r="AE69"/>
      <c r="AF69"/>
      <c r="AG69"/>
      <c r="AH69"/>
      <c r="AI69"/>
      <c r="AJ69"/>
      <c r="AK69"/>
      <c r="AL69"/>
      <c r="AM69"/>
      <c r="AN69"/>
      <c r="AO69"/>
      <c r="AP69"/>
      <c r="AQ69"/>
      <c r="AR69"/>
      <c r="AS69"/>
    </row>
    <row r="70" spans="14:45" x14ac:dyDescent="0.3">
      <c r="N70" s="28" t="s">
        <v>1123</v>
      </c>
      <c r="O70" s="32"/>
      <c r="P70" s="32"/>
      <c r="Q70" s="32"/>
      <c r="R70" s="32"/>
      <c r="S70" s="32"/>
      <c r="T70" s="32"/>
      <c r="U70"/>
      <c r="V70"/>
      <c r="W70"/>
      <c r="X70"/>
      <c r="Y70"/>
      <c r="Z70"/>
      <c r="AA70"/>
      <c r="AB70"/>
      <c r="AC70"/>
      <c r="AD70"/>
      <c r="AE70"/>
      <c r="AF70"/>
      <c r="AG70"/>
      <c r="AH70"/>
      <c r="AI70"/>
      <c r="AJ70"/>
      <c r="AK70"/>
      <c r="AL70"/>
      <c r="AM70"/>
      <c r="AN70"/>
      <c r="AO70"/>
      <c r="AP70"/>
      <c r="AQ70"/>
      <c r="AR70"/>
      <c r="AS70"/>
    </row>
    <row r="71" spans="14:45" x14ac:dyDescent="0.3">
      <c r="N71" s="29" t="s">
        <v>1112</v>
      </c>
      <c r="O71" s="10">
        <v>4278.8059999999996</v>
      </c>
      <c r="P71" s="10">
        <v>1736.558</v>
      </c>
      <c r="Q71" s="10"/>
      <c r="R71" s="10">
        <v>1006.26</v>
      </c>
      <c r="S71" s="10">
        <v>8018.8630000000003</v>
      </c>
      <c r="T71" s="10">
        <v>15040.486999999999</v>
      </c>
      <c r="U71"/>
      <c r="V71"/>
      <c r="W71"/>
      <c r="X71"/>
      <c r="Y71"/>
      <c r="Z71"/>
      <c r="AA71"/>
      <c r="AB71"/>
      <c r="AC71"/>
      <c r="AD71"/>
      <c r="AE71"/>
      <c r="AF71"/>
      <c r="AG71"/>
      <c r="AH71"/>
      <c r="AI71"/>
      <c r="AJ71"/>
      <c r="AK71"/>
      <c r="AL71"/>
      <c r="AM71"/>
      <c r="AN71"/>
      <c r="AO71"/>
      <c r="AP71"/>
      <c r="AQ71"/>
      <c r="AR71"/>
      <c r="AS71"/>
    </row>
    <row r="72" spans="14:45" x14ac:dyDescent="0.3">
      <c r="N72" s="29" t="s">
        <v>1114</v>
      </c>
      <c r="O72" s="10">
        <v>1166.8399999999999</v>
      </c>
      <c r="P72" s="10">
        <v>6762.96</v>
      </c>
      <c r="Q72" s="10">
        <v>6280.848</v>
      </c>
      <c r="R72" s="10">
        <v>6773.2830000000004</v>
      </c>
      <c r="S72" s="10"/>
      <c r="T72" s="10">
        <v>20983.931</v>
      </c>
      <c r="U72"/>
      <c r="V72"/>
      <c r="W72"/>
      <c r="X72"/>
      <c r="Y72"/>
      <c r="Z72"/>
      <c r="AA72"/>
      <c r="AB72"/>
      <c r="AC72"/>
      <c r="AD72"/>
      <c r="AE72"/>
      <c r="AF72"/>
      <c r="AG72"/>
      <c r="AH72"/>
      <c r="AI72"/>
      <c r="AJ72"/>
      <c r="AK72"/>
      <c r="AL72"/>
      <c r="AM72"/>
      <c r="AN72"/>
      <c r="AO72"/>
      <c r="AP72"/>
      <c r="AQ72"/>
      <c r="AR72"/>
      <c r="AS72"/>
    </row>
    <row r="73" spans="14:45" x14ac:dyDescent="0.3">
      <c r="N73" s="29" t="s">
        <v>1110</v>
      </c>
      <c r="O73" s="10"/>
      <c r="P73" s="10">
        <v>708.28800000000001</v>
      </c>
      <c r="Q73" s="10">
        <v>4684.1000000000004</v>
      </c>
      <c r="R73" s="10">
        <v>1573.4670000000001</v>
      </c>
      <c r="S73" s="10">
        <v>538.346</v>
      </c>
      <c r="T73" s="10">
        <v>7504.201</v>
      </c>
      <c r="U73"/>
      <c r="V73"/>
      <c r="W73"/>
      <c r="X73"/>
      <c r="Y73"/>
      <c r="Z73"/>
      <c r="AA73"/>
      <c r="AB73"/>
      <c r="AC73"/>
      <c r="AD73"/>
      <c r="AE73"/>
      <c r="AF73"/>
      <c r="AG73"/>
      <c r="AH73"/>
      <c r="AI73"/>
      <c r="AJ73"/>
      <c r="AK73"/>
      <c r="AL73"/>
      <c r="AM73"/>
      <c r="AN73"/>
      <c r="AO73"/>
      <c r="AP73"/>
      <c r="AQ73"/>
      <c r="AR73"/>
      <c r="AS73"/>
    </row>
    <row r="74" spans="14:45" x14ac:dyDescent="0.3">
      <c r="N74" s="29" t="s">
        <v>1108</v>
      </c>
      <c r="O74" s="10"/>
      <c r="P74" s="10"/>
      <c r="Q74" s="10">
        <v>7037.9920000000002</v>
      </c>
      <c r="R74" s="10"/>
      <c r="S74" s="10">
        <v>6978.1930000000002</v>
      </c>
      <c r="T74" s="10">
        <v>14016.184999999999</v>
      </c>
      <c r="U74"/>
      <c r="V74"/>
      <c r="W74"/>
      <c r="X74"/>
      <c r="Y74"/>
      <c r="Z74"/>
      <c r="AA74"/>
      <c r="AB74"/>
      <c r="AC74"/>
      <c r="AD74"/>
      <c r="AE74"/>
      <c r="AF74"/>
      <c r="AG74"/>
      <c r="AH74"/>
      <c r="AI74"/>
      <c r="AJ74"/>
      <c r="AK74"/>
      <c r="AL74"/>
      <c r="AM74"/>
      <c r="AN74"/>
      <c r="AO74"/>
      <c r="AP74"/>
      <c r="AQ74"/>
      <c r="AR74"/>
      <c r="AS74"/>
    </row>
    <row r="75" spans="14:45" x14ac:dyDescent="0.3">
      <c r="N75" s="29" t="s">
        <v>1116</v>
      </c>
      <c r="O75" s="10"/>
      <c r="P75" s="10">
        <v>6589.2979999999998</v>
      </c>
      <c r="Q75" s="10"/>
      <c r="R75" s="10"/>
      <c r="S75" s="10">
        <v>1109.6759999999999</v>
      </c>
      <c r="T75" s="10">
        <v>7698.9740000000002</v>
      </c>
      <c r="U75"/>
      <c r="V75"/>
      <c r="W75"/>
      <c r="X75"/>
      <c r="Y75"/>
      <c r="Z75"/>
      <c r="AA75"/>
      <c r="AB75"/>
      <c r="AC75"/>
      <c r="AD75"/>
      <c r="AE75"/>
      <c r="AF75"/>
      <c r="AG75"/>
      <c r="AH75"/>
      <c r="AI75"/>
      <c r="AJ75"/>
      <c r="AK75"/>
      <c r="AL75"/>
      <c r="AM75"/>
      <c r="AN75"/>
      <c r="AO75"/>
      <c r="AP75"/>
      <c r="AQ75"/>
      <c r="AR75"/>
      <c r="AS75"/>
    </row>
    <row r="76" spans="14:45" x14ac:dyDescent="0.3">
      <c r="N76" s="28" t="s">
        <v>1122</v>
      </c>
      <c r="O76" s="32"/>
      <c r="P76" s="32"/>
      <c r="Q76" s="32"/>
      <c r="R76" s="32"/>
      <c r="S76" s="32"/>
      <c r="T76" s="32"/>
      <c r="U76"/>
      <c r="V76"/>
      <c r="W76"/>
      <c r="X76"/>
      <c r="Y76"/>
      <c r="Z76"/>
      <c r="AA76"/>
      <c r="AB76"/>
      <c r="AC76"/>
      <c r="AD76"/>
      <c r="AE76"/>
      <c r="AF76"/>
      <c r="AG76"/>
      <c r="AH76"/>
      <c r="AI76"/>
      <c r="AJ76"/>
      <c r="AK76"/>
      <c r="AL76"/>
      <c r="AM76"/>
      <c r="AN76"/>
      <c r="AO76"/>
      <c r="AP76"/>
      <c r="AQ76"/>
      <c r="AR76"/>
      <c r="AS76"/>
    </row>
    <row r="77" spans="14:45" x14ac:dyDescent="0.3">
      <c r="N77" s="29" t="s">
        <v>1112</v>
      </c>
      <c r="O77" s="10">
        <v>1280.0519999999999</v>
      </c>
      <c r="P77" s="10"/>
      <c r="Q77" s="10">
        <v>4622.9369999999999</v>
      </c>
      <c r="R77" s="10">
        <v>2613.393</v>
      </c>
      <c r="S77" s="10"/>
      <c r="T77" s="10">
        <v>8516.3819999999996</v>
      </c>
      <c r="U77"/>
      <c r="V77"/>
      <c r="W77"/>
      <c r="X77"/>
      <c r="Y77"/>
      <c r="Z77"/>
      <c r="AA77"/>
      <c r="AB77"/>
      <c r="AC77"/>
      <c r="AD77"/>
      <c r="AE77"/>
      <c r="AF77"/>
      <c r="AG77"/>
      <c r="AH77"/>
      <c r="AI77"/>
      <c r="AJ77"/>
      <c r="AK77"/>
      <c r="AL77"/>
      <c r="AM77"/>
      <c r="AN77"/>
      <c r="AO77"/>
      <c r="AP77"/>
      <c r="AQ77"/>
      <c r="AR77"/>
      <c r="AS77"/>
    </row>
    <row r="78" spans="14:45" x14ac:dyDescent="0.3">
      <c r="N78" s="29" t="s">
        <v>1114</v>
      </c>
      <c r="O78" s="10"/>
      <c r="P78" s="10">
        <v>3760.393</v>
      </c>
      <c r="Q78" s="10">
        <v>4523.9849999999997</v>
      </c>
      <c r="R78" s="10">
        <v>1661.6</v>
      </c>
      <c r="S78" s="10"/>
      <c r="T78" s="10">
        <v>9945.9779999999992</v>
      </c>
      <c r="U78"/>
      <c r="V78"/>
      <c r="W78"/>
      <c r="X78"/>
      <c r="Y78"/>
      <c r="Z78"/>
      <c r="AA78"/>
      <c r="AB78"/>
      <c r="AC78"/>
      <c r="AD78"/>
      <c r="AE78"/>
      <c r="AF78"/>
      <c r="AG78"/>
      <c r="AH78"/>
      <c r="AI78"/>
      <c r="AJ78"/>
      <c r="AK78"/>
      <c r="AL78"/>
      <c r="AM78"/>
      <c r="AN78"/>
      <c r="AO78"/>
      <c r="AP78"/>
      <c r="AQ78"/>
      <c r="AR78"/>
      <c r="AS78"/>
    </row>
    <row r="79" spans="14:45" x14ac:dyDescent="0.3">
      <c r="N79" s="29" t="s">
        <v>1110</v>
      </c>
      <c r="O79" s="10"/>
      <c r="P79" s="10">
        <v>2577.154</v>
      </c>
      <c r="Q79" s="10">
        <v>2745.2359999999999</v>
      </c>
      <c r="R79" s="10">
        <v>6551.4780000000001</v>
      </c>
      <c r="S79" s="10">
        <v>1187.424</v>
      </c>
      <c r="T79" s="10">
        <v>13061.291999999999</v>
      </c>
      <c r="U79"/>
      <c r="V79"/>
      <c r="W79"/>
      <c r="X79"/>
      <c r="Y79"/>
      <c r="Z79"/>
      <c r="AA79"/>
      <c r="AB79"/>
      <c r="AC79"/>
      <c r="AD79"/>
      <c r="AE79"/>
      <c r="AF79"/>
      <c r="AG79"/>
      <c r="AH79"/>
      <c r="AI79"/>
      <c r="AJ79"/>
      <c r="AK79"/>
      <c r="AL79"/>
      <c r="AM79"/>
      <c r="AN79"/>
      <c r="AO79"/>
      <c r="AP79"/>
      <c r="AQ79"/>
      <c r="AR79"/>
      <c r="AS79"/>
    </row>
    <row r="80" spans="14:45" x14ac:dyDescent="0.3">
      <c r="N80" s="29" t="s">
        <v>1108</v>
      </c>
      <c r="O80" s="10">
        <v>1022.938</v>
      </c>
      <c r="P80" s="10">
        <v>4668.29</v>
      </c>
      <c r="Q80" s="10">
        <v>3695.2</v>
      </c>
      <c r="R80" s="10"/>
      <c r="S80" s="10">
        <v>3794.2449999999999</v>
      </c>
      <c r="T80" s="10">
        <v>13180.673000000001</v>
      </c>
      <c r="U80"/>
      <c r="V80"/>
      <c r="W80"/>
      <c r="X80"/>
      <c r="Y80"/>
      <c r="Z80"/>
      <c r="AA80"/>
      <c r="AB80"/>
      <c r="AC80"/>
      <c r="AD80"/>
      <c r="AE80"/>
      <c r="AF80"/>
      <c r="AG80"/>
      <c r="AH80"/>
      <c r="AI80"/>
      <c r="AJ80"/>
      <c r="AK80"/>
      <c r="AL80"/>
      <c r="AM80"/>
      <c r="AN80"/>
      <c r="AO80"/>
      <c r="AP80"/>
      <c r="AQ80"/>
      <c r="AR80"/>
      <c r="AS80"/>
    </row>
    <row r="81" spans="6:45" x14ac:dyDescent="0.3">
      <c r="N81" s="29" t="s">
        <v>1116</v>
      </c>
      <c r="O81" s="10"/>
      <c r="P81" s="10"/>
      <c r="Q81" s="10">
        <v>1170.1880000000001</v>
      </c>
      <c r="R81" s="10">
        <v>3390.8420000000001</v>
      </c>
      <c r="S81" s="10">
        <v>557.00800000000004</v>
      </c>
      <c r="T81" s="10">
        <v>5118.0379999999996</v>
      </c>
      <c r="U81"/>
      <c r="V81"/>
      <c r="W81"/>
      <c r="X81"/>
      <c r="Y81"/>
      <c r="Z81"/>
      <c r="AA81"/>
      <c r="AB81"/>
      <c r="AC81"/>
      <c r="AD81"/>
      <c r="AE81"/>
      <c r="AF81"/>
      <c r="AG81"/>
      <c r="AH81"/>
      <c r="AI81"/>
      <c r="AJ81"/>
      <c r="AK81"/>
      <c r="AL81"/>
      <c r="AM81"/>
      <c r="AN81"/>
      <c r="AO81"/>
      <c r="AP81"/>
      <c r="AQ81"/>
      <c r="AR81"/>
      <c r="AS81"/>
    </row>
    <row r="82" spans="6:45" x14ac:dyDescent="0.3">
      <c r="N82" s="28" t="s">
        <v>1121</v>
      </c>
      <c r="O82" s="32"/>
      <c r="P82" s="32"/>
      <c r="Q82" s="32"/>
      <c r="R82" s="32"/>
      <c r="S82" s="32"/>
      <c r="T82" s="32"/>
      <c r="U82"/>
      <c r="V82"/>
      <c r="W82"/>
      <c r="X82"/>
      <c r="Y82"/>
      <c r="Z82"/>
      <c r="AA82"/>
      <c r="AB82"/>
      <c r="AC82"/>
      <c r="AD82"/>
      <c r="AE82"/>
      <c r="AF82"/>
      <c r="AG82"/>
      <c r="AH82"/>
      <c r="AI82"/>
      <c r="AJ82"/>
      <c r="AK82"/>
      <c r="AL82"/>
      <c r="AM82"/>
      <c r="AN82"/>
      <c r="AO82"/>
      <c r="AP82"/>
      <c r="AQ82"/>
      <c r="AR82"/>
      <c r="AS82"/>
    </row>
    <row r="83" spans="6:45" x14ac:dyDescent="0.3">
      <c r="N83" s="29" t="s">
        <v>1112</v>
      </c>
      <c r="O83" s="10">
        <v>7654.9229999999998</v>
      </c>
      <c r="P83" s="10"/>
      <c r="Q83" s="10"/>
      <c r="R83" s="10"/>
      <c r="S83" s="10"/>
      <c r="T83" s="10">
        <v>7654.9229999999998</v>
      </c>
      <c r="U83"/>
      <c r="V83"/>
      <c r="W83"/>
      <c r="X83"/>
      <c r="Y83"/>
      <c r="Z83"/>
      <c r="AA83"/>
      <c r="AB83"/>
      <c r="AC83"/>
      <c r="AD83"/>
      <c r="AE83"/>
      <c r="AF83"/>
      <c r="AG83"/>
      <c r="AH83"/>
      <c r="AI83"/>
      <c r="AJ83"/>
      <c r="AK83"/>
      <c r="AL83"/>
      <c r="AM83"/>
      <c r="AN83"/>
      <c r="AO83"/>
      <c r="AP83"/>
      <c r="AQ83"/>
      <c r="AR83"/>
      <c r="AS83"/>
    </row>
    <row r="84" spans="6:45" x14ac:dyDescent="0.3">
      <c r="N84" s="29" t="s">
        <v>1114</v>
      </c>
      <c r="O84" s="10">
        <v>1201.405</v>
      </c>
      <c r="P84" s="10">
        <v>7676.4679999999998</v>
      </c>
      <c r="Q84" s="10">
        <v>3889.8180000000002</v>
      </c>
      <c r="R84" s="10">
        <v>1229.2739999999999</v>
      </c>
      <c r="S84" s="10">
        <v>1072.662</v>
      </c>
      <c r="T84" s="10">
        <v>15069.627</v>
      </c>
      <c r="U84"/>
      <c r="V84"/>
      <c r="W84"/>
      <c r="X84"/>
      <c r="Y84"/>
      <c r="Z84"/>
      <c r="AA84"/>
      <c r="AB84"/>
      <c r="AC84"/>
      <c r="AD84"/>
      <c r="AE84"/>
      <c r="AF84"/>
      <c r="AG84"/>
      <c r="AH84"/>
      <c r="AI84"/>
      <c r="AJ84"/>
      <c r="AK84"/>
      <c r="AL84"/>
      <c r="AM84"/>
      <c r="AN84"/>
      <c r="AO84"/>
      <c r="AP84"/>
      <c r="AQ84"/>
      <c r="AR84"/>
      <c r="AS84"/>
    </row>
    <row r="85" spans="6:45" x14ac:dyDescent="0.3">
      <c r="N85" s="29" t="s">
        <v>1110</v>
      </c>
      <c r="O85" s="10">
        <v>1175.2719999999999</v>
      </c>
      <c r="P85" s="10"/>
      <c r="Q85" s="10">
        <v>1066.896</v>
      </c>
      <c r="R85" s="10">
        <v>1862.9760000000001</v>
      </c>
      <c r="S85" s="10">
        <v>8211.3420000000006</v>
      </c>
      <c r="T85" s="10">
        <v>12316.486000000001</v>
      </c>
      <c r="U85"/>
      <c r="V85"/>
      <c r="W85"/>
      <c r="X85"/>
      <c r="Y85"/>
      <c r="Z85"/>
      <c r="AA85"/>
      <c r="AB85"/>
      <c r="AC85"/>
      <c r="AD85"/>
      <c r="AE85"/>
      <c r="AF85"/>
      <c r="AG85"/>
      <c r="AH85"/>
      <c r="AI85"/>
      <c r="AJ85"/>
      <c r="AK85"/>
      <c r="AL85"/>
      <c r="AM85"/>
      <c r="AN85"/>
      <c r="AO85"/>
      <c r="AP85"/>
      <c r="AQ85"/>
      <c r="AR85"/>
      <c r="AS85"/>
    </row>
    <row r="86" spans="6:45" x14ac:dyDescent="0.3">
      <c r="N86" s="29" t="s">
        <v>1108</v>
      </c>
      <c r="O86" s="10"/>
      <c r="P86" s="10"/>
      <c r="Q86" s="10"/>
      <c r="R86" s="10"/>
      <c r="S86" s="10">
        <v>7272.4449999999997</v>
      </c>
      <c r="T86" s="10">
        <v>7272.4449999999997</v>
      </c>
      <c r="U86"/>
      <c r="V86"/>
      <c r="W86"/>
      <c r="X86"/>
      <c r="Y86"/>
      <c r="Z86"/>
      <c r="AA86"/>
      <c r="AB86"/>
      <c r="AC86"/>
      <c r="AD86"/>
      <c r="AE86"/>
      <c r="AF86"/>
      <c r="AG86"/>
      <c r="AH86"/>
      <c r="AI86"/>
      <c r="AJ86"/>
      <c r="AK86"/>
      <c r="AL86"/>
      <c r="AM86"/>
      <c r="AN86"/>
      <c r="AO86"/>
      <c r="AP86"/>
      <c r="AQ86"/>
      <c r="AR86"/>
      <c r="AS86"/>
    </row>
    <row r="87" spans="6:45" x14ac:dyDescent="0.3">
      <c r="N87" s="29" t="s">
        <v>1116</v>
      </c>
      <c r="O87" s="10">
        <v>401.07799999999997</v>
      </c>
      <c r="P87" s="10">
        <v>356.19</v>
      </c>
      <c r="Q87" s="10"/>
      <c r="R87" s="10">
        <v>1203.172</v>
      </c>
      <c r="S87" s="10">
        <v>3956.7779999999998</v>
      </c>
      <c r="T87" s="10">
        <v>5917.2179999999998</v>
      </c>
      <c r="U87"/>
      <c r="V87"/>
      <c r="W87"/>
      <c r="X87"/>
      <c r="Y87"/>
      <c r="Z87"/>
      <c r="AA87"/>
      <c r="AB87"/>
      <c r="AC87"/>
      <c r="AD87"/>
      <c r="AE87"/>
      <c r="AF87"/>
      <c r="AG87"/>
      <c r="AH87"/>
      <c r="AI87"/>
      <c r="AJ87"/>
      <c r="AK87"/>
      <c r="AL87"/>
      <c r="AM87"/>
      <c r="AN87"/>
      <c r="AO87"/>
      <c r="AP87"/>
      <c r="AQ87"/>
      <c r="AR87"/>
      <c r="AS87"/>
    </row>
    <row r="88" spans="6:45" x14ac:dyDescent="0.3">
      <c r="N88" s="28" t="s">
        <v>1125</v>
      </c>
      <c r="O88" s="32"/>
      <c r="P88" s="32"/>
      <c r="Q88" s="32"/>
      <c r="R88" s="32"/>
      <c r="S88" s="32"/>
      <c r="T88" s="32"/>
      <c r="U88"/>
      <c r="V88"/>
      <c r="W88"/>
      <c r="X88"/>
      <c r="Y88"/>
      <c r="Z88"/>
      <c r="AA88"/>
      <c r="AB88"/>
      <c r="AC88"/>
      <c r="AD88"/>
      <c r="AE88"/>
      <c r="AF88"/>
      <c r="AG88"/>
      <c r="AH88"/>
      <c r="AI88"/>
      <c r="AJ88"/>
      <c r="AK88"/>
      <c r="AL88"/>
      <c r="AM88"/>
      <c r="AN88"/>
      <c r="AO88"/>
      <c r="AP88"/>
      <c r="AQ88"/>
      <c r="AR88"/>
      <c r="AS88"/>
    </row>
    <row r="89" spans="6:45" x14ac:dyDescent="0.3">
      <c r="N89" s="29" t="s">
        <v>1112</v>
      </c>
      <c r="O89" s="10">
        <v>2729.116</v>
      </c>
      <c r="P89" s="10">
        <v>3737.5149999999999</v>
      </c>
      <c r="Q89" s="10">
        <v>4584.3419999999996</v>
      </c>
      <c r="R89" s="10">
        <v>11524.343000000001</v>
      </c>
      <c r="S89" s="10">
        <v>8041.6170000000002</v>
      </c>
      <c r="T89" s="10">
        <v>30616.933000000001</v>
      </c>
      <c r="U89"/>
      <c r="V89"/>
      <c r="W89"/>
      <c r="X89"/>
      <c r="Y89"/>
      <c r="Z89"/>
      <c r="AA89"/>
      <c r="AB89"/>
      <c r="AC89"/>
      <c r="AD89"/>
      <c r="AE89"/>
      <c r="AF89"/>
      <c r="AG89"/>
      <c r="AH89"/>
      <c r="AI89"/>
      <c r="AJ89"/>
      <c r="AK89"/>
      <c r="AL89"/>
      <c r="AM89"/>
      <c r="AN89"/>
      <c r="AO89"/>
      <c r="AP89"/>
      <c r="AQ89"/>
      <c r="AR89"/>
      <c r="AS89"/>
    </row>
    <row r="90" spans="6:45" x14ac:dyDescent="0.3">
      <c r="F90" s="8" t="s">
        <v>5254</v>
      </c>
      <c r="G90" t="s">
        <v>5259</v>
      </c>
      <c r="H90"/>
      <c r="N90" s="29" t="s">
        <v>1114</v>
      </c>
      <c r="O90" s="10"/>
      <c r="P90" s="10">
        <v>1206.21</v>
      </c>
      <c r="Q90" s="10">
        <v>988.77599999999995</v>
      </c>
      <c r="R90" s="10">
        <v>1926.9290000000001</v>
      </c>
      <c r="S90" s="10"/>
      <c r="T90" s="10">
        <v>4121.915</v>
      </c>
      <c r="U90"/>
      <c r="V90"/>
      <c r="W90"/>
      <c r="X90"/>
      <c r="Y90"/>
      <c r="Z90"/>
      <c r="AA90"/>
      <c r="AB90"/>
      <c r="AC90"/>
      <c r="AD90"/>
      <c r="AE90"/>
      <c r="AF90"/>
      <c r="AG90"/>
      <c r="AH90"/>
      <c r="AI90"/>
      <c r="AJ90"/>
      <c r="AK90"/>
      <c r="AL90"/>
      <c r="AM90"/>
      <c r="AN90"/>
      <c r="AO90"/>
      <c r="AP90"/>
      <c r="AQ90"/>
      <c r="AR90"/>
      <c r="AS90"/>
    </row>
    <row r="91" spans="6:45" x14ac:dyDescent="0.3">
      <c r="F91" s="9" t="s">
        <v>5290</v>
      </c>
      <c r="G91" s="32">
        <v>540</v>
      </c>
      <c r="H91"/>
      <c r="N91" s="29" t="s">
        <v>1110</v>
      </c>
      <c r="O91" s="10">
        <v>413.29199999999997</v>
      </c>
      <c r="P91" s="10"/>
      <c r="Q91" s="10">
        <v>643.09500000000003</v>
      </c>
      <c r="R91" s="10">
        <v>7612.5150000000003</v>
      </c>
      <c r="S91" s="10">
        <v>1705.62</v>
      </c>
      <c r="T91" s="10">
        <v>10374.522000000001</v>
      </c>
      <c r="U91"/>
      <c r="V91"/>
      <c r="W91"/>
      <c r="X91"/>
      <c r="Y91"/>
      <c r="Z91"/>
      <c r="AA91"/>
      <c r="AB91"/>
      <c r="AC91"/>
      <c r="AD91"/>
      <c r="AE91"/>
      <c r="AF91"/>
      <c r="AG91"/>
      <c r="AH91"/>
      <c r="AI91"/>
      <c r="AJ91"/>
      <c r="AK91"/>
      <c r="AL91"/>
      <c r="AM91"/>
      <c r="AN91"/>
      <c r="AO91"/>
      <c r="AP91"/>
      <c r="AQ91"/>
      <c r="AR91"/>
      <c r="AS91"/>
    </row>
    <row r="92" spans="6:45" x14ac:dyDescent="0.3">
      <c r="F92" s="9" t="s">
        <v>5274</v>
      </c>
      <c r="G92" s="32">
        <v>534</v>
      </c>
      <c r="H92"/>
      <c r="N92" s="29" t="s">
        <v>1108</v>
      </c>
      <c r="O92" s="10">
        <v>1782.0039999999999</v>
      </c>
      <c r="P92" s="10">
        <v>6103.125</v>
      </c>
      <c r="Q92" s="10"/>
      <c r="R92" s="10"/>
      <c r="S92" s="10">
        <v>6626.4979999999996</v>
      </c>
      <c r="T92" s="10">
        <v>14511.627</v>
      </c>
      <c r="U92"/>
      <c r="V92"/>
      <c r="W92"/>
      <c r="X92"/>
      <c r="Y92"/>
      <c r="Z92"/>
      <c r="AA92"/>
      <c r="AB92"/>
      <c r="AC92"/>
      <c r="AD92"/>
      <c r="AE92"/>
      <c r="AF92"/>
      <c r="AG92"/>
      <c r="AH92"/>
      <c r="AI92"/>
      <c r="AJ92"/>
      <c r="AK92"/>
      <c r="AL92"/>
      <c r="AM92"/>
      <c r="AN92"/>
      <c r="AO92"/>
      <c r="AP92"/>
      <c r="AQ92"/>
      <c r="AR92"/>
      <c r="AS92"/>
    </row>
    <row r="93" spans="6:45" x14ac:dyDescent="0.3">
      <c r="F93" s="9" t="s">
        <v>5278</v>
      </c>
      <c r="G93" s="32">
        <v>526</v>
      </c>
      <c r="H93"/>
      <c r="N93" s="29" t="s">
        <v>1116</v>
      </c>
      <c r="O93" s="10">
        <v>7417.6180000000004</v>
      </c>
      <c r="P93" s="10">
        <v>7200.4319999999998</v>
      </c>
      <c r="Q93" s="10"/>
      <c r="R93" s="10">
        <v>287.77300000000002</v>
      </c>
      <c r="S93" s="10">
        <v>589.92999999999995</v>
      </c>
      <c r="T93" s="10">
        <v>15495.753000000001</v>
      </c>
      <c r="U93"/>
      <c r="V93"/>
      <c r="W93"/>
      <c r="X93"/>
      <c r="Y93"/>
      <c r="Z93"/>
      <c r="AA93"/>
      <c r="AB93"/>
      <c r="AC93"/>
      <c r="AD93"/>
      <c r="AE93"/>
      <c r="AF93"/>
      <c r="AG93"/>
      <c r="AH93"/>
      <c r="AI93"/>
      <c r="AJ93"/>
      <c r="AK93"/>
      <c r="AL93"/>
      <c r="AM93"/>
      <c r="AN93"/>
      <c r="AO93"/>
      <c r="AP93"/>
      <c r="AQ93"/>
      <c r="AR93"/>
      <c r="AS93"/>
    </row>
    <row r="94" spans="6:45" x14ac:dyDescent="0.3">
      <c r="F94" s="9" t="s">
        <v>5268</v>
      </c>
      <c r="G94" s="32">
        <v>523</v>
      </c>
      <c r="H94"/>
      <c r="N94" s="9">
        <v>2023</v>
      </c>
      <c r="O94" s="32"/>
      <c r="P94" s="32"/>
      <c r="Q94" s="32"/>
      <c r="R94" s="32"/>
      <c r="S94" s="32"/>
      <c r="T94" s="32"/>
      <c r="U94"/>
      <c r="V94"/>
      <c r="W94"/>
      <c r="X94"/>
      <c r="Y94"/>
      <c r="Z94"/>
      <c r="AA94"/>
      <c r="AB94"/>
      <c r="AC94"/>
      <c r="AD94"/>
      <c r="AE94"/>
      <c r="AF94"/>
      <c r="AG94"/>
      <c r="AH94"/>
      <c r="AI94"/>
      <c r="AJ94"/>
      <c r="AK94"/>
      <c r="AL94"/>
      <c r="AM94"/>
      <c r="AN94"/>
      <c r="AO94"/>
      <c r="AP94"/>
      <c r="AQ94"/>
      <c r="AR94"/>
      <c r="AS94"/>
    </row>
    <row r="95" spans="6:45" x14ac:dyDescent="0.3">
      <c r="F95" s="9" t="s">
        <v>5281</v>
      </c>
      <c r="G95" s="32">
        <v>503</v>
      </c>
      <c r="H95"/>
      <c r="N95" s="27">
        <v>1</v>
      </c>
      <c r="O95" s="32"/>
      <c r="P95" s="32"/>
      <c r="Q95" s="32"/>
      <c r="R95" s="32"/>
      <c r="S95" s="32"/>
      <c r="T95" s="32"/>
      <c r="U95"/>
      <c r="V95"/>
      <c r="W95"/>
      <c r="X95"/>
      <c r="Y95"/>
      <c r="Z95"/>
      <c r="AA95"/>
      <c r="AB95"/>
      <c r="AC95"/>
      <c r="AD95"/>
      <c r="AE95"/>
      <c r="AF95"/>
      <c r="AG95"/>
      <c r="AH95"/>
      <c r="AI95"/>
      <c r="AJ95"/>
      <c r="AK95"/>
      <c r="AL95"/>
      <c r="AM95"/>
      <c r="AN95"/>
      <c r="AO95"/>
      <c r="AP95"/>
      <c r="AQ95"/>
      <c r="AR95"/>
      <c r="AS95"/>
    </row>
    <row r="96" spans="6:45" x14ac:dyDescent="0.3">
      <c r="F96" s="9" t="s">
        <v>5279</v>
      </c>
      <c r="G96" s="32">
        <v>481</v>
      </c>
      <c r="H96"/>
      <c r="N96" s="28" t="s">
        <v>1124</v>
      </c>
      <c r="O96" s="32"/>
      <c r="P96" s="32"/>
      <c r="Q96" s="32"/>
      <c r="R96" s="32"/>
      <c r="S96" s="32"/>
      <c r="T96" s="32"/>
      <c r="U96"/>
      <c r="V96"/>
      <c r="W96"/>
      <c r="X96"/>
      <c r="Y96"/>
      <c r="Z96"/>
      <c r="AA96"/>
      <c r="AB96"/>
      <c r="AC96"/>
      <c r="AD96"/>
      <c r="AE96"/>
      <c r="AF96"/>
      <c r="AG96"/>
      <c r="AH96"/>
      <c r="AI96"/>
      <c r="AJ96"/>
      <c r="AK96"/>
      <c r="AL96"/>
      <c r="AM96"/>
      <c r="AN96"/>
      <c r="AO96"/>
      <c r="AP96"/>
      <c r="AQ96"/>
      <c r="AR96"/>
      <c r="AS96"/>
    </row>
    <row r="97" spans="6:45" x14ac:dyDescent="0.3">
      <c r="F97" s="9" t="s">
        <v>5271</v>
      </c>
      <c r="G97" s="32">
        <v>467</v>
      </c>
      <c r="H97"/>
      <c r="N97" s="29" t="s">
        <v>1112</v>
      </c>
      <c r="O97" s="10">
        <v>1876.5540000000001</v>
      </c>
      <c r="P97" s="10"/>
      <c r="Q97" s="10">
        <v>341.86799999999999</v>
      </c>
      <c r="R97" s="10"/>
      <c r="S97" s="10">
        <v>366.14100000000002</v>
      </c>
      <c r="T97" s="10">
        <v>2584.5630000000001</v>
      </c>
      <c r="U97"/>
      <c r="V97"/>
      <c r="W97"/>
      <c r="X97"/>
      <c r="Y97"/>
      <c r="Z97"/>
      <c r="AA97"/>
      <c r="AB97"/>
      <c r="AC97"/>
      <c r="AD97"/>
      <c r="AE97"/>
      <c r="AF97"/>
      <c r="AG97"/>
      <c r="AH97"/>
      <c r="AI97"/>
      <c r="AJ97"/>
      <c r="AK97"/>
      <c r="AL97"/>
      <c r="AM97"/>
      <c r="AN97"/>
      <c r="AO97"/>
      <c r="AP97"/>
      <c r="AQ97"/>
      <c r="AR97"/>
      <c r="AS97"/>
    </row>
    <row r="98" spans="6:45" x14ac:dyDescent="0.3">
      <c r="F98" s="9" t="s">
        <v>5270</v>
      </c>
      <c r="G98" s="32">
        <v>453</v>
      </c>
      <c r="H98"/>
      <c r="N98" s="29" t="s">
        <v>1114</v>
      </c>
      <c r="O98" s="10">
        <v>1770.5340000000001</v>
      </c>
      <c r="P98" s="10"/>
      <c r="Q98" s="10">
        <v>2633.2020000000002</v>
      </c>
      <c r="R98" s="10">
        <v>2403.12</v>
      </c>
      <c r="S98" s="10"/>
      <c r="T98" s="10">
        <v>6806.8559999999998</v>
      </c>
      <c r="U98"/>
      <c r="V98"/>
      <c r="W98"/>
      <c r="X98"/>
      <c r="Y98"/>
      <c r="Z98"/>
      <c r="AA98"/>
      <c r="AB98"/>
      <c r="AC98"/>
      <c r="AD98"/>
      <c r="AE98"/>
      <c r="AF98"/>
      <c r="AG98"/>
      <c r="AH98"/>
      <c r="AI98"/>
      <c r="AJ98"/>
      <c r="AK98"/>
      <c r="AL98"/>
      <c r="AM98"/>
      <c r="AN98"/>
      <c r="AO98"/>
      <c r="AP98"/>
      <c r="AQ98"/>
      <c r="AR98"/>
      <c r="AS98"/>
    </row>
    <row r="99" spans="6:45" x14ac:dyDescent="0.3">
      <c r="F99" s="9" t="s">
        <v>5269</v>
      </c>
      <c r="G99" s="32">
        <v>451</v>
      </c>
      <c r="H99"/>
      <c r="N99" s="29" t="s">
        <v>1110</v>
      </c>
      <c r="O99" s="10"/>
      <c r="P99" s="10">
        <v>7695.3779999999997</v>
      </c>
      <c r="Q99" s="10"/>
      <c r="R99" s="10">
        <v>2601.52</v>
      </c>
      <c r="S99" s="10">
        <v>4233.05</v>
      </c>
      <c r="T99" s="10">
        <v>14529.948</v>
      </c>
      <c r="U99"/>
      <c r="V99"/>
      <c r="W99"/>
      <c r="X99"/>
      <c r="Y99"/>
      <c r="Z99"/>
      <c r="AA99"/>
      <c r="AB99"/>
      <c r="AC99"/>
      <c r="AD99"/>
      <c r="AE99"/>
      <c r="AF99"/>
      <c r="AG99"/>
      <c r="AH99"/>
      <c r="AI99"/>
      <c r="AJ99"/>
      <c r="AK99"/>
      <c r="AL99"/>
      <c r="AM99"/>
      <c r="AN99"/>
      <c r="AO99"/>
      <c r="AP99"/>
      <c r="AQ99"/>
      <c r="AR99"/>
      <c r="AS99"/>
    </row>
    <row r="100" spans="6:45" x14ac:dyDescent="0.3">
      <c r="F100" s="9" t="s">
        <v>5282</v>
      </c>
      <c r="G100" s="32">
        <v>450</v>
      </c>
      <c r="H100"/>
      <c r="N100" s="29" t="s">
        <v>1108</v>
      </c>
      <c r="O100" s="10"/>
      <c r="P100" s="10"/>
      <c r="Q100" s="10">
        <v>132.928</v>
      </c>
      <c r="R100" s="10">
        <v>903.21600000000001</v>
      </c>
      <c r="S100" s="10"/>
      <c r="T100" s="10">
        <v>1036.144</v>
      </c>
      <c r="U100"/>
      <c r="V100"/>
      <c r="W100"/>
      <c r="X100"/>
      <c r="Y100"/>
      <c r="Z100"/>
      <c r="AA100"/>
      <c r="AB100"/>
      <c r="AC100"/>
      <c r="AD100"/>
      <c r="AE100"/>
      <c r="AF100"/>
      <c r="AG100"/>
      <c r="AH100"/>
      <c r="AI100"/>
      <c r="AJ100"/>
      <c r="AK100"/>
      <c r="AL100"/>
      <c r="AM100"/>
      <c r="AN100"/>
      <c r="AO100"/>
      <c r="AP100"/>
      <c r="AQ100"/>
      <c r="AR100"/>
      <c r="AS100"/>
    </row>
    <row r="101" spans="6:45" x14ac:dyDescent="0.3">
      <c r="F101" s="9" t="s">
        <v>5267</v>
      </c>
      <c r="G101" s="32">
        <v>448</v>
      </c>
      <c r="H101"/>
      <c r="N101" s="29" t="s">
        <v>1116</v>
      </c>
      <c r="O101" s="10">
        <v>2908.5749999999998</v>
      </c>
      <c r="P101" s="10"/>
      <c r="Q101" s="10"/>
      <c r="R101" s="10"/>
      <c r="S101" s="10"/>
      <c r="T101" s="10">
        <v>2908.5749999999998</v>
      </c>
      <c r="U101"/>
      <c r="V101"/>
      <c r="W101"/>
      <c r="X101"/>
      <c r="Y101"/>
      <c r="Z101"/>
      <c r="AA101"/>
      <c r="AB101"/>
      <c r="AC101"/>
      <c r="AD101"/>
      <c r="AE101"/>
      <c r="AF101"/>
      <c r="AG101"/>
      <c r="AH101"/>
      <c r="AI101"/>
      <c r="AJ101"/>
      <c r="AK101"/>
      <c r="AL101"/>
      <c r="AM101"/>
      <c r="AN101"/>
      <c r="AO101"/>
      <c r="AP101"/>
      <c r="AQ101"/>
      <c r="AR101"/>
      <c r="AS101"/>
    </row>
    <row r="102" spans="6:45" x14ac:dyDescent="0.3">
      <c r="F102" s="9" t="s">
        <v>5289</v>
      </c>
      <c r="G102" s="32">
        <v>446</v>
      </c>
      <c r="H102"/>
      <c r="N102" s="28" t="s">
        <v>1123</v>
      </c>
      <c r="O102" s="32"/>
      <c r="P102" s="32"/>
      <c r="Q102" s="32"/>
      <c r="R102" s="32"/>
      <c r="S102" s="32"/>
      <c r="T102" s="32"/>
      <c r="U102"/>
      <c r="V102"/>
      <c r="W102"/>
      <c r="X102"/>
      <c r="Y102"/>
      <c r="Z102"/>
      <c r="AA102"/>
      <c r="AB102"/>
      <c r="AC102"/>
      <c r="AD102"/>
      <c r="AE102"/>
      <c r="AF102"/>
      <c r="AG102"/>
      <c r="AH102"/>
      <c r="AI102"/>
      <c r="AJ102"/>
      <c r="AK102"/>
      <c r="AL102"/>
      <c r="AM102"/>
      <c r="AN102"/>
      <c r="AO102"/>
      <c r="AP102"/>
      <c r="AQ102"/>
      <c r="AR102"/>
      <c r="AS102"/>
    </row>
    <row r="103" spans="6:45" x14ac:dyDescent="0.3">
      <c r="F103" s="9" t="s">
        <v>5277</v>
      </c>
      <c r="G103" s="32">
        <v>441</v>
      </c>
      <c r="H103"/>
      <c r="N103" s="29" t="s">
        <v>1112</v>
      </c>
      <c r="O103" s="10">
        <v>2737.7959999999998</v>
      </c>
      <c r="P103" s="10">
        <v>4367.7139999999999</v>
      </c>
      <c r="Q103" s="10"/>
      <c r="R103" s="10">
        <v>3280.0479999999998</v>
      </c>
      <c r="S103" s="10"/>
      <c r="T103" s="10">
        <v>10385.558000000001</v>
      </c>
      <c r="U103"/>
      <c r="V103"/>
      <c r="W103"/>
      <c r="X103"/>
      <c r="Y103"/>
      <c r="Z103"/>
      <c r="AA103"/>
      <c r="AB103"/>
      <c r="AC103"/>
      <c r="AD103"/>
      <c r="AE103"/>
      <c r="AF103"/>
      <c r="AG103"/>
      <c r="AH103"/>
      <c r="AI103"/>
      <c r="AJ103"/>
      <c r="AK103"/>
      <c r="AL103"/>
      <c r="AM103"/>
      <c r="AN103"/>
      <c r="AO103"/>
      <c r="AP103"/>
      <c r="AQ103"/>
      <c r="AR103"/>
      <c r="AS103"/>
    </row>
    <row r="104" spans="6:45" x14ac:dyDescent="0.3">
      <c r="F104" s="9" t="s">
        <v>5266</v>
      </c>
      <c r="G104" s="32">
        <v>438</v>
      </c>
      <c r="H104"/>
      <c r="N104" s="29" t="s">
        <v>1114</v>
      </c>
      <c r="O104" s="10"/>
      <c r="P104" s="10"/>
      <c r="Q104" s="10">
        <v>2371.3760000000002</v>
      </c>
      <c r="R104" s="10">
        <v>7195.317</v>
      </c>
      <c r="S104" s="10">
        <v>13264.745000000001</v>
      </c>
      <c r="T104" s="10">
        <v>22831.437999999998</v>
      </c>
      <c r="U104"/>
      <c r="V104"/>
      <c r="W104"/>
      <c r="X104"/>
      <c r="Y104"/>
      <c r="Z104"/>
      <c r="AA104"/>
      <c r="AB104"/>
      <c r="AC104"/>
      <c r="AD104"/>
      <c r="AE104"/>
      <c r="AF104"/>
      <c r="AG104"/>
      <c r="AH104"/>
      <c r="AI104"/>
      <c r="AJ104"/>
      <c r="AK104"/>
      <c r="AL104"/>
      <c r="AM104"/>
      <c r="AN104"/>
      <c r="AO104"/>
      <c r="AP104"/>
      <c r="AQ104"/>
      <c r="AR104"/>
      <c r="AS104"/>
    </row>
    <row r="105" spans="6:45" x14ac:dyDescent="0.3">
      <c r="F105" s="9" t="s">
        <v>5284</v>
      </c>
      <c r="G105" s="32">
        <v>437</v>
      </c>
      <c r="H105"/>
      <c r="N105" s="29" t="s">
        <v>1110</v>
      </c>
      <c r="O105" s="10">
        <v>3188.6909999999998</v>
      </c>
      <c r="P105" s="10"/>
      <c r="Q105" s="10">
        <v>275.09399999999999</v>
      </c>
      <c r="R105" s="10"/>
      <c r="S105" s="10">
        <v>1941.096</v>
      </c>
      <c r="T105" s="10">
        <v>5404.8810000000003</v>
      </c>
      <c r="U105"/>
      <c r="V105"/>
      <c r="W105"/>
      <c r="X105"/>
      <c r="Y105"/>
      <c r="Z105"/>
      <c r="AA105"/>
      <c r="AB105"/>
      <c r="AC105"/>
      <c r="AD105"/>
      <c r="AE105"/>
      <c r="AF105"/>
      <c r="AG105"/>
      <c r="AH105"/>
      <c r="AI105"/>
      <c r="AJ105"/>
      <c r="AK105"/>
      <c r="AL105"/>
      <c r="AM105"/>
      <c r="AN105"/>
      <c r="AO105"/>
      <c r="AP105"/>
      <c r="AQ105"/>
      <c r="AR105"/>
      <c r="AS105"/>
    </row>
    <row r="106" spans="6:45" x14ac:dyDescent="0.3">
      <c r="F106" s="9" t="s">
        <v>5275</v>
      </c>
      <c r="G106" s="32">
        <v>431</v>
      </c>
      <c r="H106"/>
      <c r="N106" s="29" t="s">
        <v>1108</v>
      </c>
      <c r="O106" s="10"/>
      <c r="P106" s="10">
        <v>4409.75</v>
      </c>
      <c r="Q106" s="10"/>
      <c r="R106" s="10"/>
      <c r="S106" s="10"/>
      <c r="T106" s="10">
        <v>4409.75</v>
      </c>
      <c r="U106"/>
      <c r="V106"/>
      <c r="W106"/>
      <c r="X106"/>
      <c r="Y106"/>
      <c r="Z106"/>
      <c r="AA106"/>
      <c r="AB106"/>
      <c r="AC106"/>
      <c r="AD106"/>
      <c r="AE106"/>
      <c r="AF106"/>
      <c r="AG106"/>
      <c r="AH106"/>
      <c r="AI106"/>
      <c r="AJ106"/>
      <c r="AK106"/>
      <c r="AL106"/>
      <c r="AM106"/>
      <c r="AN106"/>
      <c r="AO106"/>
      <c r="AP106"/>
      <c r="AQ106"/>
      <c r="AR106"/>
      <c r="AS106"/>
    </row>
    <row r="107" spans="6:45" x14ac:dyDescent="0.3">
      <c r="F107" s="9" t="s">
        <v>5287</v>
      </c>
      <c r="G107" s="32">
        <v>425</v>
      </c>
      <c r="H107"/>
      <c r="N107" s="29" t="s">
        <v>1116</v>
      </c>
      <c r="O107" s="10">
        <v>2733.1149999999998</v>
      </c>
      <c r="P107" s="10"/>
      <c r="Q107" s="10"/>
      <c r="R107" s="10">
        <v>92.844999999999999</v>
      </c>
      <c r="S107" s="10">
        <v>3709.8939999999998</v>
      </c>
      <c r="T107" s="10">
        <v>6535.8540000000003</v>
      </c>
      <c r="U107"/>
      <c r="V107"/>
      <c r="W107"/>
      <c r="X107"/>
      <c r="Y107"/>
      <c r="Z107"/>
      <c r="AA107"/>
      <c r="AB107"/>
      <c r="AC107"/>
      <c r="AD107"/>
      <c r="AE107"/>
      <c r="AF107"/>
      <c r="AG107"/>
      <c r="AH107"/>
      <c r="AI107"/>
      <c r="AJ107"/>
      <c r="AK107"/>
      <c r="AL107"/>
      <c r="AM107"/>
      <c r="AN107"/>
      <c r="AO107"/>
      <c r="AP107"/>
      <c r="AQ107"/>
      <c r="AR107"/>
      <c r="AS107"/>
    </row>
    <row r="108" spans="6:45" x14ac:dyDescent="0.3">
      <c r="F108" s="9" t="s">
        <v>5285</v>
      </c>
      <c r="G108" s="32">
        <v>425</v>
      </c>
      <c r="N108" s="28" t="s">
        <v>1122</v>
      </c>
      <c r="O108" s="32"/>
      <c r="P108" s="32"/>
      <c r="Q108" s="32"/>
      <c r="R108" s="32"/>
      <c r="S108" s="32"/>
      <c r="T108" s="32"/>
      <c r="U108"/>
      <c r="V108"/>
      <c r="W108"/>
      <c r="X108"/>
      <c r="Y108"/>
      <c r="Z108"/>
      <c r="AA108"/>
      <c r="AB108"/>
      <c r="AC108"/>
      <c r="AD108"/>
      <c r="AE108"/>
      <c r="AF108"/>
      <c r="AG108"/>
      <c r="AH108"/>
      <c r="AI108"/>
      <c r="AJ108"/>
      <c r="AK108"/>
      <c r="AL108"/>
      <c r="AM108"/>
      <c r="AN108"/>
      <c r="AO108"/>
      <c r="AP108"/>
      <c r="AQ108"/>
      <c r="AR108"/>
      <c r="AS108"/>
    </row>
    <row r="109" spans="6:45" x14ac:dyDescent="0.3">
      <c r="F109" s="9" t="s">
        <v>5276</v>
      </c>
      <c r="G109" s="32">
        <v>402</v>
      </c>
      <c r="N109" s="29" t="s">
        <v>1112</v>
      </c>
      <c r="O109" s="10">
        <v>832.53599999999994</v>
      </c>
      <c r="P109" s="10"/>
      <c r="Q109" s="10"/>
      <c r="R109" s="10"/>
      <c r="S109" s="10">
        <v>2532.2040000000002</v>
      </c>
      <c r="T109" s="10">
        <v>3364.74</v>
      </c>
      <c r="U109"/>
      <c r="V109"/>
      <c r="W109"/>
      <c r="X109"/>
      <c r="Y109"/>
      <c r="Z109"/>
      <c r="AA109"/>
      <c r="AB109"/>
      <c r="AC109"/>
      <c r="AD109"/>
      <c r="AE109"/>
      <c r="AF109"/>
      <c r="AG109"/>
      <c r="AH109"/>
      <c r="AI109"/>
      <c r="AJ109"/>
      <c r="AK109"/>
      <c r="AL109"/>
      <c r="AM109"/>
      <c r="AN109"/>
      <c r="AO109"/>
      <c r="AP109"/>
      <c r="AQ109"/>
      <c r="AR109"/>
      <c r="AS109"/>
    </row>
    <row r="110" spans="6:45" x14ac:dyDescent="0.3">
      <c r="F110" s="9" t="s">
        <v>5283</v>
      </c>
      <c r="G110" s="32">
        <v>397</v>
      </c>
      <c r="N110" s="29" t="s">
        <v>1114</v>
      </c>
      <c r="O110" s="10">
        <v>2591.91</v>
      </c>
      <c r="P110" s="10"/>
      <c r="Q110" s="10"/>
      <c r="R110" s="10"/>
      <c r="S110" s="10"/>
      <c r="T110" s="10">
        <v>2591.91</v>
      </c>
      <c r="U110"/>
      <c r="V110"/>
      <c r="W110"/>
      <c r="X110"/>
      <c r="Y110"/>
      <c r="Z110"/>
      <c r="AA110"/>
      <c r="AB110"/>
      <c r="AC110"/>
      <c r="AD110"/>
      <c r="AE110"/>
      <c r="AF110"/>
      <c r="AG110"/>
      <c r="AH110"/>
      <c r="AI110"/>
      <c r="AJ110"/>
      <c r="AK110"/>
      <c r="AL110"/>
      <c r="AM110"/>
      <c r="AN110"/>
      <c r="AO110"/>
      <c r="AP110"/>
      <c r="AQ110"/>
      <c r="AR110"/>
      <c r="AS110"/>
    </row>
    <row r="111" spans="6:45" x14ac:dyDescent="0.3">
      <c r="F111" s="9" t="s">
        <v>5273</v>
      </c>
      <c r="G111" s="32">
        <v>394</v>
      </c>
      <c r="N111" s="29" t="s">
        <v>1110</v>
      </c>
      <c r="O111" s="10">
        <v>13599.483</v>
      </c>
      <c r="P111" s="10">
        <v>1375.098</v>
      </c>
      <c r="Q111" s="10">
        <v>1399.2159999999999</v>
      </c>
      <c r="R111" s="10">
        <v>1943.2349999999999</v>
      </c>
      <c r="S111" s="10">
        <v>678.77599999999995</v>
      </c>
      <c r="T111" s="10">
        <v>18995.808000000001</v>
      </c>
      <c r="U111"/>
      <c r="V111"/>
      <c r="W111"/>
      <c r="X111"/>
      <c r="Y111"/>
      <c r="Z111"/>
      <c r="AA111"/>
      <c r="AB111"/>
      <c r="AC111"/>
      <c r="AD111"/>
      <c r="AE111"/>
      <c r="AF111"/>
      <c r="AG111"/>
      <c r="AH111"/>
      <c r="AI111"/>
      <c r="AJ111"/>
      <c r="AK111"/>
      <c r="AL111"/>
      <c r="AM111"/>
      <c r="AN111"/>
      <c r="AO111"/>
      <c r="AP111"/>
      <c r="AQ111"/>
      <c r="AR111"/>
      <c r="AS111"/>
    </row>
    <row r="112" spans="6:45" x14ac:dyDescent="0.3">
      <c r="F112" s="9" t="s">
        <v>5286</v>
      </c>
      <c r="G112" s="32">
        <v>387</v>
      </c>
      <c r="N112" s="29" t="s">
        <v>1108</v>
      </c>
      <c r="O112" s="10">
        <v>5052.7209999999995</v>
      </c>
      <c r="P112" s="10"/>
      <c r="Q112" s="10"/>
      <c r="R112" s="10"/>
      <c r="S112" s="10"/>
      <c r="T112" s="10">
        <v>5052.7209999999995</v>
      </c>
      <c r="U112"/>
      <c r="V112"/>
      <c r="W112"/>
      <c r="X112"/>
      <c r="Y112"/>
      <c r="Z112"/>
      <c r="AA112"/>
      <c r="AB112"/>
      <c r="AC112"/>
      <c r="AD112"/>
      <c r="AE112"/>
      <c r="AF112"/>
      <c r="AG112"/>
      <c r="AH112"/>
      <c r="AI112"/>
      <c r="AJ112"/>
      <c r="AK112"/>
      <c r="AL112"/>
      <c r="AM112"/>
      <c r="AN112"/>
      <c r="AO112"/>
      <c r="AP112"/>
      <c r="AQ112"/>
      <c r="AR112"/>
      <c r="AS112"/>
    </row>
    <row r="113" spans="5:45" x14ac:dyDescent="0.3">
      <c r="F113" s="9" t="s">
        <v>5272</v>
      </c>
      <c r="G113" s="32">
        <v>379</v>
      </c>
      <c r="N113" s="29" t="s">
        <v>1116</v>
      </c>
      <c r="O113" s="10">
        <v>4268.4210000000003</v>
      </c>
      <c r="P113" s="10">
        <v>103.633</v>
      </c>
      <c r="Q113" s="10"/>
      <c r="R113" s="10"/>
      <c r="S113" s="10"/>
      <c r="T113" s="10">
        <v>4372.0540000000001</v>
      </c>
      <c r="U113"/>
      <c r="V113"/>
      <c r="W113"/>
      <c r="X113"/>
      <c r="Y113"/>
      <c r="Z113"/>
      <c r="AA113"/>
      <c r="AB113"/>
      <c r="AC113"/>
      <c r="AD113"/>
      <c r="AE113"/>
      <c r="AF113"/>
      <c r="AG113"/>
      <c r="AH113"/>
      <c r="AI113"/>
      <c r="AJ113"/>
      <c r="AK113"/>
      <c r="AL113"/>
      <c r="AM113"/>
      <c r="AN113"/>
      <c r="AO113"/>
      <c r="AP113"/>
      <c r="AQ113"/>
      <c r="AR113"/>
      <c r="AS113"/>
    </row>
    <row r="114" spans="5:45" x14ac:dyDescent="0.3">
      <c r="F114" s="9" t="s">
        <v>5280</v>
      </c>
      <c r="G114" s="32">
        <v>379</v>
      </c>
      <c r="N114" s="28" t="s">
        <v>1121</v>
      </c>
      <c r="O114" s="32"/>
      <c r="P114" s="32"/>
      <c r="Q114" s="32"/>
      <c r="R114" s="32"/>
      <c r="S114" s="32"/>
      <c r="T114" s="32"/>
      <c r="U114"/>
      <c r="V114"/>
      <c r="W114"/>
      <c r="X114"/>
      <c r="Y114"/>
      <c r="Z114"/>
      <c r="AA114"/>
      <c r="AB114"/>
      <c r="AC114"/>
      <c r="AD114"/>
      <c r="AE114"/>
      <c r="AF114"/>
      <c r="AG114"/>
      <c r="AH114"/>
      <c r="AI114"/>
      <c r="AJ114"/>
      <c r="AK114"/>
      <c r="AL114"/>
      <c r="AM114"/>
      <c r="AN114"/>
      <c r="AO114"/>
      <c r="AP114"/>
      <c r="AQ114"/>
      <c r="AR114"/>
      <c r="AS114"/>
    </row>
    <row r="115" spans="5:45" x14ac:dyDescent="0.3">
      <c r="F115" s="9" t="s">
        <v>5288</v>
      </c>
      <c r="G115" s="32">
        <v>65</v>
      </c>
      <c r="N115" s="29" t="s">
        <v>1112</v>
      </c>
      <c r="O115" s="10"/>
      <c r="P115" s="10">
        <v>3041.4720000000002</v>
      </c>
      <c r="Q115" s="10"/>
      <c r="R115" s="10">
        <v>5081.8919999999998</v>
      </c>
      <c r="S115" s="10"/>
      <c r="T115" s="10">
        <v>8123.3639999999996</v>
      </c>
      <c r="U115"/>
      <c r="V115"/>
      <c r="W115"/>
      <c r="X115"/>
      <c r="Y115"/>
      <c r="Z115"/>
      <c r="AA115"/>
      <c r="AB115"/>
      <c r="AC115"/>
      <c r="AD115"/>
      <c r="AE115"/>
      <c r="AF115"/>
      <c r="AG115"/>
      <c r="AH115"/>
      <c r="AI115"/>
      <c r="AJ115"/>
      <c r="AK115"/>
      <c r="AL115"/>
      <c r="AM115"/>
      <c r="AN115"/>
      <c r="AO115"/>
      <c r="AP115"/>
      <c r="AQ115"/>
      <c r="AR115"/>
      <c r="AS115"/>
    </row>
    <row r="116" spans="5:45" x14ac:dyDescent="0.3">
      <c r="F116" s="9" t="s">
        <v>5255</v>
      </c>
      <c r="G116" s="32">
        <v>10822</v>
      </c>
      <c r="N116" s="29" t="s">
        <v>1114</v>
      </c>
      <c r="O116" s="10">
        <v>1993.145</v>
      </c>
      <c r="P116" s="10">
        <v>6103.0320000000002</v>
      </c>
      <c r="Q116" s="10"/>
      <c r="R116" s="10"/>
      <c r="S116" s="10">
        <v>2118.1680000000001</v>
      </c>
      <c r="T116" s="10">
        <v>10214.344999999999</v>
      </c>
      <c r="U116"/>
      <c r="V116"/>
      <c r="W116"/>
      <c r="X116"/>
      <c r="Y116"/>
      <c r="Z116"/>
      <c r="AA116"/>
      <c r="AB116"/>
      <c r="AC116"/>
      <c r="AD116"/>
      <c r="AE116"/>
      <c r="AF116"/>
      <c r="AG116"/>
      <c r="AH116"/>
      <c r="AI116"/>
      <c r="AJ116"/>
      <c r="AK116"/>
      <c r="AL116"/>
      <c r="AM116"/>
      <c r="AN116"/>
      <c r="AO116"/>
      <c r="AP116"/>
      <c r="AQ116"/>
      <c r="AR116"/>
      <c r="AS116"/>
    </row>
    <row r="117" spans="5:45" x14ac:dyDescent="0.3">
      <c r="N117" s="29" t="s">
        <v>1110</v>
      </c>
      <c r="O117" s="10"/>
      <c r="P117" s="10"/>
      <c r="Q117" s="10">
        <v>3102.4180000000001</v>
      </c>
      <c r="R117" s="10"/>
      <c r="S117" s="10"/>
      <c r="T117" s="10">
        <v>3102.4180000000001</v>
      </c>
      <c r="U117"/>
      <c r="V117"/>
      <c r="W117"/>
      <c r="X117"/>
      <c r="Y117"/>
      <c r="Z117"/>
      <c r="AA117"/>
      <c r="AB117"/>
      <c r="AC117"/>
      <c r="AD117"/>
      <c r="AE117"/>
      <c r="AF117"/>
      <c r="AG117"/>
      <c r="AH117"/>
      <c r="AI117"/>
      <c r="AJ117"/>
      <c r="AK117"/>
      <c r="AL117"/>
      <c r="AM117"/>
      <c r="AN117"/>
      <c r="AO117"/>
      <c r="AP117"/>
      <c r="AQ117"/>
      <c r="AR117"/>
      <c r="AS117"/>
    </row>
    <row r="118" spans="5:45" x14ac:dyDescent="0.3">
      <c r="N118" s="29" t="s">
        <v>1108</v>
      </c>
      <c r="O118" s="10">
        <v>954.27300000000002</v>
      </c>
      <c r="P118" s="10">
        <v>1943.049</v>
      </c>
      <c r="Q118" s="10"/>
      <c r="R118" s="10">
        <v>2286.87</v>
      </c>
      <c r="S118" s="10">
        <v>547.77</v>
      </c>
      <c r="T118" s="10">
        <v>5731.9620000000004</v>
      </c>
      <c r="U118"/>
      <c r="V118"/>
      <c r="W118"/>
      <c r="X118"/>
      <c r="Y118"/>
      <c r="Z118"/>
      <c r="AA118"/>
      <c r="AB118"/>
      <c r="AC118"/>
      <c r="AD118"/>
      <c r="AE118"/>
      <c r="AF118"/>
      <c r="AG118"/>
      <c r="AH118"/>
      <c r="AI118"/>
      <c r="AJ118"/>
      <c r="AK118"/>
      <c r="AL118"/>
      <c r="AM118"/>
      <c r="AN118"/>
      <c r="AO118"/>
      <c r="AP118"/>
      <c r="AQ118"/>
      <c r="AR118"/>
      <c r="AS118"/>
    </row>
    <row r="119" spans="5:45" x14ac:dyDescent="0.3">
      <c r="N119" s="29" t="s">
        <v>1116</v>
      </c>
      <c r="O119" s="10"/>
      <c r="P119" s="10">
        <v>3430.7080000000001</v>
      </c>
      <c r="Q119" s="10">
        <v>1462.952</v>
      </c>
      <c r="R119" s="10">
        <v>7223.93</v>
      </c>
      <c r="S119" s="10"/>
      <c r="T119" s="10">
        <v>12117.59</v>
      </c>
      <c r="U119"/>
      <c r="V119"/>
      <c r="W119"/>
      <c r="X119"/>
      <c r="Y119"/>
      <c r="Z119"/>
      <c r="AA119"/>
      <c r="AB119"/>
      <c r="AC119"/>
      <c r="AD119"/>
      <c r="AE119"/>
      <c r="AF119"/>
      <c r="AG119"/>
      <c r="AH119"/>
      <c r="AI119"/>
      <c r="AJ119"/>
      <c r="AK119"/>
      <c r="AL119"/>
      <c r="AM119"/>
      <c r="AN119"/>
      <c r="AO119"/>
      <c r="AP119"/>
      <c r="AQ119"/>
      <c r="AR119"/>
      <c r="AS119"/>
    </row>
    <row r="120" spans="5:45" x14ac:dyDescent="0.3">
      <c r="N120" s="28" t="s">
        <v>1125</v>
      </c>
      <c r="O120" s="32"/>
      <c r="P120" s="32"/>
      <c r="Q120" s="32"/>
      <c r="R120" s="32"/>
      <c r="S120" s="32"/>
      <c r="T120" s="32"/>
      <c r="U120"/>
      <c r="V120"/>
      <c r="W120"/>
      <c r="X120"/>
      <c r="Y120"/>
      <c r="Z120"/>
      <c r="AA120"/>
      <c r="AB120"/>
      <c r="AC120"/>
      <c r="AD120"/>
      <c r="AE120"/>
      <c r="AF120"/>
      <c r="AG120"/>
      <c r="AH120"/>
      <c r="AI120"/>
      <c r="AJ120"/>
      <c r="AK120"/>
      <c r="AL120"/>
      <c r="AM120"/>
      <c r="AN120"/>
      <c r="AO120"/>
      <c r="AP120"/>
      <c r="AQ120"/>
      <c r="AR120"/>
      <c r="AS120"/>
    </row>
    <row r="121" spans="5:45" x14ac:dyDescent="0.3">
      <c r="N121" s="29" t="s">
        <v>1112</v>
      </c>
      <c r="O121" s="10">
        <v>2021.7270000000001</v>
      </c>
      <c r="P121" s="10">
        <v>425.87799999999999</v>
      </c>
      <c r="Q121" s="10">
        <v>1689.8720000000001</v>
      </c>
      <c r="R121" s="10"/>
      <c r="S121" s="10">
        <v>14008.838</v>
      </c>
      <c r="T121" s="10">
        <v>18146.314999999999</v>
      </c>
      <c r="U121"/>
      <c r="V121"/>
      <c r="W121"/>
      <c r="X121"/>
      <c r="Y121"/>
      <c r="Z121"/>
      <c r="AA121"/>
      <c r="AB121"/>
      <c r="AC121"/>
      <c r="AD121"/>
      <c r="AE121"/>
      <c r="AF121"/>
      <c r="AG121"/>
      <c r="AH121"/>
      <c r="AI121"/>
      <c r="AJ121"/>
      <c r="AK121"/>
      <c r="AL121"/>
      <c r="AM121"/>
      <c r="AN121"/>
      <c r="AO121"/>
      <c r="AP121"/>
      <c r="AQ121"/>
      <c r="AR121"/>
      <c r="AS121"/>
    </row>
    <row r="122" spans="5:45" x14ac:dyDescent="0.3">
      <c r="N122" s="29" t="s">
        <v>1114</v>
      </c>
      <c r="O122" s="10">
        <v>994.72799999999995</v>
      </c>
      <c r="P122" s="10">
        <v>7485.0119999999997</v>
      </c>
      <c r="Q122" s="10"/>
      <c r="R122" s="10">
        <v>7159.9769999999999</v>
      </c>
      <c r="S122" s="10"/>
      <c r="T122" s="10">
        <v>15639.717000000001</v>
      </c>
      <c r="U122"/>
      <c r="V122"/>
      <c r="W122"/>
      <c r="X122"/>
      <c r="Y122"/>
      <c r="Z122"/>
      <c r="AA122"/>
      <c r="AB122"/>
      <c r="AC122"/>
      <c r="AD122"/>
      <c r="AE122"/>
      <c r="AF122"/>
      <c r="AG122"/>
      <c r="AH122"/>
      <c r="AI122"/>
      <c r="AJ122"/>
      <c r="AK122"/>
      <c r="AL122"/>
      <c r="AM122"/>
      <c r="AN122"/>
      <c r="AO122"/>
      <c r="AP122"/>
      <c r="AQ122"/>
      <c r="AR122"/>
      <c r="AS122"/>
    </row>
    <row r="123" spans="5:45" x14ac:dyDescent="0.3">
      <c r="E123" s="8" t="s">
        <v>5254</v>
      </c>
      <c r="F123" t="s">
        <v>5264</v>
      </c>
      <c r="G123"/>
      <c r="N123" s="29" t="s">
        <v>1110</v>
      </c>
      <c r="O123" s="10"/>
      <c r="P123" s="10"/>
      <c r="Q123" s="10">
        <v>5777.16</v>
      </c>
      <c r="R123" s="10">
        <v>5098.7560000000003</v>
      </c>
      <c r="S123" s="10">
        <v>2427.3620000000001</v>
      </c>
      <c r="T123" s="10">
        <v>13303.278</v>
      </c>
      <c r="U123"/>
      <c r="V123"/>
      <c r="W123"/>
      <c r="X123"/>
      <c r="Y123"/>
      <c r="Z123"/>
      <c r="AA123"/>
      <c r="AB123"/>
      <c r="AC123"/>
      <c r="AD123"/>
      <c r="AE123"/>
      <c r="AF123"/>
      <c r="AG123"/>
      <c r="AH123"/>
      <c r="AI123"/>
      <c r="AJ123"/>
      <c r="AK123"/>
      <c r="AL123"/>
      <c r="AM123"/>
      <c r="AN123"/>
      <c r="AO123"/>
      <c r="AP123"/>
      <c r="AQ123"/>
      <c r="AR123"/>
      <c r="AS123"/>
    </row>
    <row r="124" spans="5:45" x14ac:dyDescent="0.3">
      <c r="E124" s="9">
        <v>2022</v>
      </c>
      <c r="F124" s="32">
        <v>4371</v>
      </c>
      <c r="G124"/>
      <c r="N124" s="29" t="s">
        <v>1108</v>
      </c>
      <c r="O124" s="10">
        <v>4591.2550000000001</v>
      </c>
      <c r="P124" s="10">
        <v>3939.0770000000002</v>
      </c>
      <c r="Q124" s="10"/>
      <c r="R124" s="10">
        <v>1843.57</v>
      </c>
      <c r="S124" s="10"/>
      <c r="T124" s="10">
        <v>10373.902</v>
      </c>
      <c r="U124"/>
      <c r="V124"/>
      <c r="W124"/>
      <c r="X124"/>
      <c r="Y124"/>
      <c r="Z124"/>
      <c r="AA124"/>
      <c r="AB124"/>
      <c r="AC124"/>
      <c r="AD124"/>
      <c r="AE124"/>
      <c r="AF124"/>
      <c r="AG124"/>
      <c r="AH124"/>
      <c r="AI124"/>
      <c r="AJ124"/>
      <c r="AK124"/>
      <c r="AL124"/>
      <c r="AM124"/>
      <c r="AN124"/>
      <c r="AO124"/>
      <c r="AP124"/>
      <c r="AQ124"/>
      <c r="AR124"/>
      <c r="AS124"/>
    </row>
    <row r="125" spans="5:45" x14ac:dyDescent="0.3">
      <c r="E125" s="9">
        <v>2023</v>
      </c>
      <c r="F125" s="32">
        <v>20753</v>
      </c>
      <c r="G125"/>
      <c r="N125" s="29" t="s">
        <v>1116</v>
      </c>
      <c r="O125" s="10">
        <v>2957.0590000000002</v>
      </c>
      <c r="P125" s="10"/>
      <c r="Q125" s="10">
        <v>3428.817</v>
      </c>
      <c r="R125" s="10"/>
      <c r="S125" s="10"/>
      <c r="T125" s="10">
        <v>6385.8760000000002</v>
      </c>
      <c r="U125"/>
      <c r="V125"/>
      <c r="W125"/>
      <c r="X125"/>
      <c r="Y125"/>
      <c r="Z125"/>
      <c r="AA125"/>
      <c r="AB125"/>
      <c r="AC125"/>
      <c r="AD125"/>
      <c r="AE125"/>
      <c r="AF125"/>
      <c r="AG125"/>
      <c r="AH125"/>
      <c r="AI125"/>
      <c r="AJ125"/>
      <c r="AK125"/>
      <c r="AL125"/>
      <c r="AM125"/>
      <c r="AN125"/>
      <c r="AO125"/>
      <c r="AP125"/>
      <c r="AQ125"/>
      <c r="AR125"/>
      <c r="AS125"/>
    </row>
    <row r="126" spans="5:45" x14ac:dyDescent="0.3">
      <c r="E126" s="9">
        <v>2024</v>
      </c>
      <c r="F126" s="32">
        <v>17207</v>
      </c>
      <c r="G126"/>
      <c r="N126" s="27">
        <v>2</v>
      </c>
      <c r="O126" s="32"/>
      <c r="P126" s="32"/>
      <c r="Q126" s="32"/>
      <c r="R126" s="32"/>
      <c r="S126" s="32"/>
      <c r="T126" s="32"/>
      <c r="U126"/>
      <c r="V126"/>
      <c r="W126"/>
      <c r="X126"/>
      <c r="Y126"/>
      <c r="Z126"/>
      <c r="AA126"/>
      <c r="AB126"/>
      <c r="AC126"/>
      <c r="AD126"/>
      <c r="AE126"/>
      <c r="AF126"/>
      <c r="AG126"/>
      <c r="AH126"/>
      <c r="AI126"/>
      <c r="AJ126"/>
      <c r="AK126"/>
      <c r="AL126"/>
      <c r="AM126"/>
      <c r="AN126"/>
      <c r="AO126"/>
      <c r="AP126"/>
      <c r="AQ126"/>
      <c r="AR126"/>
      <c r="AS126"/>
    </row>
    <row r="127" spans="5:45" x14ac:dyDescent="0.3">
      <c r="E127" s="9" t="s">
        <v>5255</v>
      </c>
      <c r="F127" s="32">
        <v>42331</v>
      </c>
      <c r="G127"/>
      <c r="N127" s="28" t="s">
        <v>1124</v>
      </c>
      <c r="O127" s="32"/>
      <c r="P127" s="32"/>
      <c r="Q127" s="32"/>
      <c r="R127" s="32"/>
      <c r="S127" s="32"/>
      <c r="T127" s="32"/>
      <c r="U127"/>
      <c r="V127"/>
      <c r="W127"/>
      <c r="X127"/>
      <c r="Y127"/>
      <c r="Z127"/>
      <c r="AA127"/>
      <c r="AB127"/>
      <c r="AC127"/>
      <c r="AD127"/>
      <c r="AE127"/>
      <c r="AF127"/>
      <c r="AG127"/>
      <c r="AH127"/>
      <c r="AI127"/>
      <c r="AJ127"/>
      <c r="AK127"/>
      <c r="AL127"/>
      <c r="AM127"/>
      <c r="AN127"/>
      <c r="AO127"/>
      <c r="AP127"/>
      <c r="AQ127"/>
      <c r="AR127"/>
      <c r="AS127"/>
    </row>
    <row r="128" spans="5:45" x14ac:dyDescent="0.3">
      <c r="E128"/>
      <c r="F128"/>
      <c r="G128"/>
      <c r="N128" s="29" t="s">
        <v>1112</v>
      </c>
      <c r="O128" s="10">
        <v>1086.8599999999999</v>
      </c>
      <c r="P128" s="10"/>
      <c r="Q128" s="10"/>
      <c r="R128" s="10"/>
      <c r="S128" s="10">
        <v>7609.57</v>
      </c>
      <c r="T128" s="10">
        <v>8696.43</v>
      </c>
      <c r="U128"/>
      <c r="V128"/>
      <c r="W128"/>
      <c r="X128"/>
      <c r="Y128"/>
      <c r="Z128"/>
      <c r="AA128"/>
      <c r="AB128"/>
      <c r="AC128"/>
      <c r="AD128"/>
      <c r="AE128"/>
      <c r="AF128"/>
      <c r="AG128"/>
      <c r="AH128"/>
      <c r="AI128"/>
      <c r="AJ128"/>
      <c r="AK128"/>
      <c r="AL128"/>
      <c r="AM128"/>
      <c r="AN128"/>
      <c r="AO128"/>
      <c r="AP128"/>
      <c r="AQ128"/>
      <c r="AR128"/>
      <c r="AS128"/>
    </row>
    <row r="129" spans="1:45" x14ac:dyDescent="0.3">
      <c r="E129"/>
      <c r="F129"/>
      <c r="G129"/>
      <c r="N129" s="29" t="s">
        <v>1114</v>
      </c>
      <c r="O129" s="10">
        <v>5351.7780000000002</v>
      </c>
      <c r="P129" s="10"/>
      <c r="Q129" s="10"/>
      <c r="R129" s="10">
        <v>1055.116</v>
      </c>
      <c r="S129" s="10"/>
      <c r="T129" s="10">
        <v>6406.8940000000002</v>
      </c>
      <c r="U129"/>
      <c r="V129"/>
      <c r="W129"/>
      <c r="X129"/>
      <c r="Y129"/>
      <c r="Z129"/>
      <c r="AA129"/>
      <c r="AB129"/>
      <c r="AC129"/>
      <c r="AD129"/>
      <c r="AE129"/>
      <c r="AF129"/>
      <c r="AG129"/>
      <c r="AH129"/>
      <c r="AI129"/>
      <c r="AJ129"/>
      <c r="AK129"/>
      <c r="AL129"/>
      <c r="AM129"/>
      <c r="AN129"/>
      <c r="AO129"/>
      <c r="AP129"/>
      <c r="AQ129"/>
      <c r="AR129"/>
      <c r="AS129"/>
    </row>
    <row r="130" spans="1:45" x14ac:dyDescent="0.3">
      <c r="E130"/>
      <c r="F130"/>
      <c r="G130"/>
      <c r="N130" s="29" t="s">
        <v>1110</v>
      </c>
      <c r="O130" s="10">
        <v>4125.9139999999998</v>
      </c>
      <c r="P130" s="10">
        <v>8053.0559999999996</v>
      </c>
      <c r="Q130" s="10">
        <v>432.35700000000003</v>
      </c>
      <c r="R130" s="10"/>
      <c r="S130" s="10"/>
      <c r="T130" s="10">
        <v>12611.326999999999</v>
      </c>
      <c r="U130"/>
      <c r="V130"/>
      <c r="W130"/>
      <c r="X130"/>
      <c r="Y130"/>
      <c r="Z130"/>
      <c r="AA130"/>
      <c r="AB130"/>
      <c r="AC130"/>
      <c r="AD130"/>
      <c r="AE130"/>
      <c r="AF130"/>
      <c r="AG130"/>
      <c r="AH130"/>
      <c r="AI130"/>
      <c r="AJ130"/>
      <c r="AK130"/>
      <c r="AL130"/>
      <c r="AM130"/>
      <c r="AN130"/>
      <c r="AO130"/>
      <c r="AP130"/>
      <c r="AQ130"/>
      <c r="AR130"/>
      <c r="AS130"/>
    </row>
    <row r="131" spans="1:45" x14ac:dyDescent="0.3">
      <c r="E131"/>
      <c r="F131"/>
      <c r="G131"/>
      <c r="N131" s="29" t="s">
        <v>1108</v>
      </c>
      <c r="O131" s="10"/>
      <c r="P131" s="10"/>
      <c r="Q131" s="10">
        <v>4526</v>
      </c>
      <c r="R131" s="10">
        <v>7723.4639999999999</v>
      </c>
      <c r="S131" s="10">
        <v>163.804</v>
      </c>
      <c r="T131" s="10">
        <v>12413.268</v>
      </c>
      <c r="U131"/>
      <c r="V131"/>
      <c r="W131"/>
      <c r="X131"/>
      <c r="Y131"/>
      <c r="Z131"/>
      <c r="AA131"/>
      <c r="AB131"/>
      <c r="AC131"/>
      <c r="AD131"/>
      <c r="AE131"/>
      <c r="AF131"/>
      <c r="AG131"/>
      <c r="AH131"/>
      <c r="AI131"/>
      <c r="AJ131"/>
      <c r="AK131"/>
      <c r="AL131"/>
      <c r="AM131"/>
      <c r="AN131"/>
      <c r="AO131"/>
      <c r="AP131"/>
      <c r="AQ131"/>
      <c r="AR131"/>
      <c r="AS131"/>
    </row>
    <row r="132" spans="1:45" x14ac:dyDescent="0.3">
      <c r="E132"/>
      <c r="F132"/>
      <c r="G132"/>
      <c r="N132" s="29" t="s">
        <v>1116</v>
      </c>
      <c r="O132" s="10">
        <v>3508.7040000000002</v>
      </c>
      <c r="P132" s="10">
        <v>1814.12</v>
      </c>
      <c r="Q132" s="10"/>
      <c r="R132" s="10">
        <v>4666.1819999999998</v>
      </c>
      <c r="S132" s="10"/>
      <c r="T132" s="10">
        <v>9989.0059999999994</v>
      </c>
      <c r="U132"/>
      <c r="V132"/>
      <c r="W132"/>
      <c r="X132"/>
      <c r="Y132"/>
      <c r="Z132"/>
      <c r="AA132"/>
      <c r="AB132"/>
      <c r="AC132"/>
      <c r="AD132"/>
      <c r="AE132"/>
      <c r="AF132"/>
      <c r="AG132"/>
      <c r="AH132"/>
      <c r="AI132"/>
      <c r="AJ132"/>
      <c r="AK132"/>
      <c r="AL132"/>
      <c r="AM132"/>
      <c r="AN132"/>
      <c r="AO132"/>
      <c r="AP132"/>
      <c r="AQ132"/>
      <c r="AR132"/>
      <c r="AS132"/>
    </row>
    <row r="133" spans="1:45" x14ac:dyDescent="0.3">
      <c r="E133"/>
      <c r="F133"/>
      <c r="G133"/>
      <c r="N133" s="28" t="s">
        <v>1123</v>
      </c>
      <c r="O133" s="32"/>
      <c r="P133" s="32"/>
      <c r="Q133" s="32"/>
      <c r="R133" s="32"/>
      <c r="S133" s="32"/>
      <c r="T133" s="32"/>
      <c r="U133"/>
      <c r="V133"/>
      <c r="W133"/>
      <c r="X133"/>
      <c r="Y133"/>
      <c r="Z133"/>
      <c r="AA133"/>
      <c r="AB133"/>
      <c r="AC133"/>
      <c r="AD133"/>
      <c r="AE133"/>
      <c r="AF133"/>
      <c r="AG133"/>
      <c r="AH133"/>
      <c r="AI133"/>
      <c r="AJ133"/>
      <c r="AK133"/>
      <c r="AL133"/>
      <c r="AM133"/>
      <c r="AN133"/>
      <c r="AO133"/>
      <c r="AP133"/>
      <c r="AQ133"/>
      <c r="AR133"/>
      <c r="AS133"/>
    </row>
    <row r="134" spans="1:45" x14ac:dyDescent="0.3">
      <c r="E134"/>
      <c r="F134"/>
      <c r="G134"/>
      <c r="N134" s="29" t="s">
        <v>1112</v>
      </c>
      <c r="O134" s="10"/>
      <c r="P134" s="10"/>
      <c r="Q134" s="10">
        <v>3181.375</v>
      </c>
      <c r="R134" s="10">
        <v>6189.3980000000001</v>
      </c>
      <c r="S134" s="10"/>
      <c r="T134" s="10">
        <v>9370.7729999999992</v>
      </c>
      <c r="U134"/>
      <c r="V134"/>
      <c r="W134"/>
      <c r="X134"/>
      <c r="Y134"/>
      <c r="Z134"/>
      <c r="AA134"/>
      <c r="AB134"/>
      <c r="AC134"/>
      <c r="AD134"/>
      <c r="AE134"/>
      <c r="AF134"/>
      <c r="AG134"/>
      <c r="AH134"/>
      <c r="AI134"/>
      <c r="AJ134"/>
      <c r="AK134"/>
      <c r="AL134"/>
      <c r="AM134"/>
      <c r="AN134"/>
      <c r="AO134"/>
      <c r="AP134"/>
      <c r="AQ134"/>
      <c r="AR134"/>
      <c r="AS134"/>
    </row>
    <row r="135" spans="1:45" x14ac:dyDescent="0.3">
      <c r="E135"/>
      <c r="F135"/>
      <c r="G135"/>
      <c r="N135" s="29" t="s">
        <v>1114</v>
      </c>
      <c r="O135" s="10"/>
      <c r="P135" s="10"/>
      <c r="Q135" s="10"/>
      <c r="R135" s="10"/>
      <c r="S135" s="10">
        <v>1230.7</v>
      </c>
      <c r="T135" s="10">
        <v>1230.7</v>
      </c>
      <c r="U135"/>
      <c r="V135"/>
      <c r="W135"/>
      <c r="X135"/>
      <c r="Y135"/>
      <c r="Z135"/>
      <c r="AA135"/>
      <c r="AB135"/>
      <c r="AC135"/>
      <c r="AD135"/>
      <c r="AE135"/>
      <c r="AF135"/>
      <c r="AG135"/>
      <c r="AH135"/>
      <c r="AI135"/>
      <c r="AJ135"/>
      <c r="AK135"/>
      <c r="AL135"/>
      <c r="AM135"/>
      <c r="AN135"/>
      <c r="AO135"/>
      <c r="AP135"/>
      <c r="AQ135"/>
      <c r="AR135"/>
      <c r="AS135"/>
    </row>
    <row r="136" spans="1:45" x14ac:dyDescent="0.3">
      <c r="E136"/>
      <c r="F136"/>
      <c r="G136"/>
      <c r="N136" s="29" t="s">
        <v>1110</v>
      </c>
      <c r="O136" s="10"/>
      <c r="P136" s="10"/>
      <c r="Q136" s="10">
        <v>1484.652</v>
      </c>
      <c r="R136" s="10">
        <v>3043.6419999999998</v>
      </c>
      <c r="S136" s="10">
        <v>5362.69</v>
      </c>
      <c r="T136" s="10">
        <v>9890.9840000000004</v>
      </c>
      <c r="U136"/>
      <c r="V136"/>
      <c r="W136"/>
      <c r="X136"/>
      <c r="Y136"/>
      <c r="Z136"/>
      <c r="AA136"/>
      <c r="AB136"/>
      <c r="AC136"/>
      <c r="AD136"/>
      <c r="AE136"/>
      <c r="AF136"/>
      <c r="AG136"/>
      <c r="AH136"/>
      <c r="AI136"/>
      <c r="AJ136"/>
      <c r="AK136"/>
      <c r="AL136"/>
      <c r="AM136"/>
      <c r="AN136"/>
      <c r="AO136"/>
      <c r="AP136"/>
      <c r="AQ136"/>
      <c r="AR136"/>
      <c r="AS136"/>
    </row>
    <row r="137" spans="1:45" x14ac:dyDescent="0.3">
      <c r="E137"/>
      <c r="F137"/>
      <c r="G137"/>
      <c r="N137" s="29" t="s">
        <v>1108</v>
      </c>
      <c r="O137" s="10"/>
      <c r="P137" s="10">
        <v>443.02100000000002</v>
      </c>
      <c r="Q137" s="10">
        <v>639.25099999999998</v>
      </c>
      <c r="R137" s="10"/>
      <c r="S137" s="10">
        <v>4263.6779999999999</v>
      </c>
      <c r="T137" s="10">
        <v>5345.95</v>
      </c>
      <c r="U137"/>
      <c r="V137"/>
      <c r="W137"/>
      <c r="X137"/>
      <c r="Y137"/>
      <c r="Z137"/>
      <c r="AA137"/>
      <c r="AB137"/>
      <c r="AC137"/>
      <c r="AD137"/>
      <c r="AE137"/>
      <c r="AF137"/>
      <c r="AG137"/>
      <c r="AH137"/>
      <c r="AI137"/>
      <c r="AJ137"/>
      <c r="AK137"/>
      <c r="AL137"/>
      <c r="AM137"/>
      <c r="AN137"/>
      <c r="AO137"/>
      <c r="AP137"/>
      <c r="AQ137"/>
      <c r="AR137"/>
      <c r="AS137"/>
    </row>
    <row r="138" spans="1:45" x14ac:dyDescent="0.3">
      <c r="E138"/>
      <c r="F138"/>
      <c r="G138"/>
      <c r="N138" s="29" t="s">
        <v>1116</v>
      </c>
      <c r="O138" s="10">
        <v>7598.0069999999996</v>
      </c>
      <c r="P138" s="10"/>
      <c r="Q138" s="10">
        <v>2978.9760000000001</v>
      </c>
      <c r="R138" s="10">
        <v>5255.2439999999997</v>
      </c>
      <c r="S138" s="10"/>
      <c r="T138" s="10">
        <v>15832.227000000001</v>
      </c>
      <c r="U138"/>
      <c r="V138"/>
      <c r="W138"/>
      <c r="X138"/>
      <c r="Y138"/>
      <c r="Z138"/>
      <c r="AA138"/>
      <c r="AB138"/>
      <c r="AC138"/>
      <c r="AD138"/>
      <c r="AE138"/>
      <c r="AF138"/>
      <c r="AG138"/>
      <c r="AH138"/>
      <c r="AI138"/>
      <c r="AJ138"/>
      <c r="AK138"/>
      <c r="AL138"/>
      <c r="AM138"/>
      <c r="AN138"/>
      <c r="AO138"/>
      <c r="AP138"/>
      <c r="AQ138"/>
      <c r="AR138"/>
      <c r="AS138"/>
    </row>
    <row r="139" spans="1:45" x14ac:dyDescent="0.3">
      <c r="E139"/>
      <c r="F139"/>
      <c r="G139"/>
      <c r="N139" s="28" t="s">
        <v>1122</v>
      </c>
      <c r="O139" s="32"/>
      <c r="P139" s="32"/>
      <c r="Q139" s="32"/>
      <c r="R139" s="32"/>
      <c r="S139" s="32"/>
      <c r="T139" s="32"/>
      <c r="U139"/>
      <c r="V139"/>
      <c r="W139"/>
      <c r="X139"/>
      <c r="Y139"/>
      <c r="Z139"/>
      <c r="AA139"/>
      <c r="AB139"/>
      <c r="AC139"/>
      <c r="AD139"/>
      <c r="AE139"/>
      <c r="AF139"/>
      <c r="AG139"/>
      <c r="AH139"/>
      <c r="AI139"/>
      <c r="AJ139"/>
      <c r="AK139"/>
      <c r="AL139"/>
      <c r="AM139"/>
      <c r="AN139"/>
      <c r="AO139"/>
      <c r="AP139"/>
      <c r="AQ139"/>
      <c r="AR139"/>
      <c r="AS139"/>
    </row>
    <row r="140" spans="1:45" x14ac:dyDescent="0.3">
      <c r="E140"/>
      <c r="F140"/>
      <c r="G140"/>
      <c r="N140" s="29" t="s">
        <v>1112</v>
      </c>
      <c r="O140" s="10">
        <v>6122.9650000000001</v>
      </c>
      <c r="P140" s="10"/>
      <c r="Q140" s="10">
        <v>2048.201</v>
      </c>
      <c r="R140" s="10"/>
      <c r="S140" s="10"/>
      <c r="T140" s="10">
        <v>8171.1660000000002</v>
      </c>
      <c r="U140"/>
      <c r="V140"/>
      <c r="W140"/>
      <c r="X140"/>
      <c r="Y140"/>
      <c r="Z140"/>
      <c r="AA140"/>
      <c r="AB140"/>
      <c r="AC140"/>
      <c r="AD140"/>
      <c r="AE140"/>
      <c r="AF140"/>
      <c r="AG140"/>
      <c r="AH140"/>
      <c r="AI140"/>
      <c r="AJ140"/>
      <c r="AK140"/>
      <c r="AL140"/>
      <c r="AM140"/>
      <c r="AN140"/>
      <c r="AO140"/>
      <c r="AP140"/>
      <c r="AQ140"/>
      <c r="AR140"/>
      <c r="AS140"/>
    </row>
    <row r="141" spans="1:45" x14ac:dyDescent="0.3">
      <c r="E141"/>
      <c r="F141"/>
      <c r="G141"/>
      <c r="N141" s="29" t="s">
        <v>1114</v>
      </c>
      <c r="O141" s="10"/>
      <c r="P141" s="10">
        <v>457.43599999999998</v>
      </c>
      <c r="Q141" s="10">
        <v>2146.2849999999999</v>
      </c>
      <c r="R141" s="10"/>
      <c r="S141" s="10">
        <v>6035.3280000000004</v>
      </c>
      <c r="T141" s="10">
        <v>8639.0490000000009</v>
      </c>
      <c r="U141"/>
      <c r="V141"/>
      <c r="W141"/>
      <c r="X141"/>
      <c r="Y141"/>
      <c r="Z141"/>
      <c r="AA141"/>
      <c r="AB141"/>
      <c r="AC141"/>
      <c r="AD141"/>
      <c r="AE141"/>
      <c r="AF141"/>
      <c r="AG141"/>
      <c r="AH141"/>
      <c r="AI141"/>
      <c r="AJ141"/>
      <c r="AK141"/>
      <c r="AL141"/>
      <c r="AM141"/>
      <c r="AN141"/>
      <c r="AO141"/>
      <c r="AP141"/>
      <c r="AQ141"/>
      <c r="AR141"/>
      <c r="AS141"/>
    </row>
    <row r="142" spans="1:45" x14ac:dyDescent="0.3">
      <c r="E142"/>
      <c r="F142"/>
      <c r="G142"/>
      <c r="N142" s="29" t="s">
        <v>1110</v>
      </c>
      <c r="O142" s="10">
        <v>5057.8980000000001</v>
      </c>
      <c r="P142" s="10">
        <v>8387.67</v>
      </c>
      <c r="Q142" s="10"/>
      <c r="R142" s="10"/>
      <c r="S142" s="10"/>
      <c r="T142" s="10">
        <v>13445.567999999999</v>
      </c>
      <c r="U142"/>
      <c r="V142"/>
      <c r="W142"/>
      <c r="X142"/>
      <c r="Y142"/>
      <c r="Z142"/>
      <c r="AA142"/>
      <c r="AB142"/>
      <c r="AC142"/>
      <c r="AD142"/>
      <c r="AE142"/>
      <c r="AF142"/>
      <c r="AG142"/>
      <c r="AH142"/>
      <c r="AI142"/>
      <c r="AJ142"/>
      <c r="AK142"/>
      <c r="AL142"/>
      <c r="AM142"/>
      <c r="AN142"/>
      <c r="AO142"/>
      <c r="AP142"/>
      <c r="AQ142"/>
      <c r="AR142"/>
      <c r="AS142"/>
    </row>
    <row r="143" spans="1:45" x14ac:dyDescent="0.3">
      <c r="E143"/>
      <c r="F143"/>
      <c r="G143"/>
      <c r="N143" s="29" t="s">
        <v>1108</v>
      </c>
      <c r="O143" s="10">
        <v>396.08699999999999</v>
      </c>
      <c r="P143" s="10">
        <v>4730.4759999999997</v>
      </c>
      <c r="Q143" s="10"/>
      <c r="R143" s="10"/>
      <c r="S143" s="10"/>
      <c r="T143" s="10">
        <v>5126.5630000000001</v>
      </c>
      <c r="U143"/>
      <c r="V143"/>
      <c r="W143"/>
      <c r="X143"/>
      <c r="Y143"/>
      <c r="Z143"/>
      <c r="AA143"/>
      <c r="AB143"/>
      <c r="AC143"/>
      <c r="AD143"/>
      <c r="AE143"/>
      <c r="AF143"/>
      <c r="AG143"/>
      <c r="AH143"/>
      <c r="AI143"/>
      <c r="AJ143"/>
      <c r="AK143"/>
      <c r="AL143"/>
      <c r="AM143"/>
      <c r="AN143"/>
      <c r="AO143"/>
      <c r="AP143"/>
      <c r="AQ143"/>
      <c r="AR143"/>
      <c r="AS143"/>
    </row>
    <row r="144" spans="1:45" x14ac:dyDescent="0.3">
      <c r="A144" s="17" t="s">
        <v>3248</v>
      </c>
      <c r="B144" s="18">
        <f>SUM(Table1!I:I)</f>
        <v>5362090.4289999884</v>
      </c>
      <c r="E144"/>
      <c r="F144"/>
      <c r="G144"/>
      <c r="N144" s="29" t="s">
        <v>1116</v>
      </c>
      <c r="O144" s="10">
        <v>2827.51</v>
      </c>
      <c r="P144" s="10">
        <v>336.04</v>
      </c>
      <c r="Q144" s="10">
        <v>3922.864</v>
      </c>
      <c r="R144" s="10">
        <v>880.15200000000004</v>
      </c>
      <c r="S144" s="10">
        <v>2321.1869999999999</v>
      </c>
      <c r="T144" s="10">
        <v>10287.753000000001</v>
      </c>
      <c r="U144"/>
      <c r="V144"/>
      <c r="W144"/>
      <c r="X144"/>
      <c r="Y144"/>
      <c r="Z144"/>
      <c r="AA144"/>
      <c r="AB144"/>
      <c r="AC144"/>
      <c r="AD144"/>
      <c r="AE144"/>
      <c r="AF144"/>
      <c r="AG144"/>
      <c r="AH144"/>
      <c r="AI144"/>
      <c r="AJ144"/>
      <c r="AK144"/>
      <c r="AL144"/>
      <c r="AM144"/>
      <c r="AN144"/>
      <c r="AO144"/>
      <c r="AP144"/>
      <c r="AQ144"/>
      <c r="AR144"/>
      <c r="AS144"/>
    </row>
    <row r="145" spans="1:45" x14ac:dyDescent="0.3">
      <c r="A145" s="17" t="s">
        <v>3249</v>
      </c>
      <c r="B145" s="19">
        <f>SUM(Table1!G:G)</f>
        <v>10822</v>
      </c>
      <c r="E145"/>
      <c r="F145"/>
      <c r="G145"/>
      <c r="N145" s="28" t="s">
        <v>1121</v>
      </c>
      <c r="O145" s="32"/>
      <c r="P145" s="32"/>
      <c r="Q145" s="32"/>
      <c r="R145" s="32"/>
      <c r="S145" s="32"/>
      <c r="T145" s="32"/>
      <c r="U145"/>
      <c r="V145"/>
      <c r="W145"/>
      <c r="X145"/>
      <c r="Y145"/>
      <c r="Z145"/>
      <c r="AA145"/>
      <c r="AB145"/>
      <c r="AC145"/>
      <c r="AD145"/>
      <c r="AE145"/>
      <c r="AF145"/>
      <c r="AG145"/>
      <c r="AH145"/>
      <c r="AI145"/>
      <c r="AJ145"/>
      <c r="AK145"/>
      <c r="AL145"/>
      <c r="AM145"/>
      <c r="AN145"/>
      <c r="AO145"/>
      <c r="AP145"/>
      <c r="AQ145"/>
      <c r="AR145"/>
      <c r="AS145"/>
    </row>
    <row r="146" spans="1:45" x14ac:dyDescent="0.3">
      <c r="A146" s="17" t="s">
        <v>3250</v>
      </c>
      <c r="B146" s="20">
        <f>SUM(Table1!J:J)</f>
        <v>1139491.0838999986</v>
      </c>
      <c r="E146"/>
      <c r="F146"/>
      <c r="G146"/>
      <c r="N146" s="29" t="s">
        <v>1112</v>
      </c>
      <c r="O146" s="10">
        <v>1082.7370000000001</v>
      </c>
      <c r="P146" s="10"/>
      <c r="Q146" s="10"/>
      <c r="R146" s="10"/>
      <c r="S146" s="10"/>
      <c r="T146" s="10">
        <v>1082.7370000000001</v>
      </c>
      <c r="U146"/>
      <c r="V146"/>
      <c r="W146"/>
      <c r="X146"/>
      <c r="Y146"/>
      <c r="Z146"/>
      <c r="AA146"/>
      <c r="AB146"/>
      <c r="AC146"/>
      <c r="AD146"/>
      <c r="AE146"/>
      <c r="AF146"/>
      <c r="AG146"/>
      <c r="AH146"/>
      <c r="AI146"/>
      <c r="AJ146"/>
      <c r="AK146"/>
      <c r="AL146"/>
      <c r="AM146"/>
      <c r="AN146"/>
      <c r="AO146"/>
      <c r="AP146"/>
      <c r="AQ146"/>
      <c r="AR146"/>
      <c r="AS146"/>
    </row>
    <row r="147" spans="1:45" x14ac:dyDescent="0.3">
      <c r="A147" s="17" t="s">
        <v>3251</v>
      </c>
      <c r="B147" s="21">
        <f>B144/B145</f>
        <v>495.48054232119648</v>
      </c>
      <c r="E147"/>
      <c r="F147"/>
      <c r="G147"/>
      <c r="N147" s="29" t="s">
        <v>1114</v>
      </c>
      <c r="O147" s="10"/>
      <c r="P147" s="10">
        <v>2217.0889999999999</v>
      </c>
      <c r="Q147" s="10">
        <v>928.23299999999995</v>
      </c>
      <c r="R147" s="10"/>
      <c r="S147" s="10">
        <v>1837.7729999999999</v>
      </c>
      <c r="T147" s="10">
        <v>4983.0950000000003</v>
      </c>
      <c r="U147"/>
      <c r="V147"/>
      <c r="W147"/>
      <c r="X147"/>
      <c r="Y147"/>
      <c r="Z147"/>
      <c r="AA147"/>
      <c r="AB147"/>
      <c r="AC147"/>
      <c r="AD147"/>
      <c r="AE147"/>
      <c r="AF147"/>
      <c r="AG147"/>
      <c r="AH147"/>
      <c r="AI147"/>
      <c r="AJ147"/>
      <c r="AK147"/>
      <c r="AL147"/>
      <c r="AM147"/>
      <c r="AN147"/>
      <c r="AO147"/>
      <c r="AP147"/>
      <c r="AQ147"/>
      <c r="AR147"/>
      <c r="AS147"/>
    </row>
    <row r="148" spans="1:45" x14ac:dyDescent="0.3">
      <c r="A148" s="17" t="s">
        <v>5293</v>
      </c>
      <c r="B148" s="22">
        <f>COUNT(Table1[Order_ID])</f>
        <v>2000</v>
      </c>
      <c r="E148"/>
      <c r="F148"/>
      <c r="G148"/>
      <c r="N148" s="29" t="s">
        <v>1110</v>
      </c>
      <c r="O148" s="10"/>
      <c r="P148" s="10">
        <v>1012.925</v>
      </c>
      <c r="Q148" s="10"/>
      <c r="R148" s="10">
        <v>1179.24</v>
      </c>
      <c r="S148" s="10"/>
      <c r="T148" s="10">
        <v>2192.165</v>
      </c>
      <c r="U148"/>
      <c r="V148"/>
      <c r="W148"/>
      <c r="X148"/>
      <c r="Y148"/>
      <c r="Z148"/>
      <c r="AA148"/>
      <c r="AB148"/>
      <c r="AC148"/>
      <c r="AD148"/>
      <c r="AE148"/>
      <c r="AF148"/>
      <c r="AG148"/>
      <c r="AH148"/>
      <c r="AI148"/>
      <c r="AJ148"/>
      <c r="AK148"/>
      <c r="AL148"/>
      <c r="AM148"/>
      <c r="AN148"/>
      <c r="AO148"/>
      <c r="AP148"/>
      <c r="AQ148"/>
      <c r="AR148"/>
      <c r="AS148"/>
    </row>
    <row r="149" spans="1:45" x14ac:dyDescent="0.3">
      <c r="A149" s="17" t="s">
        <v>3253</v>
      </c>
      <c r="B149" s="23">
        <f>COUNTIF(orders[Return_Flag],TRUE)</f>
        <v>389</v>
      </c>
      <c r="E149"/>
      <c r="F149"/>
      <c r="G149"/>
      <c r="N149" s="29" t="s">
        <v>1108</v>
      </c>
      <c r="O149" s="10"/>
      <c r="P149" s="10">
        <v>1543.18</v>
      </c>
      <c r="Q149" s="10">
        <v>1222.268</v>
      </c>
      <c r="R149" s="10"/>
      <c r="S149" s="10">
        <v>998.75800000000004</v>
      </c>
      <c r="T149" s="10">
        <v>3764.2060000000001</v>
      </c>
      <c r="U149"/>
      <c r="V149"/>
      <c r="W149"/>
      <c r="X149"/>
      <c r="Y149"/>
      <c r="Z149"/>
      <c r="AA149"/>
      <c r="AB149"/>
      <c r="AC149"/>
      <c r="AD149"/>
      <c r="AE149"/>
      <c r="AF149"/>
      <c r="AG149"/>
      <c r="AH149"/>
      <c r="AI149"/>
      <c r="AJ149"/>
      <c r="AK149"/>
      <c r="AL149"/>
      <c r="AM149"/>
      <c r="AN149"/>
      <c r="AO149"/>
      <c r="AP149"/>
      <c r="AQ149"/>
      <c r="AR149"/>
      <c r="AS149"/>
    </row>
    <row r="150" spans="1:45" x14ac:dyDescent="0.3">
      <c r="A150" s="17" t="s">
        <v>5252</v>
      </c>
      <c r="B150" s="24">
        <f>SUM(Table1[],Table1!N:N)</f>
        <v>107253378.73914012</v>
      </c>
      <c r="E150"/>
      <c r="F150"/>
      <c r="G150"/>
      <c r="N150" s="29" t="s">
        <v>1116</v>
      </c>
      <c r="O150" s="10">
        <v>8164.4080000000004</v>
      </c>
      <c r="P150" s="10"/>
      <c r="Q150" s="10"/>
      <c r="R150" s="10"/>
      <c r="S150" s="10">
        <v>1259.0340000000001</v>
      </c>
      <c r="T150" s="10">
        <v>9423.4419999999991</v>
      </c>
      <c r="U150"/>
      <c r="V150"/>
      <c r="W150"/>
      <c r="X150"/>
      <c r="Y150"/>
      <c r="Z150"/>
      <c r="AA150"/>
      <c r="AB150"/>
      <c r="AC150"/>
      <c r="AD150"/>
      <c r="AE150"/>
      <c r="AF150"/>
      <c r="AG150"/>
      <c r="AH150"/>
      <c r="AI150"/>
      <c r="AJ150"/>
      <c r="AK150"/>
      <c r="AL150"/>
      <c r="AM150"/>
      <c r="AN150"/>
      <c r="AO150"/>
      <c r="AP150"/>
      <c r="AQ150"/>
      <c r="AR150"/>
      <c r="AS150"/>
    </row>
    <row r="151" spans="1:45" x14ac:dyDescent="0.3">
      <c r="A151" s="17" t="s">
        <v>5253</v>
      </c>
      <c r="B151" s="25">
        <f>COUNT(Customers!A:A)</f>
        <v>100</v>
      </c>
      <c r="E151"/>
      <c r="F151"/>
      <c r="G151"/>
      <c r="N151" s="28" t="s">
        <v>1125</v>
      </c>
      <c r="O151" s="32"/>
      <c r="P151" s="32"/>
      <c r="Q151" s="32"/>
      <c r="R151" s="32"/>
      <c r="S151" s="32"/>
      <c r="T151" s="32"/>
      <c r="U151"/>
      <c r="V151"/>
      <c r="W151"/>
      <c r="X151"/>
      <c r="Y151"/>
      <c r="Z151"/>
      <c r="AA151"/>
      <c r="AB151"/>
      <c r="AC151"/>
      <c r="AD151"/>
      <c r="AE151"/>
      <c r="AF151"/>
      <c r="AG151"/>
      <c r="AH151"/>
      <c r="AI151"/>
      <c r="AJ151"/>
      <c r="AK151"/>
      <c r="AL151"/>
      <c r="AM151"/>
      <c r="AN151"/>
      <c r="AO151"/>
      <c r="AP151"/>
      <c r="AQ151"/>
      <c r="AR151"/>
      <c r="AS151"/>
    </row>
    <row r="152" spans="1:45" x14ac:dyDescent="0.3">
      <c r="E152"/>
      <c r="F152"/>
      <c r="G152"/>
      <c r="N152" s="29" t="s">
        <v>1112</v>
      </c>
      <c r="O152" s="10"/>
      <c r="P152" s="10"/>
      <c r="Q152" s="10"/>
      <c r="R152" s="10">
        <v>7394.9880000000003</v>
      </c>
      <c r="S152" s="10"/>
      <c r="T152" s="10">
        <v>7394.9880000000003</v>
      </c>
      <c r="U152"/>
      <c r="V152"/>
      <c r="W152"/>
      <c r="X152"/>
      <c r="Y152"/>
      <c r="Z152"/>
      <c r="AA152"/>
      <c r="AB152"/>
      <c r="AC152"/>
      <c r="AD152"/>
      <c r="AE152"/>
      <c r="AF152"/>
      <c r="AG152"/>
      <c r="AH152"/>
      <c r="AI152"/>
      <c r="AJ152"/>
      <c r="AK152"/>
      <c r="AL152"/>
      <c r="AM152"/>
      <c r="AN152"/>
      <c r="AO152"/>
      <c r="AP152"/>
      <c r="AQ152"/>
      <c r="AR152"/>
      <c r="AS152"/>
    </row>
    <row r="153" spans="1:45" x14ac:dyDescent="0.3">
      <c r="E153"/>
      <c r="F153"/>
      <c r="G153"/>
      <c r="N153" s="29" t="s">
        <v>1114</v>
      </c>
      <c r="O153" s="10">
        <v>4356.8639999999996</v>
      </c>
      <c r="P153" s="10">
        <v>1289.9100000000001</v>
      </c>
      <c r="Q153" s="10"/>
      <c r="R153" s="10"/>
      <c r="S153" s="10"/>
      <c r="T153" s="10">
        <v>5646.7740000000003</v>
      </c>
      <c r="U153"/>
      <c r="V153"/>
      <c r="W153"/>
      <c r="X153"/>
      <c r="Y153"/>
      <c r="Z153"/>
      <c r="AA153"/>
      <c r="AB153"/>
      <c r="AC153"/>
      <c r="AD153"/>
      <c r="AE153"/>
      <c r="AF153"/>
      <c r="AG153"/>
      <c r="AH153"/>
      <c r="AI153"/>
      <c r="AJ153"/>
      <c r="AK153"/>
      <c r="AL153"/>
      <c r="AM153"/>
      <c r="AN153"/>
      <c r="AO153"/>
      <c r="AP153"/>
      <c r="AQ153"/>
      <c r="AR153"/>
      <c r="AS153"/>
    </row>
    <row r="154" spans="1:45" x14ac:dyDescent="0.3">
      <c r="E154"/>
      <c r="F154"/>
      <c r="G154"/>
      <c r="N154" s="29" t="s">
        <v>1110</v>
      </c>
      <c r="O154" s="10"/>
      <c r="P154" s="10">
        <v>3974.2</v>
      </c>
      <c r="Q154" s="10"/>
      <c r="R154" s="10"/>
      <c r="S154" s="10"/>
      <c r="T154" s="10">
        <v>3974.2</v>
      </c>
      <c r="U154"/>
      <c r="V154"/>
      <c r="W154"/>
      <c r="X154"/>
      <c r="Y154"/>
      <c r="Z154"/>
      <c r="AA154"/>
      <c r="AB154"/>
      <c r="AC154"/>
      <c r="AD154"/>
      <c r="AE154"/>
      <c r="AF154"/>
      <c r="AG154"/>
      <c r="AH154"/>
      <c r="AI154"/>
      <c r="AJ154"/>
      <c r="AK154"/>
      <c r="AL154"/>
      <c r="AM154"/>
      <c r="AN154"/>
      <c r="AO154"/>
      <c r="AP154"/>
      <c r="AQ154"/>
      <c r="AR154"/>
      <c r="AS154"/>
    </row>
    <row r="155" spans="1:45" x14ac:dyDescent="0.3">
      <c r="A155" t="s">
        <v>5256</v>
      </c>
      <c r="B155"/>
      <c r="C155" t="s">
        <v>5259</v>
      </c>
      <c r="D155"/>
      <c r="E155"/>
      <c r="F155"/>
      <c r="G155"/>
      <c r="N155" s="29" t="s">
        <v>1108</v>
      </c>
      <c r="O155" s="10"/>
      <c r="P155" s="10"/>
      <c r="Q155" s="10"/>
      <c r="R155" s="10">
        <v>611.56799999999998</v>
      </c>
      <c r="S155" s="10">
        <v>3033.0709999999999</v>
      </c>
      <c r="T155" s="10">
        <v>3644.6390000000001</v>
      </c>
      <c r="U155"/>
      <c r="V155"/>
      <c r="W155"/>
      <c r="X155"/>
      <c r="Y155"/>
      <c r="Z155"/>
      <c r="AA155"/>
      <c r="AB155"/>
      <c r="AC155"/>
      <c r="AD155"/>
      <c r="AE155"/>
      <c r="AF155"/>
      <c r="AG155"/>
      <c r="AH155"/>
      <c r="AI155"/>
      <c r="AJ155"/>
      <c r="AK155"/>
      <c r="AL155"/>
      <c r="AM155"/>
      <c r="AN155"/>
      <c r="AO155"/>
      <c r="AP155"/>
      <c r="AQ155"/>
      <c r="AR155"/>
      <c r="AS155"/>
    </row>
    <row r="156" spans="1:45" x14ac:dyDescent="0.3">
      <c r="A156" s="10">
        <v>5362090.4289999995</v>
      </c>
      <c r="B156"/>
      <c r="C156" s="32">
        <v>10822</v>
      </c>
      <c r="D156"/>
      <c r="E156"/>
      <c r="F156"/>
      <c r="G156"/>
      <c r="N156" s="29" t="s">
        <v>1116</v>
      </c>
      <c r="O156" s="10">
        <v>1412.4839999999999</v>
      </c>
      <c r="P156" s="10"/>
      <c r="Q156" s="10"/>
      <c r="R156" s="10">
        <v>532.27</v>
      </c>
      <c r="S156" s="10"/>
      <c r="T156" s="10">
        <v>1944.7539999999999</v>
      </c>
      <c r="U156"/>
      <c r="V156"/>
      <c r="W156"/>
      <c r="X156"/>
      <c r="Y156"/>
      <c r="Z156"/>
      <c r="AA156"/>
      <c r="AB156"/>
      <c r="AC156"/>
      <c r="AD156"/>
      <c r="AE156"/>
      <c r="AF156"/>
      <c r="AG156"/>
      <c r="AH156"/>
      <c r="AI156"/>
      <c r="AJ156"/>
      <c r="AK156"/>
      <c r="AL156"/>
      <c r="AM156"/>
      <c r="AN156"/>
      <c r="AO156"/>
      <c r="AP156"/>
      <c r="AQ156"/>
      <c r="AR156"/>
      <c r="AS156"/>
    </row>
    <row r="157" spans="1:45" x14ac:dyDescent="0.3">
      <c r="A157"/>
      <c r="B157"/>
      <c r="C157"/>
      <c r="D157"/>
      <c r="E157"/>
      <c r="F157"/>
      <c r="G157"/>
      <c r="N157" s="27">
        <v>3</v>
      </c>
      <c r="O157" s="32"/>
      <c r="P157" s="32"/>
      <c r="Q157" s="32"/>
      <c r="R157" s="32"/>
      <c r="S157" s="32"/>
      <c r="T157" s="32"/>
      <c r="U157"/>
      <c r="V157"/>
      <c r="W157"/>
      <c r="X157"/>
      <c r="Y157"/>
      <c r="Z157"/>
      <c r="AA157"/>
      <c r="AB157"/>
      <c r="AC157"/>
      <c r="AD157"/>
      <c r="AE157"/>
      <c r="AF157"/>
      <c r="AG157"/>
      <c r="AH157"/>
      <c r="AI157"/>
      <c r="AJ157"/>
      <c r="AK157"/>
      <c r="AL157"/>
      <c r="AM157"/>
      <c r="AN157"/>
      <c r="AO157"/>
      <c r="AP157"/>
      <c r="AQ157"/>
      <c r="AR157"/>
      <c r="AS157"/>
    </row>
    <row r="158" spans="1:45" x14ac:dyDescent="0.3">
      <c r="A158"/>
      <c r="B158"/>
      <c r="C158"/>
      <c r="D158"/>
      <c r="E158"/>
      <c r="F158"/>
      <c r="G158"/>
      <c r="N158" s="28" t="s">
        <v>1124</v>
      </c>
      <c r="O158" s="32"/>
      <c r="P158" s="32"/>
      <c r="Q158" s="32"/>
      <c r="R158" s="32"/>
      <c r="S158" s="32"/>
      <c r="T158" s="32"/>
      <c r="U158"/>
      <c r="V158"/>
      <c r="W158"/>
      <c r="X158"/>
      <c r="Y158"/>
      <c r="Z158"/>
      <c r="AA158"/>
      <c r="AB158"/>
      <c r="AC158"/>
      <c r="AD158"/>
      <c r="AE158"/>
      <c r="AF158"/>
      <c r="AG158"/>
      <c r="AH158"/>
      <c r="AI158"/>
      <c r="AJ158"/>
      <c r="AK158"/>
      <c r="AL158"/>
      <c r="AM158"/>
      <c r="AN158"/>
      <c r="AO158"/>
      <c r="AP158"/>
      <c r="AQ158"/>
      <c r="AR158"/>
      <c r="AS158"/>
    </row>
    <row r="159" spans="1:45" x14ac:dyDescent="0.3">
      <c r="A159" t="s">
        <v>5291</v>
      </c>
      <c r="B159"/>
      <c r="C159" t="s">
        <v>5292</v>
      </c>
      <c r="D159"/>
      <c r="E159"/>
      <c r="F159"/>
      <c r="G159"/>
      <c r="N159" s="29" t="s">
        <v>1112</v>
      </c>
      <c r="O159" s="10"/>
      <c r="P159" s="10">
        <v>1089.1849999999999</v>
      </c>
      <c r="Q159" s="10"/>
      <c r="R159" s="10"/>
      <c r="S159" s="10"/>
      <c r="T159" s="10">
        <v>1089.1849999999999</v>
      </c>
      <c r="U159"/>
      <c r="V159"/>
      <c r="W159"/>
      <c r="X159"/>
      <c r="Y159"/>
      <c r="Z159"/>
      <c r="AA159"/>
      <c r="AB159"/>
      <c r="AC159"/>
      <c r="AD159"/>
      <c r="AE159"/>
      <c r="AF159"/>
      <c r="AG159"/>
      <c r="AH159"/>
      <c r="AI159"/>
      <c r="AJ159"/>
      <c r="AK159"/>
      <c r="AL159"/>
      <c r="AM159"/>
      <c r="AN159"/>
      <c r="AO159"/>
      <c r="AP159"/>
      <c r="AQ159"/>
      <c r="AR159"/>
      <c r="AS159"/>
    </row>
    <row r="160" spans="1:45" x14ac:dyDescent="0.3">
      <c r="A160" s="10">
        <v>1139491.0839</v>
      </c>
      <c r="B160"/>
      <c r="C160" s="32">
        <v>2000</v>
      </c>
      <c r="D160"/>
      <c r="E160"/>
      <c r="F160"/>
      <c r="G160"/>
      <c r="N160" s="29" t="s">
        <v>1114</v>
      </c>
      <c r="O160" s="10"/>
      <c r="P160" s="10">
        <v>5656.1049999999996</v>
      </c>
      <c r="Q160" s="10">
        <v>2596.56</v>
      </c>
      <c r="R160" s="10"/>
      <c r="S160" s="10"/>
      <c r="T160" s="10">
        <v>8252.6650000000009</v>
      </c>
      <c r="U160"/>
      <c r="V160"/>
      <c r="W160"/>
      <c r="X160"/>
      <c r="Y160"/>
      <c r="Z160"/>
      <c r="AA160"/>
      <c r="AB160"/>
      <c r="AC160"/>
      <c r="AD160"/>
      <c r="AE160"/>
      <c r="AF160"/>
      <c r="AG160"/>
      <c r="AH160"/>
      <c r="AI160"/>
      <c r="AJ160"/>
      <c r="AK160"/>
      <c r="AL160"/>
      <c r="AM160"/>
      <c r="AN160"/>
      <c r="AO160"/>
      <c r="AP160"/>
      <c r="AQ160"/>
      <c r="AR160"/>
      <c r="AS160"/>
    </row>
    <row r="161" spans="1:45" x14ac:dyDescent="0.3">
      <c r="A161"/>
      <c r="B161"/>
      <c r="C161"/>
      <c r="D161"/>
      <c r="E161"/>
      <c r="F161"/>
      <c r="G161"/>
      <c r="N161" s="29" t="s">
        <v>1110</v>
      </c>
      <c r="O161" s="10">
        <v>1114.326</v>
      </c>
      <c r="P161" s="10">
        <v>5681.4939999999997</v>
      </c>
      <c r="Q161" s="10"/>
      <c r="R161" s="10"/>
      <c r="S161" s="10">
        <v>3246.5680000000002</v>
      </c>
      <c r="T161" s="10">
        <v>10042.388000000001</v>
      </c>
      <c r="U161"/>
      <c r="V161"/>
      <c r="W161"/>
      <c r="X161"/>
      <c r="Y161"/>
      <c r="Z161"/>
      <c r="AA161"/>
      <c r="AB161"/>
      <c r="AC161"/>
      <c r="AD161"/>
      <c r="AE161"/>
      <c r="AF161"/>
      <c r="AG161"/>
      <c r="AH161"/>
      <c r="AI161"/>
      <c r="AJ161"/>
      <c r="AK161"/>
      <c r="AL161"/>
      <c r="AM161"/>
      <c r="AN161"/>
      <c r="AO161"/>
      <c r="AP161"/>
      <c r="AQ161"/>
      <c r="AR161"/>
      <c r="AS161"/>
    </row>
    <row r="162" spans="1:45" x14ac:dyDescent="0.3">
      <c r="A162"/>
      <c r="B162"/>
      <c r="C162"/>
      <c r="D162"/>
      <c r="E162"/>
      <c r="F162"/>
      <c r="G162"/>
      <c r="N162" s="29" t="s">
        <v>1116</v>
      </c>
      <c r="O162" s="10">
        <v>1730.73</v>
      </c>
      <c r="P162" s="10"/>
      <c r="Q162" s="10"/>
      <c r="R162" s="10">
        <v>5339.5020000000004</v>
      </c>
      <c r="S162" s="10">
        <v>497.73599999999999</v>
      </c>
      <c r="T162" s="10">
        <v>7567.9679999999998</v>
      </c>
      <c r="U162"/>
      <c r="V162"/>
      <c r="W162"/>
      <c r="X162"/>
      <c r="Y162"/>
      <c r="Z162"/>
      <c r="AA162"/>
      <c r="AB162"/>
      <c r="AC162"/>
      <c r="AD162"/>
      <c r="AE162"/>
      <c r="AF162"/>
      <c r="AG162"/>
      <c r="AH162"/>
      <c r="AI162"/>
      <c r="AJ162"/>
      <c r="AK162"/>
      <c r="AL162"/>
      <c r="AM162"/>
      <c r="AN162"/>
      <c r="AO162"/>
      <c r="AP162"/>
      <c r="AQ162"/>
      <c r="AR162"/>
      <c r="AS162"/>
    </row>
    <row r="163" spans="1:45" x14ac:dyDescent="0.3">
      <c r="A163"/>
      <c r="B163"/>
      <c r="C163"/>
      <c r="D163"/>
      <c r="E163"/>
      <c r="F163"/>
      <c r="G163"/>
      <c r="N163" s="28" t="s">
        <v>1123</v>
      </c>
      <c r="O163" s="32"/>
      <c r="P163" s="32"/>
      <c r="Q163" s="32"/>
      <c r="R163" s="32"/>
      <c r="S163" s="32"/>
      <c r="T163" s="32"/>
      <c r="U163"/>
      <c r="V163"/>
      <c r="W163"/>
      <c r="X163"/>
      <c r="Y163"/>
      <c r="Z163"/>
      <c r="AA163"/>
      <c r="AB163"/>
      <c r="AC163"/>
      <c r="AD163"/>
      <c r="AE163"/>
      <c r="AF163"/>
      <c r="AG163"/>
      <c r="AH163"/>
      <c r="AI163"/>
      <c r="AJ163"/>
      <c r="AK163"/>
      <c r="AL163"/>
      <c r="AM163"/>
      <c r="AN163"/>
      <c r="AO163"/>
      <c r="AP163"/>
      <c r="AQ163"/>
      <c r="AR163"/>
      <c r="AS163"/>
    </row>
    <row r="164" spans="1:45" x14ac:dyDescent="0.3">
      <c r="A164"/>
      <c r="B164"/>
      <c r="C164"/>
      <c r="D164"/>
      <c r="E164"/>
      <c r="F164"/>
      <c r="G164"/>
      <c r="N164" s="29" t="s">
        <v>1112</v>
      </c>
      <c r="O164" s="10"/>
      <c r="P164" s="10"/>
      <c r="Q164" s="10">
        <v>11430.134</v>
      </c>
      <c r="R164" s="10">
        <v>5659.5770000000002</v>
      </c>
      <c r="S164" s="10"/>
      <c r="T164" s="10">
        <v>17089.710999999999</v>
      </c>
      <c r="U164"/>
      <c r="V164"/>
      <c r="W164"/>
      <c r="X164"/>
      <c r="Y164"/>
      <c r="Z164"/>
      <c r="AA164"/>
      <c r="AB164"/>
      <c r="AC164"/>
      <c r="AD164"/>
      <c r="AE164"/>
      <c r="AF164"/>
      <c r="AG164"/>
      <c r="AH164"/>
      <c r="AI164"/>
      <c r="AJ164"/>
      <c r="AK164"/>
      <c r="AL164"/>
      <c r="AM164"/>
      <c r="AN164"/>
      <c r="AO164"/>
      <c r="AP164"/>
      <c r="AQ164"/>
      <c r="AR164"/>
      <c r="AS164"/>
    </row>
    <row r="165" spans="1:45" x14ac:dyDescent="0.3">
      <c r="A165"/>
      <c r="B165"/>
      <c r="C165"/>
      <c r="D165"/>
      <c r="E165"/>
      <c r="F165"/>
      <c r="G165"/>
      <c r="N165" s="29" t="s">
        <v>1114</v>
      </c>
      <c r="O165" s="10"/>
      <c r="P165" s="10"/>
      <c r="Q165" s="10">
        <v>315.084</v>
      </c>
      <c r="R165" s="10">
        <v>69.873999999999995</v>
      </c>
      <c r="S165" s="10"/>
      <c r="T165" s="10">
        <v>384.95800000000003</v>
      </c>
      <c r="U165"/>
      <c r="V165"/>
      <c r="W165"/>
      <c r="X165"/>
      <c r="Y165"/>
      <c r="Z165"/>
      <c r="AA165"/>
      <c r="AB165"/>
      <c r="AC165"/>
      <c r="AD165"/>
      <c r="AE165"/>
      <c r="AF165"/>
      <c r="AG165"/>
      <c r="AH165"/>
      <c r="AI165"/>
      <c r="AJ165"/>
      <c r="AK165"/>
      <c r="AL165"/>
      <c r="AM165"/>
      <c r="AN165"/>
      <c r="AO165"/>
      <c r="AP165"/>
      <c r="AQ165"/>
      <c r="AR165"/>
      <c r="AS165"/>
    </row>
    <row r="166" spans="1:45" x14ac:dyDescent="0.3">
      <c r="A166"/>
      <c r="B166"/>
      <c r="C166"/>
      <c r="D166"/>
      <c r="E166"/>
      <c r="F166"/>
      <c r="G166"/>
      <c r="N166" s="29" t="s">
        <v>1110</v>
      </c>
      <c r="O166" s="10">
        <v>762.32100000000003</v>
      </c>
      <c r="P166" s="10"/>
      <c r="Q166" s="10">
        <v>1700.2260000000001</v>
      </c>
      <c r="R166" s="10">
        <v>15592.07</v>
      </c>
      <c r="S166" s="10">
        <v>5486.6589999999997</v>
      </c>
      <c r="T166" s="10">
        <v>23541.276000000002</v>
      </c>
      <c r="U166"/>
      <c r="V166"/>
      <c r="W166"/>
      <c r="X166"/>
      <c r="Y166"/>
      <c r="Z166"/>
      <c r="AA166"/>
      <c r="AB166"/>
      <c r="AC166"/>
      <c r="AD166"/>
      <c r="AE166"/>
      <c r="AF166"/>
      <c r="AG166"/>
      <c r="AH166"/>
      <c r="AI166"/>
      <c r="AJ166"/>
      <c r="AK166"/>
      <c r="AL166"/>
      <c r="AM166"/>
      <c r="AN166"/>
      <c r="AO166"/>
      <c r="AP166"/>
      <c r="AQ166"/>
      <c r="AR166"/>
      <c r="AS166"/>
    </row>
    <row r="167" spans="1:45" x14ac:dyDescent="0.3">
      <c r="A167"/>
      <c r="B167"/>
      <c r="C167"/>
      <c r="D167"/>
      <c r="E167"/>
      <c r="F167"/>
      <c r="G167"/>
      <c r="N167" s="29" t="s">
        <v>1108</v>
      </c>
      <c r="O167" s="10"/>
      <c r="P167" s="10"/>
      <c r="Q167" s="10">
        <v>8086.97</v>
      </c>
      <c r="R167" s="10"/>
      <c r="S167" s="10">
        <v>926.15599999999995</v>
      </c>
      <c r="T167" s="10">
        <v>9013.1260000000002</v>
      </c>
      <c r="U167"/>
      <c r="V167"/>
      <c r="W167"/>
      <c r="X167"/>
      <c r="Y167"/>
      <c r="Z167"/>
      <c r="AA167"/>
      <c r="AB167"/>
      <c r="AC167"/>
      <c r="AD167"/>
      <c r="AE167"/>
      <c r="AF167"/>
      <c r="AG167"/>
      <c r="AH167"/>
      <c r="AI167"/>
      <c r="AJ167"/>
      <c r="AK167"/>
      <c r="AL167"/>
      <c r="AM167"/>
      <c r="AN167"/>
      <c r="AO167"/>
      <c r="AP167"/>
      <c r="AQ167"/>
      <c r="AR167"/>
      <c r="AS167"/>
    </row>
    <row r="168" spans="1:45" x14ac:dyDescent="0.3">
      <c r="A168"/>
      <c r="B168"/>
      <c r="C168"/>
      <c r="D168"/>
      <c r="E168"/>
      <c r="F168"/>
      <c r="G168"/>
      <c r="N168" s="29" t="s">
        <v>1116</v>
      </c>
      <c r="O168" s="10">
        <v>4607.6850000000004</v>
      </c>
      <c r="P168" s="10"/>
      <c r="Q168" s="10">
        <v>4200.6549999999997</v>
      </c>
      <c r="R168" s="10">
        <v>6781.8389999999999</v>
      </c>
      <c r="S168" s="10">
        <v>643.37400000000002</v>
      </c>
      <c r="T168" s="10">
        <v>16233.553</v>
      </c>
      <c r="U168"/>
    </row>
    <row r="169" spans="1:45" x14ac:dyDescent="0.3">
      <c r="A169"/>
      <c r="B169"/>
      <c r="C169"/>
      <c r="D169"/>
      <c r="E169"/>
      <c r="F169"/>
      <c r="G169"/>
      <c r="N169" s="28" t="s">
        <v>1122</v>
      </c>
      <c r="O169" s="32"/>
      <c r="P169" s="32"/>
      <c r="Q169" s="32"/>
      <c r="R169" s="32"/>
      <c r="S169" s="32"/>
      <c r="T169" s="32"/>
      <c r="U169"/>
    </row>
    <row r="170" spans="1:45" x14ac:dyDescent="0.3">
      <c r="A170"/>
      <c r="B170"/>
      <c r="C170"/>
      <c r="D170"/>
      <c r="E170"/>
      <c r="F170"/>
      <c r="G170"/>
      <c r="N170" s="29" t="s">
        <v>1112</v>
      </c>
      <c r="O170" s="10">
        <v>1480.932</v>
      </c>
      <c r="P170" s="10">
        <v>10217.135</v>
      </c>
      <c r="Q170" s="10">
        <v>1213.836</v>
      </c>
      <c r="R170" s="10"/>
      <c r="S170" s="10"/>
      <c r="T170" s="10">
        <v>12911.903</v>
      </c>
      <c r="U170"/>
    </row>
    <row r="171" spans="1:45" x14ac:dyDescent="0.3">
      <c r="A171"/>
      <c r="B171"/>
      <c r="C171"/>
      <c r="D171"/>
      <c r="E171"/>
      <c r="F171"/>
      <c r="G171"/>
      <c r="N171" s="29" t="s">
        <v>1114</v>
      </c>
      <c r="O171" s="10">
        <v>8306.3880000000008</v>
      </c>
      <c r="P171" s="10"/>
      <c r="Q171" s="10">
        <v>765.7</v>
      </c>
      <c r="R171" s="10"/>
      <c r="S171" s="10">
        <v>690.55600000000004</v>
      </c>
      <c r="T171" s="10">
        <v>9762.6440000000002</v>
      </c>
      <c r="U171"/>
    </row>
    <row r="172" spans="1:45" x14ac:dyDescent="0.3">
      <c r="A172"/>
      <c r="B172"/>
      <c r="C172"/>
      <c r="D172"/>
      <c r="E172"/>
      <c r="F172"/>
      <c r="G172"/>
      <c r="N172" s="29" t="s">
        <v>1110</v>
      </c>
      <c r="O172" s="10"/>
      <c r="P172" s="10">
        <v>3194.085</v>
      </c>
      <c r="Q172" s="10">
        <v>4820.3760000000002</v>
      </c>
      <c r="R172" s="10"/>
      <c r="S172" s="10">
        <v>3070.55</v>
      </c>
      <c r="T172" s="10">
        <v>11085.011</v>
      </c>
      <c r="U172"/>
    </row>
    <row r="173" spans="1:45" x14ac:dyDescent="0.3">
      <c r="A173"/>
      <c r="B173"/>
      <c r="C173"/>
      <c r="D173"/>
      <c r="E173"/>
      <c r="F173"/>
      <c r="G173"/>
      <c r="N173" s="29" t="s">
        <v>1108</v>
      </c>
      <c r="O173" s="10"/>
      <c r="P173" s="10">
        <v>3879.402</v>
      </c>
      <c r="Q173" s="10">
        <v>2727.8449999999998</v>
      </c>
      <c r="R173" s="10"/>
      <c r="S173" s="10"/>
      <c r="T173" s="10">
        <v>6607.2470000000003</v>
      </c>
      <c r="U173"/>
    </row>
    <row r="174" spans="1:45" x14ac:dyDescent="0.3">
      <c r="A174"/>
      <c r="B174"/>
      <c r="C174"/>
      <c r="D174"/>
      <c r="E174"/>
      <c r="F174"/>
      <c r="G174"/>
      <c r="N174" s="29" t="s">
        <v>1116</v>
      </c>
      <c r="O174" s="10">
        <v>1255.5619999999999</v>
      </c>
      <c r="P174" s="10">
        <v>632.15200000000004</v>
      </c>
      <c r="Q174" s="10"/>
      <c r="R174" s="10"/>
      <c r="S174" s="10"/>
      <c r="T174" s="10">
        <v>1887.7139999999999</v>
      </c>
      <c r="U174"/>
    </row>
    <row r="175" spans="1:45" x14ac:dyDescent="0.3">
      <c r="A175"/>
      <c r="B175"/>
      <c r="C175"/>
      <c r="D175"/>
      <c r="E175"/>
      <c r="F175"/>
      <c r="G175"/>
      <c r="N175" s="28" t="s">
        <v>1121</v>
      </c>
      <c r="O175" s="32"/>
      <c r="P175" s="32"/>
      <c r="Q175" s="32"/>
      <c r="R175" s="32"/>
      <c r="S175" s="32"/>
      <c r="T175" s="32"/>
      <c r="U175"/>
    </row>
    <row r="176" spans="1:45" x14ac:dyDescent="0.3">
      <c r="A176"/>
      <c r="B176"/>
      <c r="C176"/>
      <c r="D176"/>
      <c r="E176"/>
      <c r="F176"/>
      <c r="G176"/>
      <c r="N176" s="29" t="s">
        <v>1112</v>
      </c>
      <c r="O176" s="10">
        <v>3500.8919999999998</v>
      </c>
      <c r="P176" s="10">
        <v>8277.6200000000008</v>
      </c>
      <c r="Q176" s="10">
        <v>7939.6580000000004</v>
      </c>
      <c r="R176" s="10">
        <v>6247.9880000000003</v>
      </c>
      <c r="S176" s="10"/>
      <c r="T176" s="10">
        <v>25966.157999999999</v>
      </c>
      <c r="U176"/>
    </row>
    <row r="177" spans="5:21" x14ac:dyDescent="0.3">
      <c r="E177"/>
      <c r="F177"/>
      <c r="G177"/>
      <c r="N177" s="29" t="s">
        <v>1114</v>
      </c>
      <c r="O177" s="10"/>
      <c r="P177" s="10"/>
      <c r="Q177" s="10"/>
      <c r="R177" s="10">
        <v>1815.4839999999999</v>
      </c>
      <c r="S177" s="10"/>
      <c r="T177" s="10">
        <v>1815.4839999999999</v>
      </c>
      <c r="U177"/>
    </row>
    <row r="178" spans="5:21" x14ac:dyDescent="0.3">
      <c r="E178"/>
      <c r="F178"/>
      <c r="G178"/>
      <c r="N178" s="29" t="s">
        <v>1110</v>
      </c>
      <c r="O178" s="10"/>
      <c r="P178" s="10">
        <v>6048.875</v>
      </c>
      <c r="Q178" s="10">
        <v>1699.5440000000001</v>
      </c>
      <c r="R178" s="10">
        <v>7657.1549999999997</v>
      </c>
      <c r="S178" s="10"/>
      <c r="T178" s="10">
        <v>15405.574000000001</v>
      </c>
      <c r="U178"/>
    </row>
    <row r="179" spans="5:21" x14ac:dyDescent="0.3">
      <c r="E179"/>
      <c r="F179"/>
      <c r="G179"/>
      <c r="N179" s="29" t="s">
        <v>1116</v>
      </c>
      <c r="O179" s="10">
        <v>936.44799999999998</v>
      </c>
      <c r="P179" s="10"/>
      <c r="Q179" s="10"/>
      <c r="R179" s="10">
        <v>3093.7069999999999</v>
      </c>
      <c r="S179" s="10">
        <v>4137.0429999999997</v>
      </c>
      <c r="T179" s="10">
        <v>8167.1980000000003</v>
      </c>
      <c r="U179"/>
    </row>
    <row r="180" spans="5:21" x14ac:dyDescent="0.3">
      <c r="E180"/>
      <c r="F180"/>
      <c r="G180"/>
      <c r="N180" s="28" t="s">
        <v>1125</v>
      </c>
      <c r="O180" s="32"/>
      <c r="P180" s="32"/>
      <c r="Q180" s="32"/>
      <c r="R180" s="32"/>
      <c r="S180" s="32"/>
      <c r="T180" s="32"/>
      <c r="U180"/>
    </row>
    <row r="181" spans="5:21" x14ac:dyDescent="0.3">
      <c r="E181"/>
      <c r="F181"/>
      <c r="G181"/>
      <c r="N181" s="29" t="s">
        <v>1112</v>
      </c>
      <c r="O181" s="10">
        <v>12848.105</v>
      </c>
      <c r="P181" s="10"/>
      <c r="Q181" s="10"/>
      <c r="R181" s="10"/>
      <c r="S181" s="10"/>
      <c r="T181" s="10">
        <v>12848.105</v>
      </c>
      <c r="U181"/>
    </row>
    <row r="182" spans="5:21" x14ac:dyDescent="0.3">
      <c r="E182"/>
      <c r="F182"/>
      <c r="G182"/>
      <c r="N182" s="29" t="s">
        <v>1114</v>
      </c>
      <c r="O182" s="10"/>
      <c r="P182" s="10"/>
      <c r="Q182" s="10">
        <v>1919.52</v>
      </c>
      <c r="R182" s="10">
        <v>7225.4179999999997</v>
      </c>
      <c r="S182" s="10"/>
      <c r="T182" s="10">
        <v>9144.9380000000001</v>
      </c>
      <c r="U182"/>
    </row>
    <row r="183" spans="5:21" x14ac:dyDescent="0.3">
      <c r="E183"/>
      <c r="F183"/>
      <c r="G183"/>
      <c r="N183" s="29" t="s">
        <v>1110</v>
      </c>
      <c r="O183" s="10">
        <v>6409.3119999999999</v>
      </c>
      <c r="P183" s="10">
        <v>3010.596</v>
      </c>
      <c r="Q183" s="10">
        <v>3420.6950000000002</v>
      </c>
      <c r="R183" s="10"/>
      <c r="S183" s="10">
        <v>5861.79</v>
      </c>
      <c r="T183" s="10">
        <v>18702.393</v>
      </c>
      <c r="U183"/>
    </row>
    <row r="184" spans="5:21" x14ac:dyDescent="0.3">
      <c r="E184"/>
      <c r="F184"/>
      <c r="G184"/>
      <c r="N184" s="29" t="s">
        <v>1108</v>
      </c>
      <c r="O184" s="10">
        <v>2718.576</v>
      </c>
      <c r="P184" s="10"/>
      <c r="Q184" s="10"/>
      <c r="R184" s="10"/>
      <c r="S184" s="10"/>
      <c r="T184" s="10">
        <v>2718.576</v>
      </c>
      <c r="U184"/>
    </row>
    <row r="185" spans="5:21" x14ac:dyDescent="0.3">
      <c r="E185"/>
      <c r="F185"/>
      <c r="G185"/>
      <c r="N185" s="29" t="s">
        <v>1116</v>
      </c>
      <c r="O185" s="10"/>
      <c r="P185" s="10">
        <v>1357.335</v>
      </c>
      <c r="Q185" s="10"/>
      <c r="R185" s="10"/>
      <c r="S185" s="10">
        <v>2276.02</v>
      </c>
      <c r="T185" s="10">
        <v>3633.355</v>
      </c>
      <c r="U185"/>
    </row>
    <row r="186" spans="5:21" x14ac:dyDescent="0.3">
      <c r="E186"/>
      <c r="F186"/>
      <c r="G186"/>
      <c r="N186" s="27">
        <v>4</v>
      </c>
      <c r="O186" s="32"/>
      <c r="P186" s="32"/>
      <c r="Q186" s="32"/>
      <c r="R186" s="32"/>
      <c r="S186" s="32"/>
      <c r="T186" s="32"/>
      <c r="U186"/>
    </row>
    <row r="187" spans="5:21" x14ac:dyDescent="0.3">
      <c r="E187"/>
      <c r="F187"/>
      <c r="G187"/>
      <c r="N187" s="28" t="s">
        <v>1124</v>
      </c>
      <c r="O187" s="32"/>
      <c r="P187" s="32"/>
      <c r="Q187" s="32"/>
      <c r="R187" s="32"/>
      <c r="S187" s="32"/>
      <c r="T187" s="32"/>
      <c r="U187"/>
    </row>
    <row r="188" spans="5:21" x14ac:dyDescent="0.3">
      <c r="E188"/>
      <c r="F188"/>
      <c r="G188"/>
      <c r="N188" s="29" t="s">
        <v>1112</v>
      </c>
      <c r="O188" s="10">
        <v>4663.7640000000001</v>
      </c>
      <c r="P188" s="10"/>
      <c r="Q188" s="10">
        <v>1256.1199999999999</v>
      </c>
      <c r="R188" s="10"/>
      <c r="S188" s="10"/>
      <c r="T188" s="10">
        <v>5919.884</v>
      </c>
      <c r="U188"/>
    </row>
    <row r="189" spans="5:21" x14ac:dyDescent="0.3">
      <c r="E189"/>
      <c r="F189"/>
      <c r="G189"/>
      <c r="N189" s="29" t="s">
        <v>1114</v>
      </c>
      <c r="O189" s="10">
        <v>1852.002</v>
      </c>
      <c r="P189" s="10"/>
      <c r="Q189" s="10">
        <v>8150.9849999999997</v>
      </c>
      <c r="R189" s="10">
        <v>823.67</v>
      </c>
      <c r="S189" s="10">
        <v>6237.4480000000003</v>
      </c>
      <c r="T189" s="10">
        <v>17064.105</v>
      </c>
      <c r="U189"/>
    </row>
    <row r="190" spans="5:21" x14ac:dyDescent="0.3">
      <c r="E190"/>
      <c r="F190"/>
      <c r="G190"/>
      <c r="N190" s="29" t="s">
        <v>1110</v>
      </c>
      <c r="O190" s="10">
        <v>1527.6179999999999</v>
      </c>
      <c r="P190" s="10">
        <v>1082.644</v>
      </c>
      <c r="Q190" s="10">
        <v>959.57399999999996</v>
      </c>
      <c r="R190" s="10"/>
      <c r="S190" s="10">
        <v>8335.6830000000009</v>
      </c>
      <c r="T190" s="10">
        <v>11905.519</v>
      </c>
      <c r="U190"/>
    </row>
    <row r="191" spans="5:21" x14ac:dyDescent="0.3">
      <c r="E191"/>
      <c r="F191"/>
      <c r="G191"/>
      <c r="N191" s="29" t="s">
        <v>1116</v>
      </c>
      <c r="O191" s="10"/>
      <c r="P191" s="10">
        <v>5023.3019999999997</v>
      </c>
      <c r="Q191" s="10">
        <v>11385.339</v>
      </c>
      <c r="R191" s="10"/>
      <c r="S191" s="10"/>
      <c r="T191" s="10">
        <v>16408.641</v>
      </c>
      <c r="U191"/>
    </row>
    <row r="192" spans="5:21" x14ac:dyDescent="0.3">
      <c r="E192"/>
      <c r="F192"/>
      <c r="G192"/>
      <c r="N192" s="28" t="s">
        <v>1123</v>
      </c>
      <c r="O192" s="32"/>
      <c r="P192" s="32"/>
      <c r="Q192" s="32"/>
      <c r="R192" s="32"/>
      <c r="S192" s="32"/>
      <c r="T192" s="32"/>
      <c r="U192"/>
    </row>
    <row r="193" spans="5:21" x14ac:dyDescent="0.3">
      <c r="E193"/>
      <c r="F193"/>
      <c r="G193"/>
      <c r="N193" s="29" t="s">
        <v>1112</v>
      </c>
      <c r="O193" s="10"/>
      <c r="P193" s="10">
        <v>6723.28</v>
      </c>
      <c r="Q193" s="10"/>
      <c r="R193" s="10"/>
      <c r="S193" s="10">
        <v>5158.4620000000004</v>
      </c>
      <c r="T193" s="10">
        <v>11881.742</v>
      </c>
      <c r="U193"/>
    </row>
    <row r="194" spans="5:21" x14ac:dyDescent="0.3">
      <c r="E194"/>
      <c r="F194"/>
      <c r="G194"/>
      <c r="N194" s="29" t="s">
        <v>1114</v>
      </c>
      <c r="O194" s="10"/>
      <c r="P194" s="10">
        <v>1017.234</v>
      </c>
      <c r="Q194" s="10">
        <v>7271.4530000000004</v>
      </c>
      <c r="R194" s="10">
        <v>1307.115</v>
      </c>
      <c r="S194" s="10">
        <v>1816.817</v>
      </c>
      <c r="T194" s="10">
        <v>11412.619000000001</v>
      </c>
      <c r="U194"/>
    </row>
    <row r="195" spans="5:21" x14ac:dyDescent="0.3">
      <c r="E195"/>
      <c r="F195"/>
      <c r="G195"/>
      <c r="N195" s="29" t="s">
        <v>1110</v>
      </c>
      <c r="O195" s="10"/>
      <c r="P195" s="10"/>
      <c r="Q195" s="10">
        <v>81.096000000000004</v>
      </c>
      <c r="R195" s="10">
        <v>4115.4049999999997</v>
      </c>
      <c r="S195" s="10">
        <v>2093.8330000000001</v>
      </c>
      <c r="T195" s="10">
        <v>6290.3339999999998</v>
      </c>
      <c r="U195"/>
    </row>
    <row r="196" spans="5:21" x14ac:dyDescent="0.3">
      <c r="E196"/>
      <c r="F196"/>
      <c r="G196"/>
      <c r="N196" s="29" t="s">
        <v>1108</v>
      </c>
      <c r="O196" s="10"/>
      <c r="P196" s="10">
        <v>4013.973</v>
      </c>
      <c r="Q196" s="10"/>
      <c r="R196" s="10">
        <v>6815.35</v>
      </c>
      <c r="S196" s="10">
        <v>3431.7</v>
      </c>
      <c r="T196" s="10">
        <v>14261.022999999999</v>
      </c>
      <c r="U196"/>
    </row>
    <row r="197" spans="5:21" x14ac:dyDescent="0.3">
      <c r="E197"/>
      <c r="F197"/>
      <c r="G197"/>
      <c r="N197" s="29" t="s">
        <v>1116</v>
      </c>
      <c r="O197" s="10"/>
      <c r="P197" s="10">
        <v>1844.19</v>
      </c>
      <c r="Q197" s="10">
        <v>1759.9939999999999</v>
      </c>
      <c r="R197" s="10"/>
      <c r="S197" s="10">
        <v>901.63499999999999</v>
      </c>
      <c r="T197" s="10">
        <v>4505.8190000000004</v>
      </c>
      <c r="U197"/>
    </row>
    <row r="198" spans="5:21" x14ac:dyDescent="0.3">
      <c r="E198"/>
      <c r="F198"/>
      <c r="G198"/>
      <c r="N198" s="28" t="s">
        <v>1122</v>
      </c>
      <c r="O198" s="32"/>
      <c r="P198" s="32"/>
      <c r="Q198" s="32"/>
      <c r="R198" s="32"/>
      <c r="S198" s="32"/>
      <c r="T198" s="32"/>
      <c r="U198"/>
    </row>
    <row r="199" spans="5:21" x14ac:dyDescent="0.3">
      <c r="E199"/>
      <c r="F199"/>
      <c r="G199"/>
      <c r="N199" s="29" t="s">
        <v>1112</v>
      </c>
      <c r="O199" s="10">
        <v>2808.6</v>
      </c>
      <c r="P199" s="10">
        <v>4562.0529999999999</v>
      </c>
      <c r="Q199" s="10">
        <v>4405.9679999999998</v>
      </c>
      <c r="R199" s="10"/>
      <c r="S199" s="10">
        <v>98.239000000000004</v>
      </c>
      <c r="T199" s="10">
        <v>11874.86</v>
      </c>
      <c r="U199"/>
    </row>
    <row r="200" spans="5:21" x14ac:dyDescent="0.3">
      <c r="E200"/>
      <c r="F200"/>
      <c r="G200"/>
      <c r="N200" s="29" t="s">
        <v>1114</v>
      </c>
      <c r="O200" s="10">
        <v>918.375</v>
      </c>
      <c r="P200" s="10">
        <v>1740.96</v>
      </c>
      <c r="Q200" s="10">
        <v>349.30799999999999</v>
      </c>
      <c r="R200" s="10"/>
      <c r="S200" s="10"/>
      <c r="T200" s="10">
        <v>3008.643</v>
      </c>
      <c r="U200"/>
    </row>
    <row r="201" spans="5:21" x14ac:dyDescent="0.3">
      <c r="E201"/>
      <c r="F201"/>
      <c r="G201"/>
      <c r="N201" s="29" t="s">
        <v>1110</v>
      </c>
      <c r="O201" s="10"/>
      <c r="P201" s="10"/>
      <c r="Q201" s="10">
        <v>8080.5529999999999</v>
      </c>
      <c r="R201" s="10"/>
      <c r="S201" s="10"/>
      <c r="T201" s="10">
        <v>8080.5529999999999</v>
      </c>
      <c r="U201"/>
    </row>
    <row r="202" spans="5:21" x14ac:dyDescent="0.3">
      <c r="E202"/>
      <c r="F202"/>
      <c r="G202"/>
      <c r="N202" s="29" t="s">
        <v>1108</v>
      </c>
      <c r="O202" s="10">
        <v>3702.1439999999998</v>
      </c>
      <c r="P202" s="10">
        <v>2534.0639999999999</v>
      </c>
      <c r="Q202" s="10"/>
      <c r="R202" s="10"/>
      <c r="S202" s="10"/>
      <c r="T202" s="10">
        <v>6236.2079999999996</v>
      </c>
      <c r="U202"/>
    </row>
    <row r="203" spans="5:21" x14ac:dyDescent="0.3">
      <c r="E203"/>
      <c r="F203"/>
      <c r="G203"/>
      <c r="N203" s="29" t="s">
        <v>1116</v>
      </c>
      <c r="O203" s="10">
        <v>5861.6040000000003</v>
      </c>
      <c r="P203" s="10">
        <v>2991.3449999999998</v>
      </c>
      <c r="Q203" s="10"/>
      <c r="R203" s="10"/>
      <c r="S203" s="10">
        <v>1698.645</v>
      </c>
      <c r="T203" s="10">
        <v>10551.593999999999</v>
      </c>
      <c r="U203"/>
    </row>
    <row r="204" spans="5:21" x14ac:dyDescent="0.3">
      <c r="E204"/>
      <c r="F204"/>
      <c r="G204"/>
      <c r="N204" s="28" t="s">
        <v>1121</v>
      </c>
      <c r="O204" s="32"/>
      <c r="P204" s="32"/>
      <c r="Q204" s="32"/>
      <c r="R204" s="32"/>
      <c r="S204" s="32"/>
      <c r="T204" s="32"/>
      <c r="U204"/>
    </row>
    <row r="205" spans="5:21" x14ac:dyDescent="0.3">
      <c r="E205"/>
      <c r="F205"/>
      <c r="G205"/>
      <c r="N205" s="29" t="s">
        <v>1112</v>
      </c>
      <c r="O205" s="10"/>
      <c r="P205" s="10">
        <v>12549.668</v>
      </c>
      <c r="Q205" s="10"/>
      <c r="R205" s="10">
        <v>2827.51</v>
      </c>
      <c r="S205" s="10"/>
      <c r="T205" s="10">
        <v>15377.178</v>
      </c>
      <c r="U205"/>
    </row>
    <row r="206" spans="5:21" x14ac:dyDescent="0.3">
      <c r="E206"/>
      <c r="F206"/>
      <c r="G206"/>
      <c r="N206" s="29" t="s">
        <v>1114</v>
      </c>
      <c r="O206" s="10"/>
      <c r="P206" s="10"/>
      <c r="Q206" s="10">
        <v>5527.6719999999996</v>
      </c>
      <c r="R206" s="10">
        <v>3567.6039999999998</v>
      </c>
      <c r="S206" s="10"/>
      <c r="T206" s="10">
        <v>9095.2759999999998</v>
      </c>
      <c r="U206"/>
    </row>
    <row r="207" spans="5:21" x14ac:dyDescent="0.3">
      <c r="E207"/>
      <c r="F207"/>
      <c r="G207"/>
      <c r="N207" s="29" t="s">
        <v>1110</v>
      </c>
      <c r="O207" s="10"/>
      <c r="P207" s="10"/>
      <c r="Q207" s="10">
        <v>5264.42</v>
      </c>
      <c r="R207" s="10"/>
      <c r="S207" s="10"/>
      <c r="T207" s="10">
        <v>5264.42</v>
      </c>
      <c r="U207"/>
    </row>
    <row r="208" spans="5:21" x14ac:dyDescent="0.3">
      <c r="E208"/>
      <c r="F208"/>
      <c r="G208"/>
      <c r="N208" s="29" t="s">
        <v>1108</v>
      </c>
      <c r="O208" s="10"/>
      <c r="P208" s="10"/>
      <c r="Q208" s="10">
        <v>907.52499999999998</v>
      </c>
      <c r="R208" s="10"/>
      <c r="S208" s="10"/>
      <c r="T208" s="10">
        <v>907.52499999999998</v>
      </c>
      <c r="U208"/>
    </row>
    <row r="209" spans="5:21" x14ac:dyDescent="0.3">
      <c r="E209"/>
      <c r="F209"/>
      <c r="G209"/>
      <c r="N209" s="29" t="s">
        <v>1116</v>
      </c>
      <c r="O209" s="10"/>
      <c r="P209" s="10"/>
      <c r="Q209" s="10"/>
      <c r="R209" s="10">
        <v>1286.0039999999999</v>
      </c>
      <c r="S209" s="10"/>
      <c r="T209" s="10">
        <v>1286.0039999999999</v>
      </c>
      <c r="U209"/>
    </row>
    <row r="210" spans="5:21" x14ac:dyDescent="0.3">
      <c r="E210"/>
      <c r="F210"/>
      <c r="G210"/>
      <c r="N210" s="28" t="s">
        <v>1125</v>
      </c>
      <c r="O210" s="32"/>
      <c r="P210" s="32"/>
      <c r="Q210" s="32"/>
      <c r="R210" s="32"/>
      <c r="S210" s="32"/>
      <c r="T210" s="32"/>
      <c r="U210"/>
    </row>
    <row r="211" spans="5:21" x14ac:dyDescent="0.3">
      <c r="E211"/>
      <c r="F211"/>
      <c r="G211"/>
      <c r="N211" s="29" t="s">
        <v>1112</v>
      </c>
      <c r="O211" s="10">
        <v>2051.3939999999998</v>
      </c>
      <c r="P211" s="10">
        <v>6919.1689999999999</v>
      </c>
      <c r="Q211" s="10"/>
      <c r="R211" s="10"/>
      <c r="S211" s="10">
        <v>468.03800000000001</v>
      </c>
      <c r="T211" s="10">
        <v>9438.6010000000006</v>
      </c>
      <c r="U211"/>
    </row>
    <row r="212" spans="5:21" x14ac:dyDescent="0.3">
      <c r="E212"/>
      <c r="F212"/>
      <c r="G212"/>
      <c r="N212" s="29" t="s">
        <v>1114</v>
      </c>
      <c r="O212" s="10"/>
      <c r="P212" s="10">
        <v>5498.7179999999998</v>
      </c>
      <c r="Q212" s="10">
        <v>3224.3719999999998</v>
      </c>
      <c r="R212" s="10"/>
      <c r="S212" s="10"/>
      <c r="T212" s="10">
        <v>8723.09</v>
      </c>
      <c r="U212"/>
    </row>
    <row r="213" spans="5:21" x14ac:dyDescent="0.3">
      <c r="E213"/>
      <c r="F213"/>
      <c r="G213"/>
      <c r="N213" s="29" t="s">
        <v>1110</v>
      </c>
      <c r="O213" s="10"/>
      <c r="P213" s="10">
        <v>1197.53</v>
      </c>
      <c r="Q213" s="10"/>
      <c r="R213" s="10"/>
      <c r="S213" s="10">
        <v>2010.1020000000001</v>
      </c>
      <c r="T213" s="10">
        <v>3207.6320000000001</v>
      </c>
      <c r="U213"/>
    </row>
    <row r="214" spans="5:21" x14ac:dyDescent="0.3">
      <c r="E214"/>
      <c r="F214"/>
      <c r="G214"/>
      <c r="N214" s="29" t="s">
        <v>1108</v>
      </c>
      <c r="O214" s="10">
        <v>282.596</v>
      </c>
      <c r="P214" s="10"/>
      <c r="Q214" s="10"/>
      <c r="R214" s="10"/>
      <c r="S214" s="10">
        <v>3141.9430000000002</v>
      </c>
      <c r="T214" s="10">
        <v>3424.5390000000002</v>
      </c>
      <c r="U214"/>
    </row>
    <row r="215" spans="5:21" x14ac:dyDescent="0.3">
      <c r="E215"/>
      <c r="F215"/>
      <c r="G215"/>
      <c r="N215" s="29" t="s">
        <v>1116</v>
      </c>
      <c r="O215" s="10"/>
      <c r="P215" s="10">
        <v>1512.18</v>
      </c>
      <c r="Q215" s="10"/>
      <c r="R215" s="10">
        <v>7387.0829999999996</v>
      </c>
      <c r="S215" s="10"/>
      <c r="T215" s="10">
        <v>8899.2630000000008</v>
      </c>
      <c r="U215"/>
    </row>
    <row r="216" spans="5:21" x14ac:dyDescent="0.3">
      <c r="E216"/>
      <c r="F216"/>
      <c r="G216"/>
      <c r="N216" s="27">
        <v>5</v>
      </c>
      <c r="O216" s="32"/>
      <c r="P216" s="32"/>
      <c r="Q216" s="32"/>
      <c r="R216" s="32"/>
      <c r="S216" s="32"/>
      <c r="T216" s="32"/>
      <c r="U216"/>
    </row>
    <row r="217" spans="5:21" x14ac:dyDescent="0.3">
      <c r="E217"/>
      <c r="F217"/>
      <c r="G217"/>
      <c r="N217" s="28" t="s">
        <v>1124</v>
      </c>
      <c r="O217" s="32"/>
      <c r="P217" s="32"/>
      <c r="Q217" s="32"/>
      <c r="R217" s="32"/>
      <c r="S217" s="32"/>
      <c r="T217" s="32"/>
      <c r="U217"/>
    </row>
    <row r="218" spans="5:21" x14ac:dyDescent="0.3">
      <c r="E218"/>
      <c r="F218"/>
      <c r="G218"/>
      <c r="N218" s="29" t="s">
        <v>1112</v>
      </c>
      <c r="O218" s="10"/>
      <c r="P218" s="10"/>
      <c r="Q218" s="10">
        <v>4574.05</v>
      </c>
      <c r="R218" s="10"/>
      <c r="S218" s="10"/>
      <c r="T218" s="10">
        <v>4574.05</v>
      </c>
      <c r="U218"/>
    </row>
    <row r="219" spans="5:21" x14ac:dyDescent="0.3">
      <c r="E219"/>
      <c r="F219"/>
      <c r="G219"/>
      <c r="N219" s="29" t="s">
        <v>1114</v>
      </c>
      <c r="O219" s="10">
        <v>8119.21</v>
      </c>
      <c r="P219" s="10">
        <v>10294.17</v>
      </c>
      <c r="Q219" s="10"/>
      <c r="R219" s="10">
        <v>5596.5540000000001</v>
      </c>
      <c r="S219" s="10"/>
      <c r="T219" s="10">
        <v>24009.934000000001</v>
      </c>
      <c r="U219"/>
    </row>
    <row r="220" spans="5:21" x14ac:dyDescent="0.3">
      <c r="E220"/>
      <c r="F220"/>
      <c r="G220"/>
      <c r="N220" s="29" t="s">
        <v>1110</v>
      </c>
      <c r="O220" s="10">
        <v>2922.1840000000002</v>
      </c>
      <c r="P220" s="10">
        <v>2237.27</v>
      </c>
      <c r="Q220" s="10"/>
      <c r="R220" s="10"/>
      <c r="S220" s="10">
        <v>2837.306</v>
      </c>
      <c r="T220" s="10">
        <v>7996.76</v>
      </c>
      <c r="U220"/>
    </row>
    <row r="221" spans="5:21" x14ac:dyDescent="0.3">
      <c r="E221"/>
      <c r="F221"/>
      <c r="G221"/>
      <c r="N221" s="29" t="s">
        <v>1108</v>
      </c>
      <c r="O221" s="10"/>
      <c r="P221" s="10"/>
      <c r="Q221" s="10">
        <v>699.67</v>
      </c>
      <c r="R221" s="10">
        <v>10733.843000000001</v>
      </c>
      <c r="S221" s="10"/>
      <c r="T221" s="10">
        <v>11433.513000000001</v>
      </c>
      <c r="U221"/>
    </row>
    <row r="222" spans="5:21" x14ac:dyDescent="0.3">
      <c r="E222"/>
      <c r="F222"/>
      <c r="G222"/>
      <c r="N222" s="29" t="s">
        <v>1116</v>
      </c>
      <c r="O222" s="10">
        <v>1624.028</v>
      </c>
      <c r="P222" s="10"/>
      <c r="Q222" s="10"/>
      <c r="R222" s="10">
        <v>4206.5450000000001</v>
      </c>
      <c r="S222" s="10"/>
      <c r="T222" s="10">
        <v>5830.5730000000003</v>
      </c>
      <c r="U222"/>
    </row>
    <row r="223" spans="5:21" x14ac:dyDescent="0.3">
      <c r="E223"/>
      <c r="F223"/>
      <c r="G223"/>
      <c r="N223" s="28" t="s">
        <v>1123</v>
      </c>
      <c r="O223" s="32"/>
      <c r="P223" s="32"/>
      <c r="Q223" s="32"/>
      <c r="R223" s="32"/>
      <c r="S223" s="32"/>
      <c r="T223" s="32"/>
      <c r="U223"/>
    </row>
    <row r="224" spans="5:21" x14ac:dyDescent="0.3">
      <c r="E224"/>
      <c r="F224"/>
      <c r="G224"/>
      <c r="N224" s="29" t="s">
        <v>1112</v>
      </c>
      <c r="O224" s="10">
        <v>5468.0280000000002</v>
      </c>
      <c r="P224" s="10">
        <v>1195.019</v>
      </c>
      <c r="Q224" s="10">
        <v>1554.712</v>
      </c>
      <c r="R224" s="10"/>
      <c r="S224" s="10"/>
      <c r="T224" s="10">
        <v>8217.759</v>
      </c>
      <c r="U224"/>
    </row>
    <row r="225" spans="5:21" x14ac:dyDescent="0.3">
      <c r="E225"/>
      <c r="F225"/>
      <c r="G225"/>
      <c r="N225" s="29" t="s">
        <v>1114</v>
      </c>
      <c r="O225" s="10">
        <v>4649.9690000000001</v>
      </c>
      <c r="P225" s="10"/>
      <c r="Q225" s="10">
        <v>6974.8760000000002</v>
      </c>
      <c r="R225" s="10">
        <v>3025.4450000000002</v>
      </c>
      <c r="S225" s="10"/>
      <c r="T225" s="10">
        <v>14650.29</v>
      </c>
      <c r="U225"/>
    </row>
    <row r="226" spans="5:21" x14ac:dyDescent="0.3">
      <c r="E226"/>
      <c r="F226"/>
      <c r="G226"/>
      <c r="N226" s="29" t="s">
        <v>1110</v>
      </c>
      <c r="O226" s="10"/>
      <c r="P226" s="10">
        <v>4506.78</v>
      </c>
      <c r="Q226" s="10"/>
      <c r="R226" s="10"/>
      <c r="S226" s="10">
        <v>1326.2729999999999</v>
      </c>
      <c r="T226" s="10">
        <v>5833.0529999999999</v>
      </c>
      <c r="U226"/>
    </row>
    <row r="227" spans="5:21" x14ac:dyDescent="0.3">
      <c r="E227"/>
      <c r="F227"/>
      <c r="G227"/>
      <c r="N227" s="29" t="s">
        <v>1108</v>
      </c>
      <c r="O227" s="10">
        <v>9743.2070000000003</v>
      </c>
      <c r="P227" s="10"/>
      <c r="Q227" s="10">
        <v>7017.47</v>
      </c>
      <c r="R227" s="10">
        <v>2952.9050000000002</v>
      </c>
      <c r="S227" s="10"/>
      <c r="T227" s="10">
        <v>19713.581999999999</v>
      </c>
      <c r="U227"/>
    </row>
    <row r="228" spans="5:21" x14ac:dyDescent="0.3">
      <c r="E228"/>
      <c r="F228"/>
      <c r="G228"/>
      <c r="N228" s="29" t="s">
        <v>1116</v>
      </c>
      <c r="O228" s="10"/>
      <c r="P228" s="10">
        <v>878.57100000000003</v>
      </c>
      <c r="Q228" s="10">
        <v>861.76900000000001</v>
      </c>
      <c r="R228" s="10"/>
      <c r="S228" s="10">
        <v>5272.1390000000001</v>
      </c>
      <c r="T228" s="10">
        <v>7012.4790000000003</v>
      </c>
      <c r="U228"/>
    </row>
    <row r="229" spans="5:21" x14ac:dyDescent="0.3">
      <c r="E229"/>
      <c r="F229"/>
      <c r="G229"/>
      <c r="N229" s="28" t="s">
        <v>1122</v>
      </c>
      <c r="O229" s="32"/>
      <c r="P229" s="32"/>
      <c r="Q229" s="32"/>
      <c r="R229" s="32"/>
      <c r="S229" s="32"/>
      <c r="T229" s="32"/>
      <c r="U229"/>
    </row>
    <row r="230" spans="5:21" x14ac:dyDescent="0.3">
      <c r="E230"/>
      <c r="F230"/>
      <c r="G230"/>
      <c r="N230" s="29" t="s">
        <v>1112</v>
      </c>
      <c r="O230" s="10"/>
      <c r="P230" s="10">
        <v>7368.08</v>
      </c>
      <c r="Q230" s="10">
        <v>2767.9279999999999</v>
      </c>
      <c r="R230" s="10"/>
      <c r="S230" s="10">
        <v>4645.7839999999997</v>
      </c>
      <c r="T230" s="10">
        <v>14781.791999999999</v>
      </c>
      <c r="U230"/>
    </row>
    <row r="231" spans="5:21" x14ac:dyDescent="0.3">
      <c r="E231"/>
      <c r="F231"/>
      <c r="G231"/>
      <c r="N231" s="29" t="s">
        <v>1114</v>
      </c>
      <c r="O231" s="10"/>
      <c r="P231" s="10"/>
      <c r="Q231" s="10"/>
      <c r="R231" s="10">
        <v>7207.3760000000002</v>
      </c>
      <c r="S231" s="10"/>
      <c r="T231" s="10">
        <v>7207.3760000000002</v>
      </c>
      <c r="U231"/>
    </row>
    <row r="232" spans="5:21" x14ac:dyDescent="0.3">
      <c r="E232"/>
      <c r="F232"/>
      <c r="G232"/>
      <c r="N232" s="29" t="s">
        <v>1110</v>
      </c>
      <c r="O232" s="10"/>
      <c r="P232" s="10">
        <v>842.79700000000003</v>
      </c>
      <c r="Q232" s="10">
        <v>3614.7240000000002</v>
      </c>
      <c r="R232" s="10"/>
      <c r="S232" s="10">
        <v>8819.9030000000002</v>
      </c>
      <c r="T232" s="10">
        <v>13277.424000000001</v>
      </c>
      <c r="U232"/>
    </row>
    <row r="233" spans="5:21" x14ac:dyDescent="0.3">
      <c r="E233"/>
      <c r="F233"/>
      <c r="G233"/>
      <c r="N233" s="29" t="s">
        <v>1108</v>
      </c>
      <c r="O233" s="10">
        <v>2727.38</v>
      </c>
      <c r="P233" s="10"/>
      <c r="Q233" s="10">
        <v>2449.9299999999998</v>
      </c>
      <c r="R233" s="10"/>
      <c r="S233" s="10">
        <v>1639.59</v>
      </c>
      <c r="T233" s="10">
        <v>6816.9</v>
      </c>
      <c r="U233"/>
    </row>
    <row r="234" spans="5:21" x14ac:dyDescent="0.3">
      <c r="E234"/>
      <c r="F234"/>
      <c r="G234"/>
      <c r="N234" s="29" t="s">
        <v>1116</v>
      </c>
      <c r="O234" s="10">
        <v>302.31200000000001</v>
      </c>
      <c r="P234" s="10">
        <v>3931.8539999999998</v>
      </c>
      <c r="Q234" s="10"/>
      <c r="R234" s="10"/>
      <c r="S234" s="10"/>
      <c r="T234" s="10">
        <v>4234.1660000000002</v>
      </c>
      <c r="U234"/>
    </row>
    <row r="235" spans="5:21" x14ac:dyDescent="0.3">
      <c r="E235"/>
      <c r="F235"/>
      <c r="G235"/>
      <c r="N235" s="28" t="s">
        <v>1121</v>
      </c>
      <c r="O235" s="32"/>
      <c r="P235" s="32"/>
      <c r="Q235" s="32"/>
      <c r="R235" s="32"/>
      <c r="S235" s="32"/>
      <c r="T235" s="32"/>
      <c r="U235"/>
    </row>
    <row r="236" spans="5:21" x14ac:dyDescent="0.3">
      <c r="E236"/>
      <c r="F236"/>
      <c r="G236"/>
      <c r="N236" s="29" t="s">
        <v>1112</v>
      </c>
      <c r="O236" s="10"/>
      <c r="P236" s="10"/>
      <c r="Q236" s="10">
        <v>6724.2719999999999</v>
      </c>
      <c r="R236" s="10"/>
      <c r="S236" s="10"/>
      <c r="T236" s="10">
        <v>6724.2719999999999</v>
      </c>
      <c r="U236"/>
    </row>
    <row r="237" spans="5:21" x14ac:dyDescent="0.3">
      <c r="E237"/>
      <c r="F237"/>
      <c r="G237"/>
      <c r="N237" s="29" t="s">
        <v>1114</v>
      </c>
      <c r="O237" s="10">
        <v>4531.8900000000003</v>
      </c>
      <c r="P237" s="10"/>
      <c r="Q237" s="10">
        <v>1738.9449999999999</v>
      </c>
      <c r="R237" s="10"/>
      <c r="S237" s="10">
        <v>657.04499999999996</v>
      </c>
      <c r="T237" s="10">
        <v>6927.88</v>
      </c>
      <c r="U237"/>
    </row>
    <row r="238" spans="5:21" x14ac:dyDescent="0.3">
      <c r="E238"/>
      <c r="F238"/>
      <c r="G238"/>
      <c r="N238" s="29" t="s">
        <v>1110</v>
      </c>
      <c r="O238" s="10">
        <v>717.21600000000001</v>
      </c>
      <c r="P238" s="10"/>
      <c r="Q238" s="10">
        <v>2265.8209999999999</v>
      </c>
      <c r="R238" s="10">
        <v>2035.336</v>
      </c>
      <c r="S238" s="10"/>
      <c r="T238" s="10">
        <v>5018.3729999999996</v>
      </c>
      <c r="U238"/>
    </row>
    <row r="239" spans="5:21" x14ac:dyDescent="0.3">
      <c r="E239"/>
      <c r="F239"/>
      <c r="G239"/>
      <c r="N239" s="29" t="s">
        <v>1108</v>
      </c>
      <c r="O239" s="10"/>
      <c r="P239" s="10"/>
      <c r="Q239" s="10">
        <v>1859.194</v>
      </c>
      <c r="R239" s="10"/>
      <c r="S239" s="10">
        <v>5893.348</v>
      </c>
      <c r="T239" s="10">
        <v>7752.5420000000004</v>
      </c>
      <c r="U239"/>
    </row>
    <row r="240" spans="5:21" x14ac:dyDescent="0.3">
      <c r="E240"/>
      <c r="F240"/>
      <c r="G240"/>
      <c r="N240" s="29" t="s">
        <v>1116</v>
      </c>
      <c r="O240" s="10"/>
      <c r="P240" s="10">
        <v>12629.4</v>
      </c>
      <c r="Q240" s="10"/>
      <c r="R240" s="10">
        <v>543.49199999999996</v>
      </c>
      <c r="S240" s="10"/>
      <c r="T240" s="10">
        <v>13172.892</v>
      </c>
      <c r="U240"/>
    </row>
    <row r="241" spans="5:21" x14ac:dyDescent="0.3">
      <c r="E241"/>
      <c r="F241"/>
      <c r="G241"/>
      <c r="N241" s="28" t="s">
        <v>1125</v>
      </c>
      <c r="O241" s="32"/>
      <c r="P241" s="32"/>
      <c r="Q241" s="32"/>
      <c r="R241" s="32"/>
      <c r="S241" s="32"/>
      <c r="T241" s="32"/>
      <c r="U241"/>
    </row>
    <row r="242" spans="5:21" x14ac:dyDescent="0.3">
      <c r="E242"/>
      <c r="F242"/>
      <c r="G242"/>
      <c r="N242" s="29" t="s">
        <v>1112</v>
      </c>
      <c r="O242" s="10">
        <v>2200.5039999999999</v>
      </c>
      <c r="P242" s="10">
        <v>2766.0990000000002</v>
      </c>
      <c r="Q242" s="10"/>
      <c r="R242" s="10"/>
      <c r="S242" s="10"/>
      <c r="T242" s="10">
        <v>4966.6030000000001</v>
      </c>
      <c r="U242"/>
    </row>
    <row r="243" spans="5:21" x14ac:dyDescent="0.3">
      <c r="E243"/>
      <c r="F243"/>
      <c r="G243"/>
      <c r="N243" s="29" t="s">
        <v>1114</v>
      </c>
      <c r="O243" s="10"/>
      <c r="P243" s="10"/>
      <c r="Q243" s="10">
        <v>3634.44</v>
      </c>
      <c r="R243" s="10">
        <v>2730.79</v>
      </c>
      <c r="S243" s="10">
        <v>6240.7650000000003</v>
      </c>
      <c r="T243" s="10">
        <v>12605.995000000001</v>
      </c>
      <c r="U243"/>
    </row>
    <row r="244" spans="5:21" x14ac:dyDescent="0.3">
      <c r="E244"/>
      <c r="F244"/>
      <c r="G244"/>
      <c r="N244" s="29" t="s">
        <v>1110</v>
      </c>
      <c r="O244" s="10">
        <v>3051.3919999999998</v>
      </c>
      <c r="P244" s="10">
        <v>1711.758</v>
      </c>
      <c r="Q244" s="10">
        <v>4535.424</v>
      </c>
      <c r="R244" s="10">
        <v>8189.2079999999996</v>
      </c>
      <c r="S244" s="10"/>
      <c r="T244" s="10">
        <v>17487.781999999999</v>
      </c>
      <c r="U244"/>
    </row>
    <row r="245" spans="5:21" x14ac:dyDescent="0.3">
      <c r="E245"/>
      <c r="F245"/>
      <c r="G245"/>
      <c r="N245" s="29" t="s">
        <v>1108</v>
      </c>
      <c r="O245" s="10"/>
      <c r="P245" s="10"/>
      <c r="Q245" s="10">
        <v>3807.8850000000002</v>
      </c>
      <c r="R245" s="10"/>
      <c r="S245" s="10"/>
      <c r="T245" s="10">
        <v>3807.8850000000002</v>
      </c>
      <c r="U245"/>
    </row>
    <row r="246" spans="5:21" x14ac:dyDescent="0.3">
      <c r="E246"/>
      <c r="F246"/>
      <c r="G246"/>
      <c r="N246" s="27">
        <v>6</v>
      </c>
      <c r="O246" s="32"/>
      <c r="P246" s="32"/>
      <c r="Q246" s="32"/>
      <c r="R246" s="32"/>
      <c r="S246" s="32"/>
      <c r="T246" s="32"/>
      <c r="U246"/>
    </row>
    <row r="247" spans="5:21" x14ac:dyDescent="0.3">
      <c r="E247"/>
      <c r="F247"/>
      <c r="G247"/>
      <c r="N247" s="28" t="s">
        <v>1124</v>
      </c>
      <c r="O247" s="32"/>
      <c r="P247" s="32"/>
      <c r="Q247" s="32"/>
      <c r="R247" s="32"/>
      <c r="S247" s="32"/>
      <c r="T247" s="32"/>
      <c r="U247"/>
    </row>
    <row r="248" spans="5:21" x14ac:dyDescent="0.3">
      <c r="E248"/>
      <c r="F248"/>
      <c r="G248"/>
      <c r="N248" s="29" t="s">
        <v>1112</v>
      </c>
      <c r="O248" s="10"/>
      <c r="P248" s="10"/>
      <c r="Q248" s="10">
        <v>5220.0280000000002</v>
      </c>
      <c r="R248" s="10"/>
      <c r="S248" s="10"/>
      <c r="T248" s="10">
        <v>5220.0280000000002</v>
      </c>
      <c r="U248"/>
    </row>
    <row r="249" spans="5:21" x14ac:dyDescent="0.3">
      <c r="E249"/>
      <c r="F249"/>
      <c r="G249"/>
      <c r="N249" s="29" t="s">
        <v>1110</v>
      </c>
      <c r="O249" s="10">
        <v>904.89</v>
      </c>
      <c r="P249" s="10"/>
      <c r="Q249" s="10"/>
      <c r="R249" s="10">
        <v>4087.35</v>
      </c>
      <c r="S249" s="10">
        <v>3718.078</v>
      </c>
      <c r="T249" s="10">
        <v>8710.3179999999993</v>
      </c>
      <c r="U249"/>
    </row>
    <row r="250" spans="5:21" x14ac:dyDescent="0.3">
      <c r="E250"/>
      <c r="F250"/>
      <c r="G250"/>
      <c r="N250" s="29" t="s">
        <v>1108</v>
      </c>
      <c r="O250" s="10">
        <v>13299.31</v>
      </c>
      <c r="P250" s="10"/>
      <c r="Q250" s="10">
        <v>3030.6840000000002</v>
      </c>
      <c r="R250" s="10">
        <v>6011.52</v>
      </c>
      <c r="S250" s="10">
        <v>8142.6769999999997</v>
      </c>
      <c r="T250" s="10">
        <v>30484.190999999999</v>
      </c>
      <c r="U250"/>
    </row>
    <row r="251" spans="5:21" x14ac:dyDescent="0.3">
      <c r="E251"/>
      <c r="F251"/>
      <c r="G251"/>
      <c r="N251" s="29" t="s">
        <v>1116</v>
      </c>
      <c r="O251" s="10">
        <v>3795.7640000000001</v>
      </c>
      <c r="P251" s="10"/>
      <c r="Q251" s="10">
        <v>2212.7800000000002</v>
      </c>
      <c r="R251" s="10">
        <v>5698.482</v>
      </c>
      <c r="S251" s="10">
        <v>4059.078</v>
      </c>
      <c r="T251" s="10">
        <v>15766.103999999999</v>
      </c>
      <c r="U251"/>
    </row>
    <row r="252" spans="5:21" x14ac:dyDescent="0.3">
      <c r="E252"/>
      <c r="F252"/>
      <c r="G252"/>
      <c r="N252" s="28" t="s">
        <v>1123</v>
      </c>
      <c r="O252" s="32"/>
      <c r="P252" s="32"/>
      <c r="Q252" s="32"/>
      <c r="R252" s="32"/>
      <c r="S252" s="32"/>
      <c r="T252" s="32"/>
      <c r="U252"/>
    </row>
    <row r="253" spans="5:21" x14ac:dyDescent="0.3">
      <c r="E253"/>
      <c r="F253"/>
      <c r="G253"/>
      <c r="N253" s="29" t="s">
        <v>1112</v>
      </c>
      <c r="O253" s="10"/>
      <c r="P253" s="10"/>
      <c r="Q253" s="10"/>
      <c r="R253" s="10">
        <v>9420.7759999999998</v>
      </c>
      <c r="S253" s="10"/>
      <c r="T253" s="10">
        <v>9420.7759999999998</v>
      </c>
      <c r="U253"/>
    </row>
    <row r="254" spans="5:21" x14ac:dyDescent="0.3">
      <c r="E254"/>
      <c r="F254"/>
      <c r="G254"/>
      <c r="N254" s="29" t="s">
        <v>1110</v>
      </c>
      <c r="O254" s="10">
        <v>113.89400000000001</v>
      </c>
      <c r="P254" s="10"/>
      <c r="Q254" s="10"/>
      <c r="R254" s="10">
        <v>2392.797</v>
      </c>
      <c r="S254" s="10">
        <v>696.22900000000004</v>
      </c>
      <c r="T254" s="10">
        <v>3202.92</v>
      </c>
      <c r="U254"/>
    </row>
    <row r="255" spans="5:21" x14ac:dyDescent="0.3">
      <c r="E255"/>
      <c r="F255"/>
      <c r="G255"/>
      <c r="N255" s="29" t="s">
        <v>1108</v>
      </c>
      <c r="O255" s="10"/>
      <c r="P255" s="10">
        <v>13226.088</v>
      </c>
      <c r="Q255" s="10"/>
      <c r="R255" s="10">
        <v>2068.2269999999999</v>
      </c>
      <c r="S255" s="10"/>
      <c r="T255" s="10">
        <v>15294.315000000001</v>
      </c>
      <c r="U255"/>
    </row>
    <row r="256" spans="5:21" x14ac:dyDescent="0.3">
      <c r="E256"/>
      <c r="F256"/>
      <c r="G256"/>
      <c r="N256" s="29" t="s">
        <v>1116</v>
      </c>
      <c r="O256" s="10"/>
      <c r="P256" s="10">
        <v>2832.2220000000002</v>
      </c>
      <c r="Q256" s="10"/>
      <c r="R256" s="10"/>
      <c r="S256" s="10">
        <v>10844.544</v>
      </c>
      <c r="T256" s="10">
        <v>13676.766</v>
      </c>
      <c r="U256"/>
    </row>
    <row r="257" spans="5:21" x14ac:dyDescent="0.3">
      <c r="E257"/>
      <c r="F257"/>
      <c r="G257"/>
      <c r="N257" s="28" t="s">
        <v>1122</v>
      </c>
      <c r="O257" s="32"/>
      <c r="P257" s="32"/>
      <c r="Q257" s="32"/>
      <c r="R257" s="32"/>
      <c r="S257" s="32"/>
      <c r="T257" s="32"/>
      <c r="U257"/>
    </row>
    <row r="258" spans="5:21" x14ac:dyDescent="0.3">
      <c r="E258"/>
      <c r="F258"/>
      <c r="G258"/>
      <c r="N258" s="29" t="s">
        <v>1112</v>
      </c>
      <c r="O258" s="10">
        <v>2936.94</v>
      </c>
      <c r="P258" s="10">
        <v>2004.4290000000001</v>
      </c>
      <c r="Q258" s="10"/>
      <c r="R258" s="10">
        <v>4321.6480000000001</v>
      </c>
      <c r="S258" s="10">
        <v>601.77200000000005</v>
      </c>
      <c r="T258" s="10">
        <v>9864.7890000000007</v>
      </c>
      <c r="U258"/>
    </row>
    <row r="259" spans="5:21" x14ac:dyDescent="0.3">
      <c r="E259"/>
      <c r="F259"/>
      <c r="G259"/>
      <c r="N259" s="29" t="s">
        <v>1114</v>
      </c>
      <c r="O259" s="10"/>
      <c r="P259" s="10">
        <v>3668.1060000000002</v>
      </c>
      <c r="Q259" s="10">
        <v>666.06600000000003</v>
      </c>
      <c r="R259" s="10">
        <v>1373.424</v>
      </c>
      <c r="S259" s="10">
        <v>14815.023999999999</v>
      </c>
      <c r="T259" s="10">
        <v>20522.62</v>
      </c>
      <c r="U259"/>
    </row>
    <row r="260" spans="5:21" x14ac:dyDescent="0.3">
      <c r="E260"/>
      <c r="F260"/>
      <c r="G260"/>
      <c r="N260" s="29" t="s">
        <v>1110</v>
      </c>
      <c r="O260" s="10">
        <v>5005.1980000000003</v>
      </c>
      <c r="P260" s="10">
        <v>6540.2560000000003</v>
      </c>
      <c r="Q260" s="10">
        <v>2031.306</v>
      </c>
      <c r="R260" s="10"/>
      <c r="S260" s="10"/>
      <c r="T260" s="10">
        <v>13576.76</v>
      </c>
      <c r="U260"/>
    </row>
    <row r="261" spans="5:21" x14ac:dyDescent="0.3">
      <c r="E261"/>
      <c r="F261"/>
      <c r="G261"/>
      <c r="N261" s="29" t="s">
        <v>1108</v>
      </c>
      <c r="O261" s="10">
        <v>1767.93</v>
      </c>
      <c r="P261" s="10"/>
      <c r="Q261" s="10"/>
      <c r="R261" s="10"/>
      <c r="S261" s="10">
        <v>5828.62</v>
      </c>
      <c r="T261" s="10">
        <v>7596.55</v>
      </c>
      <c r="U261"/>
    </row>
    <row r="262" spans="5:21" x14ac:dyDescent="0.3">
      <c r="E262"/>
      <c r="F262"/>
      <c r="G262"/>
      <c r="N262" s="29" t="s">
        <v>1116</v>
      </c>
      <c r="O262" s="10"/>
      <c r="P262" s="10">
        <v>579.20399999999995</v>
      </c>
      <c r="Q262" s="10">
        <v>478.26799999999997</v>
      </c>
      <c r="R262" s="10">
        <v>3180.1039999999998</v>
      </c>
      <c r="S262" s="10"/>
      <c r="T262" s="10">
        <v>4237.576</v>
      </c>
      <c r="U262"/>
    </row>
    <row r="263" spans="5:21" x14ac:dyDescent="0.3">
      <c r="E263"/>
      <c r="F263"/>
      <c r="G263"/>
      <c r="N263" s="28" t="s">
        <v>1121</v>
      </c>
      <c r="O263" s="32"/>
      <c r="P263" s="32"/>
      <c r="Q263" s="32"/>
      <c r="R263" s="32"/>
      <c r="S263" s="32"/>
      <c r="T263" s="32"/>
      <c r="U263"/>
    </row>
    <row r="264" spans="5:21" x14ac:dyDescent="0.3">
      <c r="E264"/>
      <c r="F264"/>
      <c r="G264"/>
      <c r="N264" s="29" t="s">
        <v>1112</v>
      </c>
      <c r="O264" s="10"/>
      <c r="P264" s="10"/>
      <c r="Q264" s="10">
        <v>3756.4560000000001</v>
      </c>
      <c r="R264" s="10"/>
      <c r="S264" s="10"/>
      <c r="T264" s="10">
        <v>3756.4560000000001</v>
      </c>
      <c r="U264"/>
    </row>
    <row r="265" spans="5:21" x14ac:dyDescent="0.3">
      <c r="E265"/>
      <c r="F265"/>
      <c r="G265"/>
      <c r="N265" s="29" t="s">
        <v>1114</v>
      </c>
      <c r="O265" s="10">
        <v>1844.19</v>
      </c>
      <c r="P265" s="10">
        <v>2573.0929999999998</v>
      </c>
      <c r="Q265" s="10">
        <v>5328.1559999999999</v>
      </c>
      <c r="R265" s="10"/>
      <c r="S265" s="10">
        <v>846.33100000000002</v>
      </c>
      <c r="T265" s="10">
        <v>10591.77</v>
      </c>
      <c r="U265"/>
    </row>
    <row r="266" spans="5:21" x14ac:dyDescent="0.3">
      <c r="E266"/>
      <c r="F266"/>
      <c r="G266"/>
      <c r="N266" s="29" t="s">
        <v>1110</v>
      </c>
      <c r="O266" s="10">
        <v>2563.5450000000001</v>
      </c>
      <c r="P266" s="10"/>
      <c r="Q266" s="10">
        <v>3273.4140000000002</v>
      </c>
      <c r="R266" s="10"/>
      <c r="S266" s="10"/>
      <c r="T266" s="10">
        <v>5836.9589999999998</v>
      </c>
      <c r="U266"/>
    </row>
    <row r="267" spans="5:21" x14ac:dyDescent="0.3">
      <c r="E267"/>
      <c r="F267"/>
      <c r="G267"/>
      <c r="N267" s="29" t="s">
        <v>1108</v>
      </c>
      <c r="O267" s="10"/>
      <c r="P267" s="10"/>
      <c r="Q267" s="10"/>
      <c r="R267" s="10">
        <v>2071.172</v>
      </c>
      <c r="S267" s="10"/>
      <c r="T267" s="10">
        <v>2071.172</v>
      </c>
      <c r="U267"/>
    </row>
    <row r="268" spans="5:21" x14ac:dyDescent="0.3">
      <c r="E268"/>
      <c r="F268"/>
      <c r="G268"/>
      <c r="N268" s="29" t="s">
        <v>1116</v>
      </c>
      <c r="O268" s="10"/>
      <c r="P268" s="10"/>
      <c r="Q268" s="10">
        <v>8419.3520000000008</v>
      </c>
      <c r="R268" s="10">
        <v>4747.8360000000002</v>
      </c>
      <c r="S268" s="10"/>
      <c r="T268" s="10">
        <v>13167.188</v>
      </c>
      <c r="U268"/>
    </row>
    <row r="269" spans="5:21" x14ac:dyDescent="0.3">
      <c r="E269"/>
      <c r="F269"/>
      <c r="G269"/>
      <c r="N269" s="28" t="s">
        <v>1125</v>
      </c>
      <c r="O269" s="32"/>
      <c r="P269" s="32"/>
      <c r="Q269" s="32"/>
      <c r="R269" s="32"/>
      <c r="S269" s="32"/>
      <c r="T269" s="32"/>
      <c r="U269"/>
    </row>
    <row r="270" spans="5:21" x14ac:dyDescent="0.3">
      <c r="E270"/>
      <c r="F270"/>
      <c r="G270"/>
      <c r="N270" s="29" t="s">
        <v>1112</v>
      </c>
      <c r="O270" s="10">
        <v>3963.846</v>
      </c>
      <c r="P270" s="10"/>
      <c r="Q270" s="10">
        <v>755.43899999999996</v>
      </c>
      <c r="R270" s="10">
        <v>4228.2449999999999</v>
      </c>
      <c r="S270" s="10">
        <v>2282.375</v>
      </c>
      <c r="T270" s="10">
        <v>11229.905000000001</v>
      </c>
      <c r="U270"/>
    </row>
    <row r="271" spans="5:21" x14ac:dyDescent="0.3">
      <c r="E271"/>
      <c r="F271"/>
      <c r="G271"/>
      <c r="N271" s="29" t="s">
        <v>1114</v>
      </c>
      <c r="O271" s="10">
        <v>2721.087</v>
      </c>
      <c r="P271" s="10">
        <v>672.14200000000005</v>
      </c>
      <c r="Q271" s="10">
        <v>1813.3140000000001</v>
      </c>
      <c r="R271" s="10"/>
      <c r="S271" s="10"/>
      <c r="T271" s="10">
        <v>5206.5429999999997</v>
      </c>
      <c r="U271"/>
    </row>
    <row r="272" spans="5:21" x14ac:dyDescent="0.3">
      <c r="E272"/>
      <c r="F272"/>
      <c r="G272"/>
      <c r="N272" s="29" t="s">
        <v>1110</v>
      </c>
      <c r="O272" s="10">
        <v>5638.7759999999998</v>
      </c>
      <c r="P272" s="10">
        <v>1369.27</v>
      </c>
      <c r="Q272" s="10"/>
      <c r="R272" s="10"/>
      <c r="S272" s="10"/>
      <c r="T272" s="10">
        <v>7008.0460000000003</v>
      </c>
      <c r="U272"/>
    </row>
    <row r="273" spans="5:21" x14ac:dyDescent="0.3">
      <c r="E273"/>
      <c r="F273"/>
      <c r="G273"/>
      <c r="N273" s="29" t="s">
        <v>1108</v>
      </c>
      <c r="O273" s="10"/>
      <c r="P273" s="10"/>
      <c r="Q273" s="10">
        <v>8353.4770000000008</v>
      </c>
      <c r="R273" s="10">
        <v>1498.9739999999999</v>
      </c>
      <c r="S273" s="10"/>
      <c r="T273" s="10">
        <v>9852.4509999999991</v>
      </c>
      <c r="U273"/>
    </row>
    <row r="274" spans="5:21" x14ac:dyDescent="0.3">
      <c r="E274"/>
      <c r="F274"/>
      <c r="G274"/>
      <c r="N274" s="29" t="s">
        <v>1116</v>
      </c>
      <c r="O274" s="10"/>
      <c r="P274" s="10"/>
      <c r="Q274" s="10">
        <v>1906.81</v>
      </c>
      <c r="R274" s="10"/>
      <c r="S274" s="10">
        <v>3078.5790000000002</v>
      </c>
      <c r="T274" s="10">
        <v>4985.3890000000001</v>
      </c>
      <c r="U274"/>
    </row>
    <row r="275" spans="5:21" x14ac:dyDescent="0.3">
      <c r="E275"/>
      <c r="F275"/>
      <c r="G275"/>
      <c r="N275" s="27">
        <v>7</v>
      </c>
      <c r="O275" s="32"/>
      <c r="P275" s="32"/>
      <c r="Q275" s="32"/>
      <c r="R275" s="32"/>
      <c r="S275" s="32"/>
      <c r="T275" s="32"/>
      <c r="U275"/>
    </row>
    <row r="276" spans="5:21" x14ac:dyDescent="0.3">
      <c r="E276"/>
      <c r="F276"/>
      <c r="G276"/>
      <c r="N276" s="28" t="s">
        <v>1124</v>
      </c>
      <c r="O276" s="32"/>
      <c r="P276" s="32"/>
      <c r="Q276" s="32"/>
      <c r="R276" s="32"/>
      <c r="S276" s="32"/>
      <c r="T276" s="32"/>
      <c r="U276"/>
    </row>
    <row r="277" spans="5:21" x14ac:dyDescent="0.3">
      <c r="E277"/>
      <c r="F277"/>
      <c r="G277"/>
      <c r="N277" s="29" t="s">
        <v>1112</v>
      </c>
      <c r="O277" s="10"/>
      <c r="P277" s="10"/>
      <c r="Q277" s="10">
        <v>6529.375</v>
      </c>
      <c r="R277" s="10"/>
      <c r="S277" s="10"/>
      <c r="T277" s="10">
        <v>6529.375</v>
      </c>
      <c r="U277"/>
    </row>
    <row r="278" spans="5:21" x14ac:dyDescent="0.3">
      <c r="E278"/>
      <c r="F278"/>
      <c r="G278"/>
      <c r="N278" s="29" t="s">
        <v>1114</v>
      </c>
      <c r="O278" s="10">
        <v>904.42499999999995</v>
      </c>
      <c r="P278" s="10">
        <v>1430.34</v>
      </c>
      <c r="Q278" s="10"/>
      <c r="R278" s="10">
        <v>631.28399999999999</v>
      </c>
      <c r="S278" s="10"/>
      <c r="T278" s="10">
        <v>2966.049</v>
      </c>
      <c r="U278"/>
    </row>
    <row r="279" spans="5:21" x14ac:dyDescent="0.3">
      <c r="E279"/>
      <c r="F279"/>
      <c r="G279"/>
      <c r="N279" s="29" t="s">
        <v>1110</v>
      </c>
      <c r="O279" s="10"/>
      <c r="P279" s="10"/>
      <c r="Q279" s="10">
        <v>8942.8799999999992</v>
      </c>
      <c r="R279" s="10"/>
      <c r="S279" s="10">
        <v>4582.8850000000002</v>
      </c>
      <c r="T279" s="10">
        <v>13525.764999999999</v>
      </c>
      <c r="U279"/>
    </row>
    <row r="280" spans="5:21" x14ac:dyDescent="0.3">
      <c r="E280"/>
      <c r="F280"/>
      <c r="G280"/>
      <c r="N280" s="29" t="s">
        <v>1108</v>
      </c>
      <c r="O280" s="10"/>
      <c r="P280" s="10">
        <v>2427.4859999999999</v>
      </c>
      <c r="Q280" s="10"/>
      <c r="R280" s="10">
        <v>2917.2860000000001</v>
      </c>
      <c r="S280" s="10"/>
      <c r="T280" s="10">
        <v>5344.7719999999999</v>
      </c>
      <c r="U280"/>
    </row>
    <row r="281" spans="5:21" x14ac:dyDescent="0.3">
      <c r="E281"/>
      <c r="F281"/>
      <c r="G281"/>
      <c r="N281" s="28" t="s">
        <v>1123</v>
      </c>
      <c r="O281" s="32"/>
      <c r="P281" s="32"/>
      <c r="Q281" s="32"/>
      <c r="R281" s="32"/>
      <c r="S281" s="32"/>
      <c r="T281" s="32"/>
      <c r="U281"/>
    </row>
    <row r="282" spans="5:21" x14ac:dyDescent="0.3">
      <c r="E282"/>
      <c r="F282"/>
      <c r="G282"/>
      <c r="N282" s="29" t="s">
        <v>1112</v>
      </c>
      <c r="O282" s="10">
        <v>3170.37</v>
      </c>
      <c r="P282" s="10"/>
      <c r="Q282" s="10"/>
      <c r="R282" s="10">
        <v>514.01099999999997</v>
      </c>
      <c r="S282" s="10">
        <v>475.35399999999998</v>
      </c>
      <c r="T282" s="10">
        <v>4159.7349999999997</v>
      </c>
      <c r="U282"/>
    </row>
    <row r="283" spans="5:21" x14ac:dyDescent="0.3">
      <c r="E283"/>
      <c r="F283"/>
      <c r="G283"/>
      <c r="N283" s="29" t="s">
        <v>1114</v>
      </c>
      <c r="O283" s="10"/>
      <c r="P283" s="10"/>
      <c r="Q283" s="10">
        <v>3267.7719999999999</v>
      </c>
      <c r="R283" s="10"/>
      <c r="S283" s="10"/>
      <c r="T283" s="10">
        <v>3267.7719999999999</v>
      </c>
      <c r="U283"/>
    </row>
    <row r="284" spans="5:21" x14ac:dyDescent="0.3">
      <c r="E284"/>
      <c r="F284"/>
      <c r="G284"/>
      <c r="N284" s="29" t="s">
        <v>1110</v>
      </c>
      <c r="O284" s="10"/>
      <c r="P284" s="10">
        <v>4240.7380000000003</v>
      </c>
      <c r="Q284" s="10">
        <v>4209.5519999999997</v>
      </c>
      <c r="R284" s="10"/>
      <c r="S284" s="10">
        <v>8682.7900000000009</v>
      </c>
      <c r="T284" s="10">
        <v>17133.080000000002</v>
      </c>
      <c r="U284"/>
    </row>
    <row r="285" spans="5:21" x14ac:dyDescent="0.3">
      <c r="E285"/>
      <c r="F285"/>
      <c r="G285"/>
      <c r="N285" s="29" t="s">
        <v>1108</v>
      </c>
      <c r="O285" s="10"/>
      <c r="P285" s="10">
        <v>5280.6329999999998</v>
      </c>
      <c r="Q285" s="10"/>
      <c r="R285" s="10"/>
      <c r="S285" s="10"/>
      <c r="T285" s="10">
        <v>5280.6329999999998</v>
      </c>
      <c r="U285"/>
    </row>
    <row r="286" spans="5:21" x14ac:dyDescent="0.3">
      <c r="E286"/>
      <c r="F286"/>
      <c r="G286"/>
      <c r="N286" s="29" t="s">
        <v>1116</v>
      </c>
      <c r="O286" s="10"/>
      <c r="P286" s="10"/>
      <c r="Q286" s="10">
        <v>8097.6959999999999</v>
      </c>
      <c r="R286" s="10"/>
      <c r="S286" s="10">
        <v>1340.037</v>
      </c>
      <c r="T286" s="10">
        <v>9437.7330000000002</v>
      </c>
      <c r="U286"/>
    </row>
    <row r="287" spans="5:21" x14ac:dyDescent="0.3">
      <c r="E287"/>
      <c r="F287"/>
      <c r="G287"/>
      <c r="N287" s="28" t="s">
        <v>1122</v>
      </c>
      <c r="O287" s="32"/>
      <c r="P287" s="32"/>
      <c r="Q287" s="32"/>
      <c r="R287" s="32"/>
      <c r="S287" s="32"/>
      <c r="T287" s="32"/>
      <c r="U287"/>
    </row>
    <row r="288" spans="5:21" x14ac:dyDescent="0.3">
      <c r="E288"/>
      <c r="F288"/>
      <c r="G288"/>
      <c r="N288" s="29" t="s">
        <v>1114</v>
      </c>
      <c r="O288" s="10"/>
      <c r="P288" s="10">
        <v>162.75</v>
      </c>
      <c r="Q288" s="10">
        <v>2475.567</v>
      </c>
      <c r="R288" s="10">
        <v>11029.056</v>
      </c>
      <c r="S288" s="10"/>
      <c r="T288" s="10">
        <v>13667.373</v>
      </c>
      <c r="U288"/>
    </row>
    <row r="289" spans="5:21" x14ac:dyDescent="0.3">
      <c r="E289"/>
      <c r="F289"/>
      <c r="G289"/>
      <c r="N289" s="29" t="s">
        <v>1110</v>
      </c>
      <c r="O289" s="10">
        <v>2623.1579999999999</v>
      </c>
      <c r="P289" s="10">
        <v>5511.6760000000004</v>
      </c>
      <c r="Q289" s="10">
        <v>12838.773999999999</v>
      </c>
      <c r="R289" s="10"/>
      <c r="S289" s="10"/>
      <c r="T289" s="10">
        <v>20973.608</v>
      </c>
      <c r="U289"/>
    </row>
    <row r="290" spans="5:21" x14ac:dyDescent="0.3">
      <c r="E290"/>
      <c r="F290"/>
      <c r="G290"/>
      <c r="N290" s="29" t="s">
        <v>1108</v>
      </c>
      <c r="O290" s="10"/>
      <c r="P290" s="10">
        <v>9990.68</v>
      </c>
      <c r="Q290" s="10"/>
      <c r="R290" s="10"/>
      <c r="S290" s="10"/>
      <c r="T290" s="10">
        <v>9990.68</v>
      </c>
      <c r="U290"/>
    </row>
    <row r="291" spans="5:21" x14ac:dyDescent="0.3">
      <c r="E291"/>
      <c r="F291"/>
      <c r="G291"/>
      <c r="N291" s="29" t="s">
        <v>1116</v>
      </c>
      <c r="O291" s="10">
        <v>6913.2479999999996</v>
      </c>
      <c r="P291" s="10"/>
      <c r="Q291" s="10"/>
      <c r="R291" s="10"/>
      <c r="S291" s="10">
        <v>7571.7809999999999</v>
      </c>
      <c r="T291" s="10">
        <v>14485.029</v>
      </c>
      <c r="U291"/>
    </row>
    <row r="292" spans="5:21" x14ac:dyDescent="0.3">
      <c r="E292"/>
      <c r="F292"/>
      <c r="G292"/>
      <c r="N292" s="28" t="s">
        <v>1121</v>
      </c>
      <c r="O292" s="32"/>
      <c r="P292" s="32"/>
      <c r="Q292" s="32"/>
      <c r="R292" s="32"/>
      <c r="S292" s="32"/>
      <c r="T292" s="32"/>
      <c r="U292"/>
    </row>
    <row r="293" spans="5:21" x14ac:dyDescent="0.3">
      <c r="E293"/>
      <c r="F293"/>
      <c r="G293"/>
      <c r="N293" s="29" t="s">
        <v>1112</v>
      </c>
      <c r="O293" s="10"/>
      <c r="P293" s="10">
        <v>1351.972</v>
      </c>
      <c r="Q293" s="10"/>
      <c r="R293" s="10"/>
      <c r="S293" s="10">
        <v>672.57600000000002</v>
      </c>
      <c r="T293" s="10">
        <v>2024.548</v>
      </c>
      <c r="U293"/>
    </row>
    <row r="294" spans="5:21" x14ac:dyDescent="0.3">
      <c r="E294"/>
      <c r="F294"/>
      <c r="G294"/>
      <c r="N294" s="29" t="s">
        <v>1114</v>
      </c>
      <c r="O294" s="10">
        <v>745.55</v>
      </c>
      <c r="P294" s="10">
        <v>1847.7860000000001</v>
      </c>
      <c r="Q294" s="10">
        <v>5275.4560000000001</v>
      </c>
      <c r="R294" s="10">
        <v>5945.18</v>
      </c>
      <c r="S294" s="10"/>
      <c r="T294" s="10">
        <v>13813.972</v>
      </c>
      <c r="U294"/>
    </row>
    <row r="295" spans="5:21" x14ac:dyDescent="0.3">
      <c r="E295"/>
      <c r="F295"/>
      <c r="G295"/>
      <c r="N295" s="29" t="s">
        <v>1110</v>
      </c>
      <c r="O295" s="10"/>
      <c r="P295" s="10"/>
      <c r="Q295" s="10"/>
      <c r="R295" s="10"/>
      <c r="S295" s="10">
        <v>6730.0379999999996</v>
      </c>
      <c r="T295" s="10">
        <v>6730.0379999999996</v>
      </c>
      <c r="U295"/>
    </row>
    <row r="296" spans="5:21" x14ac:dyDescent="0.3">
      <c r="E296"/>
      <c r="F296"/>
      <c r="G296"/>
      <c r="N296" s="29" t="s">
        <v>1108</v>
      </c>
      <c r="O296" s="10"/>
      <c r="P296" s="10"/>
      <c r="Q296" s="10">
        <v>6514.4639999999999</v>
      </c>
      <c r="R296" s="10"/>
      <c r="S296" s="10"/>
      <c r="T296" s="10">
        <v>6514.4639999999999</v>
      </c>
      <c r="U296"/>
    </row>
    <row r="297" spans="5:21" x14ac:dyDescent="0.3">
      <c r="E297"/>
      <c r="F297"/>
      <c r="G297"/>
      <c r="N297" s="29" t="s">
        <v>1116</v>
      </c>
      <c r="O297" s="10">
        <v>8173.15</v>
      </c>
      <c r="P297" s="10">
        <v>2238.1999999999998</v>
      </c>
      <c r="Q297" s="10"/>
      <c r="R297" s="10">
        <v>5307.9129999999996</v>
      </c>
      <c r="S297" s="10"/>
      <c r="T297" s="10">
        <v>15719.263000000001</v>
      </c>
      <c r="U297"/>
    </row>
    <row r="298" spans="5:21" x14ac:dyDescent="0.3">
      <c r="E298"/>
      <c r="F298"/>
      <c r="G298"/>
      <c r="N298" s="28" t="s">
        <v>1125</v>
      </c>
      <c r="O298" s="32"/>
      <c r="P298" s="32"/>
      <c r="Q298" s="32"/>
      <c r="R298" s="32"/>
      <c r="S298" s="32"/>
      <c r="T298" s="32"/>
      <c r="U298"/>
    </row>
    <row r="299" spans="5:21" x14ac:dyDescent="0.3">
      <c r="E299"/>
      <c r="F299"/>
      <c r="G299"/>
      <c r="N299" s="29" t="s">
        <v>1112</v>
      </c>
      <c r="O299" s="10">
        <v>6458.7879999999996</v>
      </c>
      <c r="P299" s="10">
        <v>8895.1710000000003</v>
      </c>
      <c r="Q299" s="10"/>
      <c r="R299" s="10"/>
      <c r="S299" s="10">
        <v>7966.38</v>
      </c>
      <c r="T299" s="10">
        <v>23320.339</v>
      </c>
      <c r="U299"/>
    </row>
    <row r="300" spans="5:21" x14ac:dyDescent="0.3">
      <c r="E300"/>
      <c r="F300"/>
      <c r="G300"/>
      <c r="N300" s="29" t="s">
        <v>1114</v>
      </c>
      <c r="O300" s="10"/>
      <c r="P300" s="10">
        <v>4610.5060000000003</v>
      </c>
      <c r="Q300" s="10"/>
      <c r="R300" s="10">
        <v>2213.8339999999998</v>
      </c>
      <c r="S300" s="10"/>
      <c r="T300" s="10">
        <v>6824.34</v>
      </c>
      <c r="U300"/>
    </row>
    <row r="301" spans="5:21" x14ac:dyDescent="0.3">
      <c r="E301"/>
      <c r="F301"/>
      <c r="G301"/>
      <c r="N301" s="29" t="s">
        <v>1108</v>
      </c>
      <c r="O301" s="10"/>
      <c r="P301" s="10"/>
      <c r="Q301" s="10">
        <v>3789.5639999999999</v>
      </c>
      <c r="R301" s="10"/>
      <c r="S301" s="10">
        <v>5099.5</v>
      </c>
      <c r="T301" s="10">
        <v>8889.0640000000003</v>
      </c>
      <c r="U301"/>
    </row>
    <row r="302" spans="5:21" x14ac:dyDescent="0.3">
      <c r="E302"/>
      <c r="F302"/>
      <c r="G302"/>
      <c r="N302" s="29" t="s">
        <v>1116</v>
      </c>
      <c r="O302" s="10"/>
      <c r="P302" s="10">
        <v>4126.8440000000001</v>
      </c>
      <c r="Q302" s="10"/>
      <c r="R302" s="10">
        <v>1988.154</v>
      </c>
      <c r="S302" s="10"/>
      <c r="T302" s="10">
        <v>6114.9979999999996</v>
      </c>
      <c r="U302"/>
    </row>
    <row r="303" spans="5:21" x14ac:dyDescent="0.3">
      <c r="E303"/>
      <c r="F303"/>
      <c r="G303"/>
      <c r="N303" s="27">
        <v>8</v>
      </c>
      <c r="O303" s="32"/>
      <c r="P303" s="32"/>
      <c r="Q303" s="32"/>
      <c r="R303" s="32"/>
      <c r="S303" s="32"/>
      <c r="T303" s="32"/>
      <c r="U303"/>
    </row>
    <row r="304" spans="5:21" x14ac:dyDescent="0.3">
      <c r="E304"/>
      <c r="F304"/>
      <c r="G304"/>
      <c r="N304" s="28" t="s">
        <v>1124</v>
      </c>
      <c r="O304" s="32"/>
      <c r="P304" s="32"/>
      <c r="Q304" s="32"/>
      <c r="R304" s="32"/>
      <c r="S304" s="32"/>
      <c r="T304" s="32"/>
      <c r="U304"/>
    </row>
    <row r="305" spans="5:21" x14ac:dyDescent="0.3">
      <c r="E305"/>
      <c r="F305"/>
      <c r="G305"/>
      <c r="N305" s="29" t="s">
        <v>1112</v>
      </c>
      <c r="O305" s="10">
        <v>5323.8779999999997</v>
      </c>
      <c r="P305" s="10"/>
      <c r="Q305" s="10">
        <v>2520.8580000000002</v>
      </c>
      <c r="R305" s="10"/>
      <c r="S305" s="10">
        <v>6463.8720000000003</v>
      </c>
      <c r="T305" s="10">
        <v>14308.608</v>
      </c>
      <c r="U305"/>
    </row>
    <row r="306" spans="5:21" x14ac:dyDescent="0.3">
      <c r="E306"/>
      <c r="F306"/>
      <c r="G306"/>
      <c r="N306" s="29" t="s">
        <v>1114</v>
      </c>
      <c r="O306" s="10"/>
      <c r="P306" s="10">
        <v>2217.7399999999998</v>
      </c>
      <c r="Q306" s="10"/>
      <c r="R306" s="10"/>
      <c r="S306" s="10"/>
      <c r="T306" s="10">
        <v>2217.7399999999998</v>
      </c>
      <c r="U306"/>
    </row>
    <row r="307" spans="5:21" x14ac:dyDescent="0.3">
      <c r="E307"/>
      <c r="F307"/>
      <c r="G307"/>
      <c r="N307" s="29" t="s">
        <v>1110</v>
      </c>
      <c r="O307" s="10">
        <v>440.32400000000001</v>
      </c>
      <c r="P307" s="10"/>
      <c r="Q307" s="10"/>
      <c r="R307" s="10">
        <v>1254.1980000000001</v>
      </c>
      <c r="S307" s="10"/>
      <c r="T307" s="10">
        <v>1694.5219999999999</v>
      </c>
      <c r="U307"/>
    </row>
    <row r="308" spans="5:21" x14ac:dyDescent="0.3">
      <c r="E308"/>
      <c r="F308"/>
      <c r="G308"/>
      <c r="N308" s="29" t="s">
        <v>1108</v>
      </c>
      <c r="O308" s="10"/>
      <c r="P308" s="10">
        <v>985.05600000000004</v>
      </c>
      <c r="Q308" s="10">
        <v>1952.2560000000001</v>
      </c>
      <c r="R308" s="10">
        <v>1474.36</v>
      </c>
      <c r="S308" s="10"/>
      <c r="T308" s="10">
        <v>4411.6719999999996</v>
      </c>
      <c r="U308"/>
    </row>
    <row r="309" spans="5:21" x14ac:dyDescent="0.3">
      <c r="E309"/>
      <c r="F309"/>
      <c r="G309"/>
      <c r="N309" s="29" t="s">
        <v>1116</v>
      </c>
      <c r="O309" s="10"/>
      <c r="P309" s="10">
        <v>5719.7790000000005</v>
      </c>
      <c r="Q309" s="10"/>
      <c r="R309" s="10"/>
      <c r="S309" s="10">
        <v>4232.1509999999998</v>
      </c>
      <c r="T309" s="10">
        <v>9951.93</v>
      </c>
      <c r="U309"/>
    </row>
    <row r="310" spans="5:21" x14ac:dyDescent="0.3">
      <c r="E310"/>
      <c r="F310"/>
      <c r="G310"/>
      <c r="N310" s="28" t="s">
        <v>1123</v>
      </c>
      <c r="O310" s="32"/>
      <c r="P310" s="32"/>
      <c r="Q310" s="32"/>
      <c r="R310" s="32"/>
      <c r="S310" s="32"/>
      <c r="T310" s="32"/>
      <c r="U310"/>
    </row>
    <row r="311" spans="5:21" x14ac:dyDescent="0.3">
      <c r="E311"/>
      <c r="F311"/>
      <c r="G311"/>
      <c r="N311" s="29" t="s">
        <v>1112</v>
      </c>
      <c r="O311" s="10"/>
      <c r="P311" s="10">
        <v>1592.6559999999999</v>
      </c>
      <c r="Q311" s="10">
        <v>2148.1759999999999</v>
      </c>
      <c r="R311" s="10"/>
      <c r="S311" s="10"/>
      <c r="T311" s="10">
        <v>3740.8319999999999</v>
      </c>
      <c r="U311"/>
    </row>
    <row r="312" spans="5:21" x14ac:dyDescent="0.3">
      <c r="E312"/>
      <c r="F312"/>
      <c r="G312"/>
      <c r="N312" s="29" t="s">
        <v>1114</v>
      </c>
      <c r="O312" s="10">
        <v>6393.0060000000003</v>
      </c>
      <c r="P312" s="10">
        <v>1760.645</v>
      </c>
      <c r="Q312" s="10"/>
      <c r="R312" s="10"/>
      <c r="S312" s="10">
        <v>8747.58</v>
      </c>
      <c r="T312" s="10">
        <v>16901.231</v>
      </c>
      <c r="U312"/>
    </row>
    <row r="313" spans="5:21" x14ac:dyDescent="0.3">
      <c r="E313"/>
      <c r="F313"/>
      <c r="G313"/>
      <c r="N313" s="29" t="s">
        <v>1110</v>
      </c>
      <c r="O313" s="10">
        <v>7310.73</v>
      </c>
      <c r="P313" s="10">
        <v>11132.937</v>
      </c>
      <c r="Q313" s="10">
        <v>4072.0050000000001</v>
      </c>
      <c r="R313" s="10">
        <v>536.85799999999995</v>
      </c>
      <c r="S313" s="10"/>
      <c r="T313" s="10">
        <v>23052.53</v>
      </c>
      <c r="U313"/>
    </row>
    <row r="314" spans="5:21" x14ac:dyDescent="0.3">
      <c r="E314"/>
      <c r="F314"/>
      <c r="G314"/>
      <c r="N314" s="29" t="s">
        <v>1108</v>
      </c>
      <c r="O314" s="10"/>
      <c r="P314" s="10"/>
      <c r="Q314" s="10"/>
      <c r="R314" s="10">
        <v>3330.3919999999998</v>
      </c>
      <c r="S314" s="10">
        <v>19937.774000000001</v>
      </c>
      <c r="T314" s="10">
        <v>23268.166000000001</v>
      </c>
      <c r="U314"/>
    </row>
    <row r="315" spans="5:21" x14ac:dyDescent="0.3">
      <c r="E315"/>
      <c r="F315"/>
      <c r="G315"/>
      <c r="N315" s="29" t="s">
        <v>1116</v>
      </c>
      <c r="O315" s="10">
        <v>8148.1639999999998</v>
      </c>
      <c r="P315" s="10">
        <v>2904.9479999999999</v>
      </c>
      <c r="Q315" s="10"/>
      <c r="R315" s="10"/>
      <c r="S315" s="10">
        <v>4272.2960000000003</v>
      </c>
      <c r="T315" s="10">
        <v>15325.407999999999</v>
      </c>
      <c r="U315"/>
    </row>
    <row r="316" spans="5:21" x14ac:dyDescent="0.3">
      <c r="E316"/>
      <c r="F316"/>
      <c r="G316"/>
      <c r="N316" s="28" t="s">
        <v>1122</v>
      </c>
      <c r="O316" s="32"/>
      <c r="P316" s="32"/>
      <c r="Q316" s="32"/>
      <c r="R316" s="32"/>
      <c r="S316" s="32"/>
      <c r="T316" s="32"/>
      <c r="U316"/>
    </row>
    <row r="317" spans="5:21" x14ac:dyDescent="0.3">
      <c r="E317"/>
      <c r="F317"/>
      <c r="G317"/>
      <c r="N317" s="29" t="s">
        <v>1112</v>
      </c>
      <c r="O317" s="10"/>
      <c r="P317" s="10"/>
      <c r="Q317" s="10">
        <v>6816.9930000000004</v>
      </c>
      <c r="R317" s="10">
        <v>2006.6610000000001</v>
      </c>
      <c r="S317" s="10">
        <v>9030.92</v>
      </c>
      <c r="T317" s="10">
        <v>17854.574000000001</v>
      </c>
      <c r="U317"/>
    </row>
    <row r="318" spans="5:21" x14ac:dyDescent="0.3">
      <c r="E318"/>
      <c r="F318"/>
      <c r="G318"/>
      <c r="N318" s="29" t="s">
        <v>1114</v>
      </c>
      <c r="O318" s="10"/>
      <c r="P318" s="10"/>
      <c r="Q318" s="10">
        <v>92.100999999999999</v>
      </c>
      <c r="R318" s="10"/>
      <c r="S318" s="10">
        <v>4410.0600000000004</v>
      </c>
      <c r="T318" s="10">
        <v>4502.1610000000001</v>
      </c>
      <c r="U318"/>
    </row>
    <row r="319" spans="5:21" x14ac:dyDescent="0.3">
      <c r="E319"/>
      <c r="F319"/>
      <c r="G319"/>
      <c r="N319" s="29" t="s">
        <v>1110</v>
      </c>
      <c r="O319" s="10"/>
      <c r="P319" s="10">
        <v>2218.2359999999999</v>
      </c>
      <c r="Q319" s="10"/>
      <c r="R319" s="10">
        <v>612.93200000000002</v>
      </c>
      <c r="S319" s="10">
        <v>1787.646</v>
      </c>
      <c r="T319" s="10">
        <v>4618.8140000000003</v>
      </c>
      <c r="U319"/>
    </row>
    <row r="320" spans="5:21" x14ac:dyDescent="0.3">
      <c r="E320"/>
      <c r="F320"/>
      <c r="G320"/>
      <c r="N320" s="29" t="s">
        <v>1116</v>
      </c>
      <c r="O320" s="10"/>
      <c r="P320" s="10">
        <v>970.45500000000004</v>
      </c>
      <c r="Q320" s="10"/>
      <c r="R320" s="10">
        <v>1951.915</v>
      </c>
      <c r="S320" s="10"/>
      <c r="T320" s="10">
        <v>2922.37</v>
      </c>
      <c r="U320"/>
    </row>
    <row r="321" spans="5:21" x14ac:dyDescent="0.3">
      <c r="E321"/>
      <c r="F321"/>
      <c r="G321"/>
      <c r="N321" s="28" t="s">
        <v>1121</v>
      </c>
      <c r="O321" s="32"/>
      <c r="P321" s="32"/>
      <c r="Q321" s="32"/>
      <c r="R321" s="32"/>
      <c r="S321" s="32"/>
      <c r="T321" s="32"/>
      <c r="U321"/>
    </row>
    <row r="322" spans="5:21" x14ac:dyDescent="0.3">
      <c r="E322"/>
      <c r="F322"/>
      <c r="G322"/>
      <c r="N322" s="29" t="s">
        <v>1112</v>
      </c>
      <c r="O322" s="10">
        <v>3765.4459999999999</v>
      </c>
      <c r="P322" s="10"/>
      <c r="Q322" s="10">
        <v>385.95</v>
      </c>
      <c r="R322" s="10"/>
      <c r="S322" s="10"/>
      <c r="T322" s="10">
        <v>4151.3959999999997</v>
      </c>
      <c r="U322"/>
    </row>
    <row r="323" spans="5:21" x14ac:dyDescent="0.3">
      <c r="E323"/>
      <c r="F323"/>
      <c r="G323"/>
      <c r="N323" s="29" t="s">
        <v>1114</v>
      </c>
      <c r="O323" s="10">
        <v>759.06600000000003</v>
      </c>
      <c r="P323" s="10">
        <v>2068.413</v>
      </c>
      <c r="Q323" s="10">
        <v>2666.5889999999999</v>
      </c>
      <c r="R323" s="10"/>
      <c r="S323" s="10">
        <v>1732.528</v>
      </c>
      <c r="T323" s="10">
        <v>7226.5959999999995</v>
      </c>
      <c r="U323"/>
    </row>
    <row r="324" spans="5:21" x14ac:dyDescent="0.3">
      <c r="E324"/>
      <c r="F324"/>
      <c r="G324"/>
      <c r="N324" s="29" t="s">
        <v>1110</v>
      </c>
      <c r="O324" s="10">
        <v>201.345</v>
      </c>
      <c r="P324" s="10">
        <v>3612.3679999999999</v>
      </c>
      <c r="Q324" s="10"/>
      <c r="R324" s="10"/>
      <c r="S324" s="10"/>
      <c r="T324" s="10">
        <v>3813.7130000000002</v>
      </c>
      <c r="U324"/>
    </row>
    <row r="325" spans="5:21" x14ac:dyDescent="0.3">
      <c r="E325"/>
      <c r="F325"/>
      <c r="G325"/>
      <c r="N325" s="29" t="s">
        <v>1108</v>
      </c>
      <c r="O325" s="10"/>
      <c r="P325" s="10">
        <v>1601.894</v>
      </c>
      <c r="Q325" s="10"/>
      <c r="R325" s="10">
        <v>5759.6139999999996</v>
      </c>
      <c r="S325" s="10">
        <v>4785.7179999999998</v>
      </c>
      <c r="T325" s="10">
        <v>12147.226000000001</v>
      </c>
      <c r="U325"/>
    </row>
    <row r="326" spans="5:21" x14ac:dyDescent="0.3">
      <c r="E326"/>
      <c r="F326"/>
      <c r="G326"/>
      <c r="N326" s="29" t="s">
        <v>1116</v>
      </c>
      <c r="O326" s="10">
        <v>3948.0050000000001</v>
      </c>
      <c r="P326" s="10"/>
      <c r="Q326" s="10">
        <v>394.69200000000001</v>
      </c>
      <c r="R326" s="10"/>
      <c r="S326" s="10">
        <v>1100.0039999999999</v>
      </c>
      <c r="T326" s="10">
        <v>5442.701</v>
      </c>
      <c r="U326"/>
    </row>
    <row r="327" spans="5:21" x14ac:dyDescent="0.3">
      <c r="E327"/>
      <c r="F327"/>
      <c r="G327"/>
      <c r="N327" s="28" t="s">
        <v>1125</v>
      </c>
      <c r="O327" s="32"/>
      <c r="P327" s="32"/>
      <c r="Q327" s="32"/>
      <c r="R327" s="32"/>
      <c r="S327" s="32"/>
      <c r="T327" s="32"/>
      <c r="U327"/>
    </row>
    <row r="328" spans="5:21" x14ac:dyDescent="0.3">
      <c r="E328"/>
      <c r="F328"/>
      <c r="G328"/>
      <c r="N328" s="29" t="s">
        <v>1112</v>
      </c>
      <c r="O328" s="10">
        <v>1389.73</v>
      </c>
      <c r="P328" s="10"/>
      <c r="Q328" s="10">
        <v>8385.9959999999992</v>
      </c>
      <c r="R328" s="10"/>
      <c r="S328" s="10"/>
      <c r="T328" s="10">
        <v>9775.7260000000006</v>
      </c>
      <c r="U328"/>
    </row>
    <row r="329" spans="5:21" x14ac:dyDescent="0.3">
      <c r="E329"/>
      <c r="F329"/>
      <c r="G329"/>
      <c r="N329" s="29" t="s">
        <v>1114</v>
      </c>
      <c r="O329" s="10">
        <v>3446.89</v>
      </c>
      <c r="P329" s="10"/>
      <c r="Q329" s="10">
        <v>4624.4250000000002</v>
      </c>
      <c r="R329" s="10"/>
      <c r="S329" s="10"/>
      <c r="T329" s="10">
        <v>8071.3149999999996</v>
      </c>
      <c r="U329"/>
    </row>
    <row r="330" spans="5:21" x14ac:dyDescent="0.3">
      <c r="E330"/>
      <c r="F330"/>
      <c r="G330"/>
      <c r="N330" s="29" t="s">
        <v>1110</v>
      </c>
      <c r="O330" s="10">
        <v>1870.54</v>
      </c>
      <c r="P330" s="10"/>
      <c r="Q330" s="10"/>
      <c r="R330" s="10"/>
      <c r="S330" s="10"/>
      <c r="T330" s="10">
        <v>1870.54</v>
      </c>
      <c r="U330"/>
    </row>
    <row r="331" spans="5:21" x14ac:dyDescent="0.3">
      <c r="E331"/>
      <c r="F331"/>
      <c r="G331"/>
      <c r="N331" s="29" t="s">
        <v>1108</v>
      </c>
      <c r="O331" s="10"/>
      <c r="P331" s="10"/>
      <c r="Q331" s="10"/>
      <c r="R331" s="10"/>
      <c r="S331" s="10">
        <v>5697.924</v>
      </c>
      <c r="T331" s="10">
        <v>5697.924</v>
      </c>
      <c r="U331"/>
    </row>
    <row r="332" spans="5:21" x14ac:dyDescent="0.3">
      <c r="E332"/>
      <c r="F332"/>
      <c r="G332"/>
      <c r="N332" s="29" t="s">
        <v>1116</v>
      </c>
      <c r="O332" s="10">
        <v>7284.4110000000001</v>
      </c>
      <c r="P332" s="10">
        <v>3446.9520000000002</v>
      </c>
      <c r="Q332" s="10"/>
      <c r="R332" s="10"/>
      <c r="S332" s="10">
        <v>3169.5639999999999</v>
      </c>
      <c r="T332" s="10">
        <v>13900.927</v>
      </c>
      <c r="U332"/>
    </row>
    <row r="333" spans="5:21" x14ac:dyDescent="0.3">
      <c r="E333"/>
      <c r="F333"/>
      <c r="G333"/>
      <c r="N333" s="27">
        <v>9</v>
      </c>
      <c r="O333" s="32"/>
      <c r="P333" s="32"/>
      <c r="Q333" s="32"/>
      <c r="R333" s="32"/>
      <c r="S333" s="32"/>
      <c r="T333" s="32"/>
      <c r="U333"/>
    </row>
    <row r="334" spans="5:21" x14ac:dyDescent="0.3">
      <c r="E334"/>
      <c r="F334"/>
      <c r="G334"/>
      <c r="N334" s="28" t="s">
        <v>1124</v>
      </c>
      <c r="O334" s="32"/>
      <c r="P334" s="32"/>
      <c r="Q334" s="32"/>
      <c r="R334" s="32"/>
      <c r="S334" s="32"/>
      <c r="T334" s="32"/>
      <c r="U334"/>
    </row>
    <row r="335" spans="5:21" x14ac:dyDescent="0.3">
      <c r="E335"/>
      <c r="F335"/>
      <c r="G335"/>
      <c r="N335" s="29" t="s">
        <v>1112</v>
      </c>
      <c r="O335" s="10">
        <v>8959.1239999999998</v>
      </c>
      <c r="P335" s="10">
        <v>726.29899999999998</v>
      </c>
      <c r="Q335" s="10"/>
      <c r="R335" s="10"/>
      <c r="S335" s="10"/>
      <c r="T335" s="10">
        <v>9685.4230000000007</v>
      </c>
      <c r="U335"/>
    </row>
    <row r="336" spans="5:21" x14ac:dyDescent="0.3">
      <c r="E336"/>
      <c r="F336"/>
      <c r="G336"/>
      <c r="N336" s="29" t="s">
        <v>1114</v>
      </c>
      <c r="O336" s="10">
        <v>5275.8280000000004</v>
      </c>
      <c r="P336" s="10">
        <v>2355.3180000000002</v>
      </c>
      <c r="Q336" s="10">
        <v>6921.6180000000004</v>
      </c>
      <c r="R336" s="10"/>
      <c r="S336" s="10">
        <v>1128.028</v>
      </c>
      <c r="T336" s="10">
        <v>15680.791999999999</v>
      </c>
      <c r="U336"/>
    </row>
    <row r="337" spans="5:21" x14ac:dyDescent="0.3">
      <c r="E337"/>
      <c r="F337"/>
      <c r="G337"/>
      <c r="N337" s="29" t="s">
        <v>1110</v>
      </c>
      <c r="O337" s="10"/>
      <c r="P337" s="10">
        <v>2628.6759999999999</v>
      </c>
      <c r="Q337" s="10"/>
      <c r="R337" s="10">
        <v>7986.1890000000003</v>
      </c>
      <c r="S337" s="10">
        <v>882.75599999999997</v>
      </c>
      <c r="T337" s="10">
        <v>11497.620999999999</v>
      </c>
      <c r="U337"/>
    </row>
    <row r="338" spans="5:21" x14ac:dyDescent="0.3">
      <c r="E338"/>
      <c r="F338"/>
      <c r="G338"/>
      <c r="N338" s="29" t="s">
        <v>1108</v>
      </c>
      <c r="O338" s="10">
        <v>787.18299999999999</v>
      </c>
      <c r="P338" s="10">
        <v>7334.6930000000002</v>
      </c>
      <c r="Q338" s="10"/>
      <c r="R338" s="10">
        <v>1819.7</v>
      </c>
      <c r="S338" s="10"/>
      <c r="T338" s="10">
        <v>9941.5759999999991</v>
      </c>
      <c r="U338"/>
    </row>
    <row r="339" spans="5:21" x14ac:dyDescent="0.3">
      <c r="E339"/>
      <c r="F339"/>
      <c r="G339"/>
      <c r="N339" s="29" t="s">
        <v>1116</v>
      </c>
      <c r="O339" s="10">
        <v>8026.21</v>
      </c>
      <c r="P339" s="10"/>
      <c r="Q339" s="10">
        <v>2605.5810000000001</v>
      </c>
      <c r="R339" s="10"/>
      <c r="S339" s="10"/>
      <c r="T339" s="10">
        <v>10631.790999999999</v>
      </c>
      <c r="U339"/>
    </row>
    <row r="340" spans="5:21" x14ac:dyDescent="0.3">
      <c r="E340"/>
      <c r="F340"/>
      <c r="G340"/>
      <c r="N340" s="28" t="s">
        <v>1123</v>
      </c>
      <c r="O340" s="32"/>
      <c r="P340" s="32"/>
      <c r="Q340" s="32"/>
      <c r="R340" s="32"/>
      <c r="S340" s="32"/>
      <c r="T340" s="32"/>
      <c r="U340"/>
    </row>
    <row r="341" spans="5:21" x14ac:dyDescent="0.3">
      <c r="E341"/>
      <c r="F341"/>
      <c r="G341"/>
      <c r="N341" s="29" t="s">
        <v>1112</v>
      </c>
      <c r="O341" s="10"/>
      <c r="P341" s="10"/>
      <c r="Q341" s="10">
        <v>1953.6510000000001</v>
      </c>
      <c r="R341" s="10">
        <v>3716.4659999999999</v>
      </c>
      <c r="S341" s="10"/>
      <c r="T341" s="10">
        <v>5670.1170000000002</v>
      </c>
      <c r="U341"/>
    </row>
    <row r="342" spans="5:21" x14ac:dyDescent="0.3">
      <c r="E342"/>
      <c r="F342"/>
      <c r="G342"/>
      <c r="N342" s="29" t="s">
        <v>1114</v>
      </c>
      <c r="O342" s="10">
        <v>13588.477999999999</v>
      </c>
      <c r="P342" s="10">
        <v>3324.2849999999999</v>
      </c>
      <c r="Q342" s="10">
        <v>6348.924</v>
      </c>
      <c r="R342" s="10"/>
      <c r="S342" s="10"/>
      <c r="T342" s="10">
        <v>23261.687000000002</v>
      </c>
      <c r="U342"/>
    </row>
    <row r="343" spans="5:21" x14ac:dyDescent="0.3">
      <c r="E343"/>
      <c r="F343"/>
      <c r="G343"/>
      <c r="N343" s="29" t="s">
        <v>1110</v>
      </c>
      <c r="O343" s="10">
        <v>685.28599999999994</v>
      </c>
      <c r="P343" s="10">
        <v>3699.85</v>
      </c>
      <c r="Q343" s="10"/>
      <c r="R343" s="10">
        <v>7545.3379999999997</v>
      </c>
      <c r="S343" s="10">
        <v>1371.6569999999999</v>
      </c>
      <c r="T343" s="10">
        <v>13302.130999999999</v>
      </c>
      <c r="U343"/>
    </row>
    <row r="344" spans="5:21" x14ac:dyDescent="0.3">
      <c r="E344"/>
      <c r="F344"/>
      <c r="G344"/>
      <c r="N344" s="29" t="s">
        <v>1108</v>
      </c>
      <c r="O344" s="10"/>
      <c r="P344" s="10">
        <v>7141.0050000000001</v>
      </c>
      <c r="Q344" s="10">
        <v>4500.3940000000002</v>
      </c>
      <c r="R344" s="10">
        <v>2646.3150000000001</v>
      </c>
      <c r="S344" s="10"/>
      <c r="T344" s="10">
        <v>14287.714</v>
      </c>
      <c r="U344"/>
    </row>
    <row r="345" spans="5:21" x14ac:dyDescent="0.3">
      <c r="E345"/>
      <c r="F345"/>
      <c r="G345"/>
      <c r="N345" s="29" t="s">
        <v>1116</v>
      </c>
      <c r="O345" s="10"/>
      <c r="P345" s="10"/>
      <c r="Q345" s="10">
        <v>5880.7</v>
      </c>
      <c r="R345" s="10">
        <v>7831.9639999999999</v>
      </c>
      <c r="S345" s="10">
        <v>2581.866</v>
      </c>
      <c r="T345" s="10">
        <v>16294.53</v>
      </c>
      <c r="U345"/>
    </row>
    <row r="346" spans="5:21" x14ac:dyDescent="0.3">
      <c r="E346"/>
      <c r="F346"/>
      <c r="G346"/>
      <c r="N346" s="28" t="s">
        <v>1122</v>
      </c>
      <c r="O346" s="32"/>
      <c r="P346" s="32"/>
      <c r="Q346" s="32"/>
      <c r="R346" s="32"/>
      <c r="S346" s="32"/>
      <c r="T346" s="32"/>
      <c r="U346"/>
    </row>
    <row r="347" spans="5:21" x14ac:dyDescent="0.3">
      <c r="E347"/>
      <c r="F347"/>
      <c r="G347"/>
      <c r="N347" s="29" t="s">
        <v>1112</v>
      </c>
      <c r="O347" s="10"/>
      <c r="P347" s="10"/>
      <c r="Q347" s="10">
        <v>4175.7929999999997</v>
      </c>
      <c r="R347" s="10"/>
      <c r="S347" s="10">
        <v>954.89300000000003</v>
      </c>
      <c r="T347" s="10">
        <v>5130.6859999999997</v>
      </c>
      <c r="U347"/>
    </row>
    <row r="348" spans="5:21" x14ac:dyDescent="0.3">
      <c r="E348"/>
      <c r="F348"/>
      <c r="G348"/>
      <c r="N348" s="29" t="s">
        <v>1114</v>
      </c>
      <c r="O348" s="10"/>
      <c r="P348" s="10">
        <v>4967.4399999999996</v>
      </c>
      <c r="Q348" s="10"/>
      <c r="R348" s="10"/>
      <c r="S348" s="10"/>
      <c r="T348" s="10">
        <v>4967.4399999999996</v>
      </c>
      <c r="U348"/>
    </row>
    <row r="349" spans="5:21" x14ac:dyDescent="0.3">
      <c r="E349"/>
      <c r="F349"/>
      <c r="G349"/>
      <c r="N349" s="29" t="s">
        <v>1110</v>
      </c>
      <c r="O349" s="10">
        <v>6262.2479999999996</v>
      </c>
      <c r="P349" s="10"/>
      <c r="Q349" s="10">
        <v>862.66800000000001</v>
      </c>
      <c r="R349" s="10">
        <v>4800.567</v>
      </c>
      <c r="S349" s="10">
        <v>2086.5479999999998</v>
      </c>
      <c r="T349" s="10">
        <v>14012.031000000001</v>
      </c>
      <c r="U349"/>
    </row>
    <row r="350" spans="5:21" x14ac:dyDescent="0.3">
      <c r="E350"/>
      <c r="F350"/>
      <c r="G350"/>
      <c r="N350" s="29" t="s">
        <v>1108</v>
      </c>
      <c r="O350" s="10"/>
      <c r="P350" s="10"/>
      <c r="Q350" s="10"/>
      <c r="R350" s="10"/>
      <c r="S350" s="10">
        <v>8632.2909999999993</v>
      </c>
      <c r="T350" s="10">
        <v>8632.2909999999993</v>
      </c>
      <c r="U350"/>
    </row>
    <row r="351" spans="5:21" x14ac:dyDescent="0.3">
      <c r="E351"/>
      <c r="F351"/>
      <c r="G351"/>
      <c r="N351" s="29" t="s">
        <v>1116</v>
      </c>
      <c r="O351" s="10"/>
      <c r="P351" s="10"/>
      <c r="Q351" s="10"/>
      <c r="R351" s="10">
        <v>142.44499999999999</v>
      </c>
      <c r="S351" s="10"/>
      <c r="T351" s="10">
        <v>142.44499999999999</v>
      </c>
      <c r="U351"/>
    </row>
    <row r="352" spans="5:21" x14ac:dyDescent="0.3">
      <c r="E352"/>
      <c r="F352"/>
      <c r="G352"/>
      <c r="N352" s="28" t="s">
        <v>1121</v>
      </c>
      <c r="O352" s="32"/>
      <c r="P352" s="32"/>
      <c r="Q352" s="32"/>
      <c r="R352" s="32"/>
      <c r="S352" s="32"/>
      <c r="T352" s="32"/>
      <c r="U352"/>
    </row>
    <row r="353" spans="5:21" x14ac:dyDescent="0.3">
      <c r="E353"/>
      <c r="F353"/>
      <c r="G353"/>
      <c r="N353" s="29" t="s">
        <v>1112</v>
      </c>
      <c r="O353" s="10"/>
      <c r="P353" s="10"/>
      <c r="Q353" s="10">
        <v>6110.1930000000002</v>
      </c>
      <c r="R353" s="10"/>
      <c r="S353" s="10">
        <v>6593.576</v>
      </c>
      <c r="T353" s="10">
        <v>12703.769</v>
      </c>
      <c r="U353"/>
    </row>
    <row r="354" spans="5:21" x14ac:dyDescent="0.3">
      <c r="E354"/>
      <c r="F354"/>
      <c r="G354"/>
      <c r="N354" s="29" t="s">
        <v>1114</v>
      </c>
      <c r="O354" s="10"/>
      <c r="P354" s="10">
        <v>1768.2090000000001</v>
      </c>
      <c r="Q354" s="10"/>
      <c r="R354" s="10">
        <v>7074.4790000000003</v>
      </c>
      <c r="S354" s="10"/>
      <c r="T354" s="10">
        <v>8842.6880000000001</v>
      </c>
      <c r="U354"/>
    </row>
    <row r="355" spans="5:21" x14ac:dyDescent="0.3">
      <c r="E355"/>
      <c r="F355"/>
      <c r="G355"/>
      <c r="N355" s="29" t="s">
        <v>1110</v>
      </c>
      <c r="O355" s="10">
        <v>2747.4059999999999</v>
      </c>
      <c r="P355" s="10">
        <v>8194.8809999999994</v>
      </c>
      <c r="Q355" s="10"/>
      <c r="R355" s="10"/>
      <c r="S355" s="10"/>
      <c r="T355" s="10">
        <v>10942.287</v>
      </c>
      <c r="U355"/>
    </row>
    <row r="356" spans="5:21" x14ac:dyDescent="0.3">
      <c r="E356"/>
      <c r="F356"/>
      <c r="G356"/>
      <c r="N356" s="29" t="s">
        <v>1108</v>
      </c>
      <c r="O356" s="10">
        <v>3325.6489999999999</v>
      </c>
      <c r="P356" s="10">
        <v>3008.953</v>
      </c>
      <c r="Q356" s="10"/>
      <c r="R356" s="10"/>
      <c r="S356" s="10"/>
      <c r="T356" s="10">
        <v>6334.6019999999999</v>
      </c>
      <c r="U356"/>
    </row>
    <row r="357" spans="5:21" x14ac:dyDescent="0.3">
      <c r="E357"/>
      <c r="F357"/>
      <c r="G357"/>
      <c r="N357" s="29" t="s">
        <v>1116</v>
      </c>
      <c r="O357" s="10"/>
      <c r="P357" s="10"/>
      <c r="Q357" s="10">
        <v>1585.557</v>
      </c>
      <c r="R357" s="10"/>
      <c r="S357" s="10">
        <v>1158.78</v>
      </c>
      <c r="T357" s="10">
        <v>2744.337</v>
      </c>
      <c r="U357"/>
    </row>
    <row r="358" spans="5:21" x14ac:dyDescent="0.3">
      <c r="E358"/>
      <c r="F358"/>
      <c r="G358"/>
      <c r="N358" s="28" t="s">
        <v>1125</v>
      </c>
      <c r="O358" s="32"/>
      <c r="P358" s="32"/>
      <c r="Q358" s="32"/>
      <c r="R358" s="32"/>
      <c r="S358" s="32"/>
      <c r="T358" s="32"/>
      <c r="U358"/>
    </row>
    <row r="359" spans="5:21" x14ac:dyDescent="0.3">
      <c r="E359"/>
      <c r="F359"/>
      <c r="G359"/>
      <c r="N359" s="29" t="s">
        <v>1112</v>
      </c>
      <c r="O359" s="10"/>
      <c r="P359" s="10">
        <v>424.63799999999998</v>
      </c>
      <c r="Q359" s="10">
        <v>7225.5420000000004</v>
      </c>
      <c r="R359" s="10">
        <v>11555.156999999999</v>
      </c>
      <c r="S359" s="10"/>
      <c r="T359" s="10">
        <v>19205.337</v>
      </c>
      <c r="U359"/>
    </row>
    <row r="360" spans="5:21" x14ac:dyDescent="0.3">
      <c r="E360"/>
      <c r="F360"/>
      <c r="G360"/>
      <c r="N360" s="29" t="s">
        <v>1114</v>
      </c>
      <c r="O360" s="10"/>
      <c r="P360" s="10"/>
      <c r="Q360" s="10"/>
      <c r="R360" s="10"/>
      <c r="S360" s="10">
        <v>5683.4160000000002</v>
      </c>
      <c r="T360" s="10">
        <v>5683.4160000000002</v>
      </c>
      <c r="U360"/>
    </row>
    <row r="361" spans="5:21" x14ac:dyDescent="0.3">
      <c r="E361"/>
      <c r="F361"/>
      <c r="G361"/>
      <c r="N361" s="29" t="s">
        <v>1110</v>
      </c>
      <c r="O361" s="10"/>
      <c r="P361" s="10">
        <v>3235.47</v>
      </c>
      <c r="Q361" s="10">
        <v>6525.7169999999996</v>
      </c>
      <c r="R361" s="10">
        <v>6595.56</v>
      </c>
      <c r="S361" s="10">
        <v>3992.1179999999999</v>
      </c>
      <c r="T361" s="10">
        <v>20348.865000000002</v>
      </c>
      <c r="U361"/>
    </row>
    <row r="362" spans="5:21" x14ac:dyDescent="0.3">
      <c r="E362"/>
      <c r="F362"/>
      <c r="G362"/>
      <c r="N362" s="29" t="s">
        <v>1108</v>
      </c>
      <c r="O362" s="10"/>
      <c r="P362" s="10"/>
      <c r="Q362" s="10">
        <v>5599.0649999999996</v>
      </c>
      <c r="R362" s="10">
        <v>465.279</v>
      </c>
      <c r="S362" s="10"/>
      <c r="T362" s="10">
        <v>6064.3440000000001</v>
      </c>
      <c r="U362"/>
    </row>
    <row r="363" spans="5:21" x14ac:dyDescent="0.3">
      <c r="E363"/>
      <c r="F363"/>
      <c r="G363"/>
      <c r="N363" s="29" t="s">
        <v>1116</v>
      </c>
      <c r="O363" s="10">
        <v>588.16300000000001</v>
      </c>
      <c r="P363" s="10"/>
      <c r="Q363" s="10">
        <v>1998.136</v>
      </c>
      <c r="R363" s="10"/>
      <c r="S363" s="10"/>
      <c r="T363" s="10">
        <v>2586.299</v>
      </c>
      <c r="U363"/>
    </row>
    <row r="364" spans="5:21" x14ac:dyDescent="0.3">
      <c r="E364"/>
      <c r="F364"/>
      <c r="G364"/>
      <c r="N364" s="27">
        <v>10</v>
      </c>
      <c r="O364" s="32"/>
      <c r="P364" s="32"/>
      <c r="Q364" s="32"/>
      <c r="R364" s="32"/>
      <c r="S364" s="32"/>
      <c r="T364" s="32"/>
      <c r="U364"/>
    </row>
    <row r="365" spans="5:21" x14ac:dyDescent="0.3">
      <c r="E365"/>
      <c r="F365"/>
      <c r="G365"/>
      <c r="N365" s="28" t="s">
        <v>1124</v>
      </c>
      <c r="O365" s="32"/>
      <c r="P365" s="32"/>
      <c r="Q365" s="32"/>
      <c r="R365" s="32"/>
      <c r="S365" s="32"/>
      <c r="T365" s="32"/>
      <c r="U365"/>
    </row>
    <row r="366" spans="5:21" x14ac:dyDescent="0.3">
      <c r="E366"/>
      <c r="F366"/>
      <c r="G366"/>
      <c r="N366" s="29" t="s">
        <v>1112</v>
      </c>
      <c r="O366" s="10">
        <v>9208.3019999999997</v>
      </c>
      <c r="P366" s="10">
        <v>268.83199999999999</v>
      </c>
      <c r="Q366" s="10"/>
      <c r="R366" s="10">
        <v>918.28200000000004</v>
      </c>
      <c r="S366" s="10"/>
      <c r="T366" s="10">
        <v>10395.415999999999</v>
      </c>
      <c r="U366"/>
    </row>
    <row r="367" spans="5:21" x14ac:dyDescent="0.3">
      <c r="E367"/>
      <c r="F367"/>
      <c r="G367"/>
      <c r="N367" s="29" t="s">
        <v>1114</v>
      </c>
      <c r="O367" s="10">
        <v>5886.8379999999997</v>
      </c>
      <c r="P367" s="10"/>
      <c r="Q367" s="10"/>
      <c r="R367" s="10">
        <v>2489.3310000000001</v>
      </c>
      <c r="S367" s="10"/>
      <c r="T367" s="10">
        <v>8376.1689999999999</v>
      </c>
      <c r="U367"/>
    </row>
    <row r="368" spans="5:21" x14ac:dyDescent="0.3">
      <c r="E368"/>
      <c r="F368"/>
      <c r="G368"/>
      <c r="N368" s="29" t="s">
        <v>1110</v>
      </c>
      <c r="O368" s="10">
        <v>5986.6580000000004</v>
      </c>
      <c r="P368" s="10">
        <v>730.23599999999999</v>
      </c>
      <c r="Q368" s="10">
        <v>1452.97</v>
      </c>
      <c r="R368" s="10">
        <v>4379.68</v>
      </c>
      <c r="S368" s="10">
        <v>9050.1090000000004</v>
      </c>
      <c r="T368" s="10">
        <v>21599.652999999998</v>
      </c>
      <c r="U368"/>
    </row>
    <row r="369" spans="5:21" x14ac:dyDescent="0.3">
      <c r="E369"/>
      <c r="F369"/>
      <c r="G369"/>
      <c r="N369" s="29" t="s">
        <v>1108</v>
      </c>
      <c r="O369" s="10">
        <v>7454.5389999999998</v>
      </c>
      <c r="P369" s="10">
        <v>1066.4000000000001</v>
      </c>
      <c r="Q369" s="10"/>
      <c r="R369" s="10">
        <v>917.10400000000004</v>
      </c>
      <c r="S369" s="10"/>
      <c r="T369" s="10">
        <v>9438.0429999999997</v>
      </c>
      <c r="U369"/>
    </row>
    <row r="370" spans="5:21" x14ac:dyDescent="0.3">
      <c r="E370"/>
      <c r="F370"/>
      <c r="G370"/>
      <c r="N370" s="29" t="s">
        <v>1116</v>
      </c>
      <c r="O370" s="10"/>
      <c r="P370" s="10"/>
      <c r="Q370" s="10"/>
      <c r="R370" s="10"/>
      <c r="S370" s="10">
        <v>1806.184</v>
      </c>
      <c r="T370" s="10">
        <v>1806.184</v>
      </c>
      <c r="U370"/>
    </row>
    <row r="371" spans="5:21" x14ac:dyDescent="0.3">
      <c r="E371"/>
      <c r="F371"/>
      <c r="G371"/>
      <c r="N371" s="28" t="s">
        <v>1123</v>
      </c>
      <c r="O371" s="32"/>
      <c r="P371" s="32"/>
      <c r="Q371" s="32"/>
      <c r="R371" s="32"/>
      <c r="S371" s="32"/>
      <c r="T371" s="32"/>
      <c r="U371"/>
    </row>
    <row r="372" spans="5:21" x14ac:dyDescent="0.3">
      <c r="E372"/>
      <c r="F372"/>
      <c r="G372"/>
      <c r="N372" s="29" t="s">
        <v>1112</v>
      </c>
      <c r="O372" s="10"/>
      <c r="P372" s="10">
        <v>5514.8379999999997</v>
      </c>
      <c r="Q372" s="10"/>
      <c r="R372" s="10">
        <v>2210.61</v>
      </c>
      <c r="S372" s="10">
        <v>5416.7849999999999</v>
      </c>
      <c r="T372" s="10">
        <v>13142.233</v>
      </c>
      <c r="U372"/>
    </row>
    <row r="373" spans="5:21" x14ac:dyDescent="0.3">
      <c r="E373"/>
      <c r="F373"/>
      <c r="G373"/>
      <c r="N373" s="29" t="s">
        <v>1114</v>
      </c>
      <c r="O373" s="10"/>
      <c r="P373" s="10">
        <v>6292.8760000000002</v>
      </c>
      <c r="Q373" s="10"/>
      <c r="R373" s="10"/>
      <c r="S373" s="10"/>
      <c r="T373" s="10">
        <v>6292.8760000000002</v>
      </c>
      <c r="U373"/>
    </row>
    <row r="374" spans="5:21" x14ac:dyDescent="0.3">
      <c r="E374"/>
      <c r="F374"/>
      <c r="G374"/>
      <c r="N374" s="29" t="s">
        <v>1110</v>
      </c>
      <c r="O374" s="10"/>
      <c r="P374" s="10">
        <v>6711.0349999999999</v>
      </c>
      <c r="Q374" s="10"/>
      <c r="R374" s="10"/>
      <c r="S374" s="10">
        <v>5066.826</v>
      </c>
      <c r="T374" s="10">
        <v>11777.861000000001</v>
      </c>
      <c r="U374"/>
    </row>
    <row r="375" spans="5:21" x14ac:dyDescent="0.3">
      <c r="E375"/>
      <c r="F375"/>
      <c r="G375"/>
      <c r="N375" s="29" t="s">
        <v>1108</v>
      </c>
      <c r="O375" s="10"/>
      <c r="P375" s="10"/>
      <c r="Q375" s="10"/>
      <c r="R375" s="10">
        <v>6021.44</v>
      </c>
      <c r="S375" s="10">
        <v>2056.2919999999999</v>
      </c>
      <c r="T375" s="10">
        <v>8077.732</v>
      </c>
      <c r="U375"/>
    </row>
    <row r="376" spans="5:21" x14ac:dyDescent="0.3">
      <c r="E376"/>
      <c r="F376"/>
      <c r="G376"/>
      <c r="N376" s="29" t="s">
        <v>1116</v>
      </c>
      <c r="O376" s="10"/>
      <c r="P376" s="10">
        <v>249.61199999999999</v>
      </c>
      <c r="Q376" s="10">
        <v>7688.62</v>
      </c>
      <c r="R376" s="10"/>
      <c r="S376" s="10"/>
      <c r="T376" s="10">
        <v>7938.232</v>
      </c>
      <c r="U376"/>
    </row>
    <row r="377" spans="5:21" x14ac:dyDescent="0.3">
      <c r="E377"/>
      <c r="F377"/>
      <c r="G377"/>
      <c r="N377" s="28" t="s">
        <v>1122</v>
      </c>
      <c r="O377" s="32"/>
      <c r="P377" s="32"/>
      <c r="Q377" s="32"/>
      <c r="R377" s="32"/>
      <c r="S377" s="32"/>
      <c r="T377" s="32"/>
      <c r="U377"/>
    </row>
    <row r="378" spans="5:21" x14ac:dyDescent="0.3">
      <c r="E378"/>
      <c r="F378"/>
      <c r="G378"/>
      <c r="N378" s="29" t="s">
        <v>1112</v>
      </c>
      <c r="O378" s="10">
        <v>2077.1550000000002</v>
      </c>
      <c r="P378" s="10"/>
      <c r="Q378" s="10"/>
      <c r="R378" s="10"/>
      <c r="S378" s="10"/>
      <c r="T378" s="10">
        <v>2077.1550000000002</v>
      </c>
      <c r="U378"/>
    </row>
    <row r="379" spans="5:21" x14ac:dyDescent="0.3">
      <c r="E379"/>
      <c r="F379"/>
      <c r="G379"/>
      <c r="N379" s="29" t="s">
        <v>1114</v>
      </c>
      <c r="O379" s="10"/>
      <c r="P379" s="10"/>
      <c r="Q379" s="10"/>
      <c r="R379" s="10">
        <v>11368.878000000001</v>
      </c>
      <c r="S379" s="10">
        <v>1037.8800000000001</v>
      </c>
      <c r="T379" s="10">
        <v>12406.758</v>
      </c>
      <c r="U379"/>
    </row>
    <row r="380" spans="5:21" x14ac:dyDescent="0.3">
      <c r="E380"/>
      <c r="F380"/>
      <c r="G380"/>
      <c r="N380" s="29" t="s">
        <v>1110</v>
      </c>
      <c r="O380" s="10"/>
      <c r="P380" s="10">
        <v>2595.134</v>
      </c>
      <c r="Q380" s="10">
        <v>1209</v>
      </c>
      <c r="R380" s="10">
        <v>5495.37</v>
      </c>
      <c r="S380" s="10">
        <v>4393.5680000000002</v>
      </c>
      <c r="T380" s="10">
        <v>13693.072</v>
      </c>
      <c r="U380"/>
    </row>
    <row r="381" spans="5:21" x14ac:dyDescent="0.3">
      <c r="E381"/>
      <c r="F381"/>
      <c r="G381"/>
      <c r="N381" s="29" t="s">
        <v>1108</v>
      </c>
      <c r="O381" s="10"/>
      <c r="P381" s="10"/>
      <c r="Q381" s="10"/>
      <c r="R381" s="10">
        <v>3561.28</v>
      </c>
      <c r="S381" s="10"/>
      <c r="T381" s="10">
        <v>3561.28</v>
      </c>
      <c r="U381"/>
    </row>
    <row r="382" spans="5:21" x14ac:dyDescent="0.3">
      <c r="E382"/>
      <c r="F382"/>
      <c r="G382"/>
      <c r="N382" s="29" t="s">
        <v>1116</v>
      </c>
      <c r="O382" s="10"/>
      <c r="P382" s="10"/>
      <c r="Q382" s="10"/>
      <c r="R382" s="10">
        <v>1859.6279999999999</v>
      </c>
      <c r="S382" s="10"/>
      <c r="T382" s="10">
        <v>1859.6279999999999</v>
      </c>
      <c r="U382"/>
    </row>
    <row r="383" spans="5:21" x14ac:dyDescent="0.3">
      <c r="E383"/>
      <c r="F383"/>
      <c r="G383"/>
      <c r="N383" s="28" t="s">
        <v>1121</v>
      </c>
      <c r="O383" s="32"/>
      <c r="P383" s="32"/>
      <c r="Q383" s="32"/>
      <c r="R383" s="32"/>
      <c r="S383" s="32"/>
      <c r="T383" s="32"/>
      <c r="U383"/>
    </row>
    <row r="384" spans="5:21" x14ac:dyDescent="0.3">
      <c r="E384"/>
      <c r="F384"/>
      <c r="G384"/>
      <c r="N384" s="29" t="s">
        <v>1112</v>
      </c>
      <c r="O384" s="10"/>
      <c r="P384" s="10">
        <v>1072.4449999999999</v>
      </c>
      <c r="Q384" s="10"/>
      <c r="R384" s="10">
        <v>5323.0410000000002</v>
      </c>
      <c r="S384" s="10"/>
      <c r="T384" s="10">
        <v>6395.4859999999999</v>
      </c>
      <c r="U384"/>
    </row>
    <row r="385" spans="5:21" x14ac:dyDescent="0.3">
      <c r="E385"/>
      <c r="F385"/>
      <c r="G385"/>
      <c r="N385" s="29" t="s">
        <v>1114</v>
      </c>
      <c r="O385" s="10"/>
      <c r="P385" s="10"/>
      <c r="Q385" s="10">
        <v>5566.2669999999998</v>
      </c>
      <c r="R385" s="10"/>
      <c r="S385" s="10"/>
      <c r="T385" s="10">
        <v>5566.2669999999998</v>
      </c>
      <c r="U385"/>
    </row>
    <row r="386" spans="5:21" x14ac:dyDescent="0.3">
      <c r="E386"/>
      <c r="F386"/>
      <c r="G386"/>
      <c r="N386" s="29" t="s">
        <v>1110</v>
      </c>
      <c r="O386" s="10"/>
      <c r="P386" s="10"/>
      <c r="Q386" s="10">
        <v>6201.24</v>
      </c>
      <c r="R386" s="10"/>
      <c r="S386" s="10">
        <v>2526.1280000000002</v>
      </c>
      <c r="T386" s="10">
        <v>8727.3680000000004</v>
      </c>
      <c r="U386"/>
    </row>
    <row r="387" spans="5:21" x14ac:dyDescent="0.3">
      <c r="E387"/>
      <c r="F387"/>
      <c r="G387"/>
      <c r="N387" s="29" t="s">
        <v>1108</v>
      </c>
      <c r="O387" s="10">
        <v>5101.2359999999999</v>
      </c>
      <c r="P387" s="10"/>
      <c r="Q387" s="10"/>
      <c r="R387" s="10"/>
      <c r="S387" s="10">
        <v>3406.1559999999999</v>
      </c>
      <c r="T387" s="10">
        <v>8507.3919999999998</v>
      </c>
      <c r="U387"/>
    </row>
    <row r="388" spans="5:21" x14ac:dyDescent="0.3">
      <c r="E388"/>
      <c r="F388"/>
      <c r="G388"/>
      <c r="N388" s="29" t="s">
        <v>1116</v>
      </c>
      <c r="O388" s="10"/>
      <c r="P388" s="10">
        <v>2566.4279999999999</v>
      </c>
      <c r="Q388" s="10"/>
      <c r="R388" s="10"/>
      <c r="S388" s="10"/>
      <c r="T388" s="10">
        <v>2566.4279999999999</v>
      </c>
      <c r="U388"/>
    </row>
    <row r="389" spans="5:21" x14ac:dyDescent="0.3">
      <c r="E389"/>
      <c r="F389"/>
      <c r="G389"/>
      <c r="N389" s="28" t="s">
        <v>1125</v>
      </c>
      <c r="O389" s="32"/>
      <c r="P389" s="32"/>
      <c r="Q389" s="32"/>
      <c r="R389" s="32"/>
      <c r="S389" s="32"/>
      <c r="T389" s="32"/>
      <c r="U389"/>
    </row>
    <row r="390" spans="5:21" x14ac:dyDescent="0.3">
      <c r="E390"/>
      <c r="F390"/>
      <c r="G390"/>
      <c r="N390" s="29" t="s">
        <v>1112</v>
      </c>
      <c r="O390" s="10"/>
      <c r="P390" s="10"/>
      <c r="Q390" s="10">
        <v>3953.9569999999999</v>
      </c>
      <c r="R390" s="10"/>
      <c r="S390" s="10"/>
      <c r="T390" s="10">
        <v>3953.9569999999999</v>
      </c>
      <c r="U390"/>
    </row>
    <row r="391" spans="5:21" x14ac:dyDescent="0.3">
      <c r="E391"/>
      <c r="F391"/>
      <c r="G391"/>
      <c r="N391" s="29" t="s">
        <v>1114</v>
      </c>
      <c r="O391" s="10"/>
      <c r="P391" s="10">
        <v>2180.6950000000002</v>
      </c>
      <c r="Q391" s="10"/>
      <c r="R391" s="10">
        <v>2693.373</v>
      </c>
      <c r="S391" s="10"/>
      <c r="T391" s="10">
        <v>4874.0680000000002</v>
      </c>
      <c r="U391"/>
    </row>
    <row r="392" spans="5:21" x14ac:dyDescent="0.3">
      <c r="E392"/>
      <c r="F392"/>
      <c r="G392"/>
      <c r="N392" s="29" t="s">
        <v>1110</v>
      </c>
      <c r="O392" s="10"/>
      <c r="P392" s="10">
        <v>4635.12</v>
      </c>
      <c r="Q392" s="10"/>
      <c r="R392" s="10"/>
      <c r="S392" s="10"/>
      <c r="T392" s="10">
        <v>4635.12</v>
      </c>
      <c r="U392"/>
    </row>
    <row r="393" spans="5:21" x14ac:dyDescent="0.3">
      <c r="E393"/>
      <c r="F393"/>
      <c r="G393"/>
      <c r="N393" s="29" t="s">
        <v>1108</v>
      </c>
      <c r="O393" s="10"/>
      <c r="P393" s="10"/>
      <c r="Q393" s="10"/>
      <c r="R393" s="10">
        <v>3801.3130000000001</v>
      </c>
      <c r="S393" s="10">
        <v>2753.5439999999999</v>
      </c>
      <c r="T393" s="10">
        <v>6554.857</v>
      </c>
      <c r="U393"/>
    </row>
    <row r="394" spans="5:21" x14ac:dyDescent="0.3">
      <c r="E394"/>
      <c r="F394"/>
      <c r="G394"/>
      <c r="N394" s="29" t="s">
        <v>1116</v>
      </c>
      <c r="O394" s="10">
        <v>6155.98</v>
      </c>
      <c r="P394" s="10">
        <v>4881.8490000000002</v>
      </c>
      <c r="Q394" s="10"/>
      <c r="R394" s="10"/>
      <c r="S394" s="10"/>
      <c r="T394" s="10">
        <v>11037.829</v>
      </c>
      <c r="U394"/>
    </row>
    <row r="395" spans="5:21" x14ac:dyDescent="0.3">
      <c r="E395"/>
      <c r="F395"/>
      <c r="G395"/>
      <c r="N395" s="27">
        <v>11</v>
      </c>
      <c r="O395" s="32"/>
      <c r="P395" s="32"/>
      <c r="Q395" s="32"/>
      <c r="R395" s="32"/>
      <c r="S395" s="32"/>
      <c r="T395" s="32"/>
      <c r="U395"/>
    </row>
    <row r="396" spans="5:21" x14ac:dyDescent="0.3">
      <c r="E396"/>
      <c r="F396"/>
      <c r="G396"/>
      <c r="N396" s="28" t="s">
        <v>1124</v>
      </c>
      <c r="O396" s="32"/>
      <c r="P396" s="32"/>
      <c r="Q396" s="32"/>
      <c r="R396" s="32"/>
      <c r="S396" s="32"/>
      <c r="T396" s="32"/>
      <c r="U396"/>
    </row>
    <row r="397" spans="5:21" x14ac:dyDescent="0.3">
      <c r="E397"/>
      <c r="F397"/>
      <c r="G397"/>
      <c r="N397" s="29" t="s">
        <v>1112</v>
      </c>
      <c r="O397" s="10">
        <v>5257.4759999999997</v>
      </c>
      <c r="P397" s="10"/>
      <c r="Q397" s="10"/>
      <c r="R397" s="10"/>
      <c r="S397" s="10">
        <v>5000.982</v>
      </c>
      <c r="T397" s="10">
        <v>10258.458000000001</v>
      </c>
      <c r="U397"/>
    </row>
    <row r="398" spans="5:21" x14ac:dyDescent="0.3">
      <c r="E398"/>
      <c r="F398"/>
      <c r="G398"/>
      <c r="N398" s="29" t="s">
        <v>1114</v>
      </c>
      <c r="O398" s="10">
        <v>2437.096</v>
      </c>
      <c r="P398" s="10"/>
      <c r="Q398" s="10">
        <v>590.73599999999999</v>
      </c>
      <c r="R398" s="10">
        <v>3879.34</v>
      </c>
      <c r="S398" s="10"/>
      <c r="T398" s="10">
        <v>6907.1719999999996</v>
      </c>
      <c r="U398"/>
    </row>
    <row r="399" spans="5:21" x14ac:dyDescent="0.3">
      <c r="E399"/>
      <c r="F399"/>
      <c r="G399"/>
      <c r="N399" s="29" t="s">
        <v>1110</v>
      </c>
      <c r="O399" s="10"/>
      <c r="P399" s="10">
        <v>6842.01</v>
      </c>
      <c r="Q399" s="10"/>
      <c r="R399" s="10"/>
      <c r="S399" s="10"/>
      <c r="T399" s="10">
        <v>6842.01</v>
      </c>
      <c r="U399"/>
    </row>
    <row r="400" spans="5:21" x14ac:dyDescent="0.3">
      <c r="E400"/>
      <c r="F400"/>
      <c r="G400"/>
      <c r="N400" s="29" t="s">
        <v>1108</v>
      </c>
      <c r="O400" s="10">
        <v>322.30700000000002</v>
      </c>
      <c r="P400" s="10">
        <v>968.19200000000001</v>
      </c>
      <c r="Q400" s="10">
        <v>10266.89</v>
      </c>
      <c r="R400" s="10"/>
      <c r="S400" s="10"/>
      <c r="T400" s="10">
        <v>11557.388999999999</v>
      </c>
      <c r="U400"/>
    </row>
    <row r="401" spans="5:21" x14ac:dyDescent="0.3">
      <c r="E401"/>
      <c r="F401"/>
      <c r="G401"/>
      <c r="N401" s="29" t="s">
        <v>1116</v>
      </c>
      <c r="O401" s="10"/>
      <c r="P401" s="10">
        <v>853.02700000000004</v>
      </c>
      <c r="Q401" s="10">
        <v>3947.6329999999998</v>
      </c>
      <c r="R401" s="10">
        <v>974.08199999999999</v>
      </c>
      <c r="S401" s="10">
        <v>5695.32</v>
      </c>
      <c r="T401" s="10">
        <v>11470.062</v>
      </c>
      <c r="U401"/>
    </row>
    <row r="402" spans="5:21" x14ac:dyDescent="0.3">
      <c r="E402"/>
      <c r="F402"/>
      <c r="G402"/>
      <c r="N402" s="28" t="s">
        <v>1123</v>
      </c>
      <c r="O402" s="32"/>
      <c r="P402" s="32"/>
      <c r="Q402" s="32"/>
      <c r="R402" s="32"/>
      <c r="S402" s="32"/>
      <c r="T402" s="32"/>
      <c r="U402"/>
    </row>
    <row r="403" spans="5:21" x14ac:dyDescent="0.3">
      <c r="E403"/>
      <c r="F403"/>
      <c r="G403"/>
      <c r="N403" s="29" t="s">
        <v>1114</v>
      </c>
      <c r="O403" s="10">
        <v>899.77499999999998</v>
      </c>
      <c r="P403" s="10">
        <v>386.911</v>
      </c>
      <c r="Q403" s="10">
        <v>2608.4639999999999</v>
      </c>
      <c r="R403" s="10"/>
      <c r="S403" s="10">
        <v>230.45400000000001</v>
      </c>
      <c r="T403" s="10">
        <v>4125.6040000000003</v>
      </c>
      <c r="U403"/>
    </row>
    <row r="404" spans="5:21" x14ac:dyDescent="0.3">
      <c r="E404"/>
      <c r="F404"/>
      <c r="G404"/>
      <c r="N404" s="29" t="s">
        <v>1110</v>
      </c>
      <c r="O404" s="10"/>
      <c r="P404" s="10">
        <v>1176.326</v>
      </c>
      <c r="Q404" s="10">
        <v>4348.9279999999999</v>
      </c>
      <c r="R404" s="10"/>
      <c r="S404" s="10">
        <v>4564.6880000000001</v>
      </c>
      <c r="T404" s="10">
        <v>10089.941999999999</v>
      </c>
      <c r="U404"/>
    </row>
    <row r="405" spans="5:21" x14ac:dyDescent="0.3">
      <c r="E405"/>
      <c r="F405"/>
      <c r="G405"/>
      <c r="N405" s="29" t="s">
        <v>1108</v>
      </c>
      <c r="O405" s="10">
        <v>6914.86</v>
      </c>
      <c r="P405" s="10"/>
      <c r="Q405" s="10"/>
      <c r="R405" s="10"/>
      <c r="S405" s="10">
        <v>2127.127</v>
      </c>
      <c r="T405" s="10">
        <v>9041.9869999999992</v>
      </c>
      <c r="U405"/>
    </row>
    <row r="406" spans="5:21" x14ac:dyDescent="0.3">
      <c r="E406"/>
      <c r="F406"/>
      <c r="G406"/>
      <c r="N406" s="29" t="s">
        <v>1116</v>
      </c>
      <c r="O406" s="10">
        <v>3415.4560000000001</v>
      </c>
      <c r="P406" s="10">
        <v>7990.0950000000003</v>
      </c>
      <c r="Q406" s="10"/>
      <c r="R406" s="10">
        <v>3795.95</v>
      </c>
      <c r="S406" s="10">
        <v>8738.9</v>
      </c>
      <c r="T406" s="10">
        <v>23940.401000000002</v>
      </c>
      <c r="U406"/>
    </row>
    <row r="407" spans="5:21" x14ac:dyDescent="0.3">
      <c r="E407"/>
      <c r="F407"/>
      <c r="G407"/>
      <c r="N407" s="28" t="s">
        <v>1122</v>
      </c>
      <c r="O407" s="32"/>
      <c r="P407" s="32"/>
      <c r="Q407" s="32"/>
      <c r="R407" s="32"/>
      <c r="S407" s="32"/>
      <c r="T407" s="32"/>
      <c r="U407"/>
    </row>
    <row r="408" spans="5:21" x14ac:dyDescent="0.3">
      <c r="E408"/>
      <c r="F408"/>
      <c r="G408"/>
      <c r="N408" s="29" t="s">
        <v>1112</v>
      </c>
      <c r="O408" s="10">
        <v>2452.9679999999998</v>
      </c>
      <c r="P408" s="10"/>
      <c r="Q408" s="10">
        <v>10574.503000000001</v>
      </c>
      <c r="R408" s="10"/>
      <c r="S408" s="10"/>
      <c r="T408" s="10">
        <v>13027.471</v>
      </c>
      <c r="U408"/>
    </row>
    <row r="409" spans="5:21" x14ac:dyDescent="0.3">
      <c r="E409"/>
      <c r="F409"/>
      <c r="G409"/>
      <c r="N409" s="29" t="s">
        <v>1114</v>
      </c>
      <c r="O409" s="10">
        <v>831.35799999999995</v>
      </c>
      <c r="P409" s="10"/>
      <c r="Q409" s="10">
        <v>2933.5920000000001</v>
      </c>
      <c r="R409" s="10">
        <v>5232.8310000000001</v>
      </c>
      <c r="S409" s="10"/>
      <c r="T409" s="10">
        <v>8997.7810000000009</v>
      </c>
      <c r="U409"/>
    </row>
    <row r="410" spans="5:21" x14ac:dyDescent="0.3">
      <c r="E410"/>
      <c r="F410"/>
      <c r="G410"/>
      <c r="N410" s="29" t="s">
        <v>1110</v>
      </c>
      <c r="O410" s="10"/>
      <c r="P410" s="10">
        <v>694.71</v>
      </c>
      <c r="Q410" s="10">
        <v>2516.2080000000001</v>
      </c>
      <c r="R410" s="10">
        <v>202.988</v>
      </c>
      <c r="S410" s="10">
        <v>3998.194</v>
      </c>
      <c r="T410" s="10">
        <v>7412.1</v>
      </c>
      <c r="U410"/>
    </row>
    <row r="411" spans="5:21" x14ac:dyDescent="0.3">
      <c r="E411"/>
      <c r="F411"/>
      <c r="G411"/>
      <c r="N411" s="29" t="s">
        <v>1108</v>
      </c>
      <c r="O411" s="10">
        <v>9587.5560000000005</v>
      </c>
      <c r="P411" s="10">
        <v>5215.5640000000003</v>
      </c>
      <c r="Q411" s="10"/>
      <c r="R411" s="10"/>
      <c r="S411" s="10">
        <v>2634.1320000000001</v>
      </c>
      <c r="T411" s="10">
        <v>17437.252</v>
      </c>
      <c r="U411"/>
    </row>
    <row r="412" spans="5:21" x14ac:dyDescent="0.3">
      <c r="E412"/>
      <c r="F412"/>
      <c r="G412"/>
      <c r="N412" s="29" t="s">
        <v>1116</v>
      </c>
      <c r="O412" s="10">
        <v>80.475999999999999</v>
      </c>
      <c r="P412" s="10"/>
      <c r="Q412" s="10">
        <v>1607.04</v>
      </c>
      <c r="R412" s="10"/>
      <c r="S412" s="10">
        <v>5167.9170000000004</v>
      </c>
      <c r="T412" s="10">
        <v>6855.433</v>
      </c>
      <c r="U412"/>
    </row>
    <row r="413" spans="5:21" x14ac:dyDescent="0.3">
      <c r="E413"/>
      <c r="F413"/>
      <c r="G413"/>
      <c r="N413" s="28" t="s">
        <v>1121</v>
      </c>
      <c r="O413" s="32"/>
      <c r="P413" s="32"/>
      <c r="Q413" s="32"/>
      <c r="R413" s="32"/>
      <c r="S413" s="32"/>
      <c r="T413" s="32"/>
      <c r="U413"/>
    </row>
    <row r="414" spans="5:21" x14ac:dyDescent="0.3">
      <c r="E414"/>
      <c r="F414"/>
      <c r="G414"/>
      <c r="N414" s="29" t="s">
        <v>1112</v>
      </c>
      <c r="O414" s="10"/>
      <c r="P414" s="10">
        <v>2262.3180000000002</v>
      </c>
      <c r="Q414" s="10">
        <v>1155.6179999999999</v>
      </c>
      <c r="R414" s="10">
        <v>4490.66</v>
      </c>
      <c r="S414" s="10">
        <v>5366.6890000000003</v>
      </c>
      <c r="T414" s="10">
        <v>13275.285</v>
      </c>
      <c r="U414"/>
    </row>
    <row r="415" spans="5:21" x14ac:dyDescent="0.3">
      <c r="E415"/>
      <c r="F415"/>
      <c r="G415"/>
      <c r="N415" s="29" t="s">
        <v>1114</v>
      </c>
      <c r="O415" s="10">
        <v>3176.2289999999998</v>
      </c>
      <c r="P415" s="10">
        <v>608.96400000000006</v>
      </c>
      <c r="Q415" s="10"/>
      <c r="R415" s="10"/>
      <c r="S415" s="10"/>
      <c r="T415" s="10">
        <v>3785.1930000000002</v>
      </c>
      <c r="U415"/>
    </row>
    <row r="416" spans="5:21" x14ac:dyDescent="0.3">
      <c r="E416"/>
      <c r="F416"/>
      <c r="G416"/>
      <c r="N416" s="29" t="s">
        <v>1110</v>
      </c>
      <c r="O416" s="10"/>
      <c r="P416" s="10">
        <v>1710.704</v>
      </c>
      <c r="Q416" s="10">
        <v>2585.8649999999998</v>
      </c>
      <c r="R416" s="10"/>
      <c r="S416" s="10"/>
      <c r="T416" s="10">
        <v>4296.5690000000004</v>
      </c>
      <c r="U416"/>
    </row>
    <row r="417" spans="5:21" x14ac:dyDescent="0.3">
      <c r="E417"/>
      <c r="F417"/>
      <c r="G417"/>
      <c r="N417" s="29" t="s">
        <v>1108</v>
      </c>
      <c r="O417" s="10"/>
      <c r="P417" s="10"/>
      <c r="Q417" s="10"/>
      <c r="R417" s="10"/>
      <c r="S417" s="10">
        <v>397.11</v>
      </c>
      <c r="T417" s="10">
        <v>397.11</v>
      </c>
      <c r="U417"/>
    </row>
    <row r="418" spans="5:21" x14ac:dyDescent="0.3">
      <c r="E418"/>
      <c r="F418"/>
      <c r="G418"/>
      <c r="N418" s="29" t="s">
        <v>1116</v>
      </c>
      <c r="O418" s="10"/>
      <c r="P418" s="10">
        <v>5155.1760000000004</v>
      </c>
      <c r="Q418" s="10"/>
      <c r="R418" s="10"/>
      <c r="S418" s="10">
        <v>4456.4669999999996</v>
      </c>
      <c r="T418" s="10">
        <v>9611.643</v>
      </c>
      <c r="U418"/>
    </row>
    <row r="419" spans="5:21" x14ac:dyDescent="0.3">
      <c r="E419"/>
      <c r="F419"/>
      <c r="G419"/>
      <c r="N419" s="28" t="s">
        <v>1125</v>
      </c>
      <c r="O419" s="32"/>
      <c r="P419" s="32"/>
      <c r="Q419" s="32"/>
      <c r="R419" s="32"/>
      <c r="S419" s="32"/>
      <c r="T419" s="32"/>
      <c r="U419"/>
    </row>
    <row r="420" spans="5:21" x14ac:dyDescent="0.3">
      <c r="E420"/>
      <c r="F420"/>
      <c r="G420"/>
      <c r="N420" s="29" t="s">
        <v>1112</v>
      </c>
      <c r="O420" s="10"/>
      <c r="P420" s="10">
        <v>8565.8889999999992</v>
      </c>
      <c r="Q420" s="10">
        <v>4178.3040000000001</v>
      </c>
      <c r="R420" s="10"/>
      <c r="S420" s="10">
        <v>852.34500000000003</v>
      </c>
      <c r="T420" s="10">
        <v>13596.538</v>
      </c>
      <c r="U420"/>
    </row>
    <row r="421" spans="5:21" x14ac:dyDescent="0.3">
      <c r="E421"/>
      <c r="F421"/>
      <c r="G421"/>
      <c r="N421" s="29" t="s">
        <v>1114</v>
      </c>
      <c r="O421" s="10"/>
      <c r="P421" s="10">
        <v>1683.982</v>
      </c>
      <c r="Q421" s="10"/>
      <c r="R421" s="10"/>
      <c r="S421" s="10">
        <v>1049.288</v>
      </c>
      <c r="T421" s="10">
        <v>2733.27</v>
      </c>
      <c r="U421"/>
    </row>
    <row r="422" spans="5:21" x14ac:dyDescent="0.3">
      <c r="E422"/>
      <c r="F422"/>
      <c r="G422"/>
      <c r="N422" s="29" t="s">
        <v>1110</v>
      </c>
      <c r="O422" s="10"/>
      <c r="P422" s="10">
        <v>1055.24</v>
      </c>
      <c r="Q422" s="10">
        <v>3884.3</v>
      </c>
      <c r="R422" s="10"/>
      <c r="S422" s="10">
        <v>7017.6869999999999</v>
      </c>
      <c r="T422" s="10">
        <v>11957.227000000001</v>
      </c>
      <c r="U422"/>
    </row>
    <row r="423" spans="5:21" x14ac:dyDescent="0.3">
      <c r="E423"/>
      <c r="F423"/>
      <c r="G423"/>
      <c r="N423" s="29" t="s">
        <v>1108</v>
      </c>
      <c r="O423" s="10">
        <v>4840.3710000000001</v>
      </c>
      <c r="P423" s="10"/>
      <c r="Q423" s="10">
        <v>4295.7939999999999</v>
      </c>
      <c r="R423" s="10">
        <v>1685.873</v>
      </c>
      <c r="S423" s="10">
        <v>1162.0039999999999</v>
      </c>
      <c r="T423" s="10">
        <v>11984.041999999999</v>
      </c>
      <c r="U423"/>
    </row>
    <row r="424" spans="5:21" x14ac:dyDescent="0.3">
      <c r="E424"/>
      <c r="F424"/>
      <c r="G424"/>
      <c r="N424" s="29" t="s">
        <v>1116</v>
      </c>
      <c r="O424" s="10"/>
      <c r="P424" s="10"/>
      <c r="Q424" s="10"/>
      <c r="R424" s="10">
        <v>2291.9540000000002</v>
      </c>
      <c r="S424" s="10"/>
      <c r="T424" s="10">
        <v>2291.9540000000002</v>
      </c>
      <c r="U424"/>
    </row>
    <row r="425" spans="5:21" x14ac:dyDescent="0.3">
      <c r="E425"/>
      <c r="F425"/>
      <c r="G425"/>
      <c r="N425" s="27">
        <v>12</v>
      </c>
      <c r="O425" s="32"/>
      <c r="P425" s="32"/>
      <c r="Q425" s="32"/>
      <c r="R425" s="32"/>
      <c r="S425" s="32"/>
      <c r="T425" s="32"/>
      <c r="U425"/>
    </row>
    <row r="426" spans="5:21" x14ac:dyDescent="0.3">
      <c r="E426"/>
      <c r="F426"/>
      <c r="G426"/>
      <c r="N426" s="28" t="s">
        <v>1124</v>
      </c>
      <c r="O426" s="32"/>
      <c r="P426" s="32"/>
      <c r="Q426" s="32"/>
      <c r="R426" s="32"/>
      <c r="S426" s="32"/>
      <c r="T426" s="32"/>
      <c r="U426"/>
    </row>
    <row r="427" spans="5:21" x14ac:dyDescent="0.3">
      <c r="E427"/>
      <c r="F427"/>
      <c r="G427"/>
      <c r="N427" s="29" t="s">
        <v>1112</v>
      </c>
      <c r="O427" s="10">
        <v>931.08500000000004</v>
      </c>
      <c r="P427" s="10"/>
      <c r="Q427" s="10"/>
      <c r="R427" s="10"/>
      <c r="S427" s="10"/>
      <c r="T427" s="10">
        <v>931.08500000000004</v>
      </c>
      <c r="U427"/>
    </row>
    <row r="428" spans="5:21" x14ac:dyDescent="0.3">
      <c r="E428"/>
      <c r="F428"/>
      <c r="G428"/>
      <c r="N428" s="29" t="s">
        <v>1114</v>
      </c>
      <c r="O428" s="10"/>
      <c r="P428" s="10">
        <v>3795.3919999999998</v>
      </c>
      <c r="Q428" s="10">
        <v>7449.8890000000001</v>
      </c>
      <c r="R428" s="10">
        <v>2471.1959999999999</v>
      </c>
      <c r="S428" s="10"/>
      <c r="T428" s="10">
        <v>13716.477000000001</v>
      </c>
      <c r="U428"/>
    </row>
    <row r="429" spans="5:21" x14ac:dyDescent="0.3">
      <c r="E429"/>
      <c r="F429"/>
      <c r="G429"/>
      <c r="N429" s="29" t="s">
        <v>1110</v>
      </c>
      <c r="O429" s="10"/>
      <c r="P429" s="10"/>
      <c r="Q429" s="10">
        <v>9307.7810000000009</v>
      </c>
      <c r="R429" s="10">
        <v>3456.3760000000002</v>
      </c>
      <c r="S429" s="10">
        <v>9053.6119999999992</v>
      </c>
      <c r="T429" s="10">
        <v>21817.769</v>
      </c>
      <c r="U429"/>
    </row>
    <row r="430" spans="5:21" x14ac:dyDescent="0.3">
      <c r="E430"/>
      <c r="F430"/>
      <c r="G430"/>
      <c r="N430" s="29" t="s">
        <v>1108</v>
      </c>
      <c r="O430" s="10"/>
      <c r="P430" s="10"/>
      <c r="Q430" s="10">
        <v>2854.48</v>
      </c>
      <c r="R430" s="10">
        <v>7506.7740000000003</v>
      </c>
      <c r="S430" s="10">
        <v>7699.7489999999998</v>
      </c>
      <c r="T430" s="10">
        <v>18061.003000000001</v>
      </c>
      <c r="U430"/>
    </row>
    <row r="431" spans="5:21" x14ac:dyDescent="0.3">
      <c r="E431"/>
      <c r="F431"/>
      <c r="G431"/>
      <c r="N431" s="29" t="s">
        <v>1116</v>
      </c>
      <c r="O431" s="10">
        <v>236.93299999999999</v>
      </c>
      <c r="P431" s="10">
        <v>2179.92</v>
      </c>
      <c r="Q431" s="10">
        <v>6126.7160000000003</v>
      </c>
      <c r="R431" s="10">
        <v>5808.5010000000002</v>
      </c>
      <c r="S431" s="10">
        <v>7085.4840000000004</v>
      </c>
      <c r="T431" s="10">
        <v>21437.554</v>
      </c>
      <c r="U431"/>
    </row>
    <row r="432" spans="5:21" x14ac:dyDescent="0.3">
      <c r="E432"/>
      <c r="F432"/>
      <c r="G432"/>
      <c r="N432" s="28" t="s">
        <v>1123</v>
      </c>
      <c r="O432" s="32"/>
      <c r="P432" s="32"/>
      <c r="Q432" s="32"/>
      <c r="R432" s="32"/>
      <c r="S432" s="32"/>
      <c r="T432" s="32"/>
      <c r="U432"/>
    </row>
    <row r="433" spans="5:21" x14ac:dyDescent="0.3">
      <c r="E433"/>
      <c r="F433"/>
      <c r="G433"/>
      <c r="N433" s="29" t="s">
        <v>1112</v>
      </c>
      <c r="O433" s="10">
        <v>1143.4349999999999</v>
      </c>
      <c r="P433" s="10"/>
      <c r="Q433" s="10">
        <v>1992.742</v>
      </c>
      <c r="R433" s="10"/>
      <c r="S433" s="10">
        <v>1225.9880000000001</v>
      </c>
      <c r="T433" s="10">
        <v>4362.165</v>
      </c>
      <c r="U433"/>
    </row>
    <row r="434" spans="5:21" x14ac:dyDescent="0.3">
      <c r="E434"/>
      <c r="F434"/>
      <c r="G434"/>
      <c r="N434" s="29" t="s">
        <v>1114</v>
      </c>
      <c r="O434" s="10">
        <v>3162.31</v>
      </c>
      <c r="P434" s="10"/>
      <c r="Q434" s="10"/>
      <c r="R434" s="10"/>
      <c r="S434" s="10">
        <v>868.24800000000005</v>
      </c>
      <c r="T434" s="10">
        <v>4030.558</v>
      </c>
      <c r="U434"/>
    </row>
    <row r="435" spans="5:21" x14ac:dyDescent="0.3">
      <c r="E435"/>
      <c r="F435"/>
      <c r="G435"/>
      <c r="N435" s="29" t="s">
        <v>1110</v>
      </c>
      <c r="O435" s="10">
        <v>9117.0689999999995</v>
      </c>
      <c r="P435" s="10"/>
      <c r="Q435" s="10">
        <v>2146.13</v>
      </c>
      <c r="R435" s="10"/>
      <c r="S435" s="10">
        <v>1588.192</v>
      </c>
      <c r="T435" s="10">
        <v>12851.391</v>
      </c>
      <c r="U435"/>
    </row>
    <row r="436" spans="5:21" x14ac:dyDescent="0.3">
      <c r="E436"/>
      <c r="F436"/>
      <c r="G436"/>
      <c r="N436" s="29" t="s">
        <v>1108</v>
      </c>
      <c r="O436" s="10">
        <v>1205.28</v>
      </c>
      <c r="P436" s="10">
        <v>5761.35</v>
      </c>
      <c r="Q436" s="10"/>
      <c r="R436" s="10">
        <v>1922.0930000000001</v>
      </c>
      <c r="S436" s="10">
        <v>2771.71</v>
      </c>
      <c r="T436" s="10">
        <v>11660.433000000001</v>
      </c>
      <c r="U436"/>
    </row>
    <row r="437" spans="5:21" x14ac:dyDescent="0.3">
      <c r="E437"/>
      <c r="F437"/>
      <c r="G437"/>
      <c r="N437" s="29" t="s">
        <v>1116</v>
      </c>
      <c r="O437" s="10">
        <v>2662.9</v>
      </c>
      <c r="P437" s="10"/>
      <c r="Q437" s="10">
        <v>8435.6890000000003</v>
      </c>
      <c r="R437" s="10">
        <v>6730.317</v>
      </c>
      <c r="S437" s="10"/>
      <c r="T437" s="10">
        <v>17828.905999999999</v>
      </c>
      <c r="U437"/>
    </row>
    <row r="438" spans="5:21" x14ac:dyDescent="0.3">
      <c r="E438"/>
      <c r="F438"/>
      <c r="G438"/>
      <c r="N438" s="28" t="s">
        <v>1122</v>
      </c>
      <c r="O438" s="32"/>
      <c r="P438" s="32"/>
      <c r="Q438" s="32"/>
      <c r="R438" s="32"/>
      <c r="S438" s="32"/>
      <c r="T438" s="32"/>
      <c r="U438"/>
    </row>
    <row r="439" spans="5:21" x14ac:dyDescent="0.3">
      <c r="E439"/>
      <c r="F439"/>
      <c r="G439"/>
      <c r="N439" s="29" t="s">
        <v>1112</v>
      </c>
      <c r="O439" s="10"/>
      <c r="P439" s="10">
        <v>1437.47</v>
      </c>
      <c r="Q439" s="10">
        <v>523.65200000000004</v>
      </c>
      <c r="R439" s="10"/>
      <c r="S439" s="10"/>
      <c r="T439" s="10">
        <v>1961.1220000000001</v>
      </c>
      <c r="U439"/>
    </row>
    <row r="440" spans="5:21" x14ac:dyDescent="0.3">
      <c r="E440"/>
      <c r="F440"/>
      <c r="G440"/>
      <c r="N440" s="29" t="s">
        <v>1114</v>
      </c>
      <c r="O440" s="10">
        <v>5343.0360000000001</v>
      </c>
      <c r="P440" s="10">
        <v>4625.665</v>
      </c>
      <c r="Q440" s="10"/>
      <c r="R440" s="10"/>
      <c r="S440" s="10">
        <v>3885.509</v>
      </c>
      <c r="T440" s="10">
        <v>13854.21</v>
      </c>
      <c r="U440"/>
    </row>
    <row r="441" spans="5:21" x14ac:dyDescent="0.3">
      <c r="E441"/>
      <c r="F441"/>
      <c r="G441"/>
      <c r="N441" s="29" t="s">
        <v>1110</v>
      </c>
      <c r="O441" s="10"/>
      <c r="P441" s="10">
        <v>375.596</v>
      </c>
      <c r="Q441" s="10">
        <v>278.65899999999999</v>
      </c>
      <c r="R441" s="10"/>
      <c r="S441" s="10">
        <v>1297.04</v>
      </c>
      <c r="T441" s="10">
        <v>1951.2950000000001</v>
      </c>
      <c r="U441"/>
    </row>
    <row r="442" spans="5:21" x14ac:dyDescent="0.3">
      <c r="E442"/>
      <c r="F442"/>
      <c r="G442"/>
      <c r="N442" s="29" t="s">
        <v>1108</v>
      </c>
      <c r="O442" s="10"/>
      <c r="P442" s="10">
        <v>1191.2370000000001</v>
      </c>
      <c r="Q442" s="10"/>
      <c r="R442" s="10">
        <v>1926.433</v>
      </c>
      <c r="S442" s="10">
        <v>225.24600000000001</v>
      </c>
      <c r="T442" s="10">
        <v>3342.9160000000002</v>
      </c>
      <c r="U442"/>
    </row>
    <row r="443" spans="5:21" x14ac:dyDescent="0.3">
      <c r="E443"/>
      <c r="F443"/>
      <c r="G443"/>
      <c r="N443" s="29" t="s">
        <v>1116</v>
      </c>
      <c r="O443" s="10">
        <v>6446.5119999999997</v>
      </c>
      <c r="P443" s="10">
        <v>560.976</v>
      </c>
      <c r="Q443" s="10">
        <v>2900.732</v>
      </c>
      <c r="R443" s="10">
        <v>4376.2079999999996</v>
      </c>
      <c r="S443" s="10">
        <v>3145.8490000000002</v>
      </c>
      <c r="T443" s="10">
        <v>17430.276999999998</v>
      </c>
      <c r="U443"/>
    </row>
    <row r="444" spans="5:21" x14ac:dyDescent="0.3">
      <c r="E444"/>
      <c r="F444"/>
      <c r="G444"/>
      <c r="N444" s="28" t="s">
        <v>1121</v>
      </c>
      <c r="O444" s="32"/>
      <c r="P444" s="32"/>
      <c r="Q444" s="32"/>
      <c r="R444" s="32"/>
      <c r="S444" s="32"/>
      <c r="T444" s="32"/>
      <c r="U444"/>
    </row>
    <row r="445" spans="5:21" x14ac:dyDescent="0.3">
      <c r="E445"/>
      <c r="F445"/>
      <c r="G445"/>
      <c r="N445" s="29" t="s">
        <v>1112</v>
      </c>
      <c r="O445" s="10"/>
      <c r="P445" s="10"/>
      <c r="Q445" s="10">
        <v>983.38199999999995</v>
      </c>
      <c r="R445" s="10"/>
      <c r="S445" s="10"/>
      <c r="T445" s="10">
        <v>983.38199999999995</v>
      </c>
      <c r="U445"/>
    </row>
    <row r="446" spans="5:21" x14ac:dyDescent="0.3">
      <c r="E446"/>
      <c r="F446"/>
      <c r="G446"/>
      <c r="N446" s="29" t="s">
        <v>1114</v>
      </c>
      <c r="O446" s="10"/>
      <c r="P446" s="10">
        <v>4762.7160000000003</v>
      </c>
      <c r="Q446" s="10"/>
      <c r="R446" s="10">
        <v>3357.92</v>
      </c>
      <c r="S446" s="10">
        <v>1837.37</v>
      </c>
      <c r="T446" s="10">
        <v>9958.0059999999994</v>
      </c>
      <c r="U446"/>
    </row>
    <row r="447" spans="5:21" x14ac:dyDescent="0.3">
      <c r="E447"/>
      <c r="F447"/>
      <c r="G447"/>
      <c r="N447" s="29" t="s">
        <v>1110</v>
      </c>
      <c r="O447" s="10">
        <v>7686.45</v>
      </c>
      <c r="P447" s="10">
        <v>4539.33</v>
      </c>
      <c r="Q447" s="10"/>
      <c r="R447" s="10"/>
      <c r="S447" s="10">
        <v>4000.085</v>
      </c>
      <c r="T447" s="10">
        <v>16225.865</v>
      </c>
      <c r="U447"/>
    </row>
    <row r="448" spans="5:21" x14ac:dyDescent="0.3">
      <c r="E448"/>
      <c r="F448"/>
      <c r="G448"/>
      <c r="N448" s="29" t="s">
        <v>1108</v>
      </c>
      <c r="O448" s="10">
        <v>1984.93</v>
      </c>
      <c r="P448" s="10">
        <v>3601.7040000000002</v>
      </c>
      <c r="Q448" s="10">
        <v>2218.7939999999999</v>
      </c>
      <c r="R448" s="10"/>
      <c r="S448" s="10"/>
      <c r="T448" s="10">
        <v>7805.4279999999999</v>
      </c>
      <c r="U448"/>
    </row>
    <row r="449" spans="5:21" x14ac:dyDescent="0.3">
      <c r="E449"/>
      <c r="F449"/>
      <c r="G449"/>
      <c r="N449" s="29" t="s">
        <v>1116</v>
      </c>
      <c r="O449" s="10">
        <v>10183.128000000001</v>
      </c>
      <c r="P449" s="10"/>
      <c r="Q449" s="10"/>
      <c r="R449" s="10"/>
      <c r="S449" s="10"/>
      <c r="T449" s="10">
        <v>10183.128000000001</v>
      </c>
      <c r="U449"/>
    </row>
    <row r="450" spans="5:21" x14ac:dyDescent="0.3">
      <c r="E450"/>
      <c r="F450"/>
      <c r="G450"/>
      <c r="N450" s="28" t="s">
        <v>1125</v>
      </c>
      <c r="O450" s="32"/>
      <c r="P450" s="32"/>
      <c r="Q450" s="32"/>
      <c r="R450" s="32"/>
      <c r="S450" s="32"/>
      <c r="T450" s="32"/>
      <c r="U450"/>
    </row>
    <row r="451" spans="5:21" x14ac:dyDescent="0.3">
      <c r="E451"/>
      <c r="F451"/>
      <c r="G451"/>
      <c r="N451" s="29" t="s">
        <v>1112</v>
      </c>
      <c r="O451" s="10">
        <v>808.85199999999998</v>
      </c>
      <c r="P451" s="10"/>
      <c r="Q451" s="10">
        <v>4049.5920000000001</v>
      </c>
      <c r="R451" s="10">
        <v>3694.1460000000002</v>
      </c>
      <c r="S451" s="10"/>
      <c r="T451" s="10">
        <v>8552.59</v>
      </c>
      <c r="U451"/>
    </row>
    <row r="452" spans="5:21" x14ac:dyDescent="0.3">
      <c r="E452"/>
      <c r="F452"/>
      <c r="G452"/>
      <c r="N452" s="29" t="s">
        <v>1114</v>
      </c>
      <c r="O452" s="10">
        <v>5515.2719999999999</v>
      </c>
      <c r="P452" s="10">
        <v>2811.9169999999999</v>
      </c>
      <c r="Q452" s="10"/>
      <c r="R452" s="10">
        <v>1082.2719999999999</v>
      </c>
      <c r="S452" s="10">
        <v>1856.4659999999999</v>
      </c>
      <c r="T452" s="10">
        <v>11265.927</v>
      </c>
      <c r="U452"/>
    </row>
    <row r="453" spans="5:21" x14ac:dyDescent="0.3">
      <c r="E453"/>
      <c r="F453"/>
      <c r="G453"/>
      <c r="N453" s="29" t="s">
        <v>1110</v>
      </c>
      <c r="O453" s="10"/>
      <c r="P453" s="10"/>
      <c r="Q453" s="10">
        <v>2642.3470000000002</v>
      </c>
      <c r="R453" s="10"/>
      <c r="S453" s="10"/>
      <c r="T453" s="10">
        <v>2642.3470000000002</v>
      </c>
      <c r="U453"/>
    </row>
    <row r="454" spans="5:21" x14ac:dyDescent="0.3">
      <c r="E454"/>
      <c r="F454"/>
      <c r="G454"/>
      <c r="N454" s="29" t="s">
        <v>1108</v>
      </c>
      <c r="O454" s="10"/>
      <c r="P454" s="10">
        <v>2186.4299999999998</v>
      </c>
      <c r="Q454" s="10">
        <v>1367.9059999999999</v>
      </c>
      <c r="R454" s="10">
        <v>2558.5230000000001</v>
      </c>
      <c r="S454" s="10">
        <v>3527.8</v>
      </c>
      <c r="T454" s="10">
        <v>9640.6589999999997</v>
      </c>
      <c r="U454"/>
    </row>
    <row r="455" spans="5:21" x14ac:dyDescent="0.3">
      <c r="E455"/>
      <c r="F455"/>
      <c r="G455"/>
      <c r="N455" s="29" t="s">
        <v>1116</v>
      </c>
      <c r="O455" s="10"/>
      <c r="P455" s="10">
        <v>8660.6560000000009</v>
      </c>
      <c r="Q455" s="10">
        <v>7681.7070000000003</v>
      </c>
      <c r="R455" s="10"/>
      <c r="S455" s="10"/>
      <c r="T455" s="10">
        <v>16342.362999999999</v>
      </c>
      <c r="U455"/>
    </row>
    <row r="456" spans="5:21" x14ac:dyDescent="0.3">
      <c r="E456"/>
      <c r="F456"/>
      <c r="G456"/>
      <c r="N456" s="9">
        <v>2024</v>
      </c>
      <c r="O456" s="32"/>
      <c r="P456" s="32"/>
      <c r="Q456" s="32"/>
      <c r="R456" s="32"/>
      <c r="S456" s="32"/>
      <c r="T456" s="32"/>
      <c r="U456"/>
    </row>
    <row r="457" spans="5:21" x14ac:dyDescent="0.3">
      <c r="E457"/>
      <c r="F457"/>
      <c r="G457"/>
      <c r="N457" s="27">
        <v>1</v>
      </c>
      <c r="O457" s="32"/>
      <c r="P457" s="32"/>
      <c r="Q457" s="32"/>
      <c r="R457" s="32"/>
      <c r="S457" s="32"/>
      <c r="T457" s="32"/>
      <c r="U457"/>
    </row>
    <row r="458" spans="5:21" x14ac:dyDescent="0.3">
      <c r="E458"/>
      <c r="F458"/>
      <c r="G458"/>
      <c r="N458" s="28" t="s">
        <v>1124</v>
      </c>
      <c r="O458" s="32"/>
      <c r="P458" s="32"/>
      <c r="Q458" s="32"/>
      <c r="R458" s="32"/>
      <c r="S458" s="32"/>
      <c r="T458" s="32"/>
      <c r="U458"/>
    </row>
    <row r="459" spans="5:21" x14ac:dyDescent="0.3">
      <c r="E459"/>
      <c r="F459"/>
      <c r="G459"/>
      <c r="N459" s="29" t="s">
        <v>1112</v>
      </c>
      <c r="O459" s="10"/>
      <c r="P459" s="10"/>
      <c r="Q459" s="10">
        <v>3353.89</v>
      </c>
      <c r="R459" s="10"/>
      <c r="S459" s="10"/>
      <c r="T459" s="10">
        <v>3353.89</v>
      </c>
      <c r="U459"/>
    </row>
    <row r="460" spans="5:21" x14ac:dyDescent="0.3">
      <c r="E460"/>
      <c r="F460"/>
      <c r="G460"/>
      <c r="N460" s="29" t="s">
        <v>1114</v>
      </c>
      <c r="O460" s="10"/>
      <c r="P460" s="10">
        <v>3786.402</v>
      </c>
      <c r="Q460" s="10"/>
      <c r="R460" s="10">
        <v>3432.8159999999998</v>
      </c>
      <c r="S460" s="10">
        <v>182.65199999999999</v>
      </c>
      <c r="T460" s="10">
        <v>7401.87</v>
      </c>
      <c r="U460"/>
    </row>
    <row r="461" spans="5:21" x14ac:dyDescent="0.3">
      <c r="E461"/>
      <c r="F461"/>
      <c r="G461"/>
      <c r="N461" s="29" t="s">
        <v>1110</v>
      </c>
      <c r="O461" s="10"/>
      <c r="P461" s="10"/>
      <c r="Q461" s="10"/>
      <c r="R461" s="10">
        <v>1970.7940000000001</v>
      </c>
      <c r="S461" s="10">
        <v>781.10699999999997</v>
      </c>
      <c r="T461" s="10">
        <v>2751.9009999999998</v>
      </c>
      <c r="U461"/>
    </row>
    <row r="462" spans="5:21" x14ac:dyDescent="0.3">
      <c r="E462"/>
      <c r="F462"/>
      <c r="G462"/>
      <c r="N462" s="29" t="s">
        <v>1108</v>
      </c>
      <c r="O462" s="10"/>
      <c r="P462" s="10">
        <v>1571.731</v>
      </c>
      <c r="Q462" s="10">
        <v>993.98400000000004</v>
      </c>
      <c r="R462" s="10">
        <v>1917.66</v>
      </c>
      <c r="S462" s="10"/>
      <c r="T462" s="10">
        <v>4483.375</v>
      </c>
      <c r="U462"/>
    </row>
    <row r="463" spans="5:21" x14ac:dyDescent="0.3">
      <c r="E463"/>
      <c r="F463"/>
      <c r="G463"/>
      <c r="N463" s="29" t="s">
        <v>1116</v>
      </c>
      <c r="O463" s="10"/>
      <c r="P463" s="10"/>
      <c r="Q463" s="10">
        <v>4874.0680000000002</v>
      </c>
      <c r="R463" s="10">
        <v>7015.4549999999999</v>
      </c>
      <c r="S463" s="10"/>
      <c r="T463" s="10">
        <v>11889.522999999999</v>
      </c>
      <c r="U463"/>
    </row>
    <row r="464" spans="5:21" x14ac:dyDescent="0.3">
      <c r="E464"/>
      <c r="F464"/>
      <c r="G464"/>
      <c r="N464" s="28" t="s">
        <v>1123</v>
      </c>
      <c r="O464" s="32"/>
      <c r="P464" s="32"/>
      <c r="Q464" s="32"/>
      <c r="R464" s="32"/>
      <c r="S464" s="32"/>
      <c r="T464" s="32"/>
      <c r="U464"/>
    </row>
    <row r="465" spans="5:21" x14ac:dyDescent="0.3">
      <c r="E465"/>
      <c r="F465"/>
      <c r="G465"/>
      <c r="N465" s="29" t="s">
        <v>1112</v>
      </c>
      <c r="O465" s="10">
        <v>297.22800000000001</v>
      </c>
      <c r="P465" s="10"/>
      <c r="Q465" s="10">
        <v>6176.6260000000002</v>
      </c>
      <c r="R465" s="10"/>
      <c r="S465" s="10"/>
      <c r="T465" s="10">
        <v>6473.8540000000003</v>
      </c>
      <c r="U465"/>
    </row>
    <row r="466" spans="5:21" x14ac:dyDescent="0.3">
      <c r="E466"/>
      <c r="F466"/>
      <c r="G466"/>
      <c r="N466" s="29" t="s">
        <v>1114</v>
      </c>
      <c r="O466" s="10"/>
      <c r="P466" s="10">
        <v>2628.924</v>
      </c>
      <c r="Q466" s="10"/>
      <c r="R466" s="10"/>
      <c r="S466" s="10"/>
      <c r="T466" s="10">
        <v>2628.924</v>
      </c>
      <c r="U466"/>
    </row>
    <row r="467" spans="5:21" x14ac:dyDescent="0.3">
      <c r="E467"/>
      <c r="F467"/>
      <c r="G467"/>
      <c r="N467" s="29" t="s">
        <v>1110</v>
      </c>
      <c r="O467" s="10"/>
      <c r="P467" s="10"/>
      <c r="Q467" s="10">
        <v>1076.01</v>
      </c>
      <c r="R467" s="10">
        <v>5131.74</v>
      </c>
      <c r="S467" s="10"/>
      <c r="T467" s="10">
        <v>6207.75</v>
      </c>
      <c r="U467"/>
    </row>
    <row r="468" spans="5:21" x14ac:dyDescent="0.3">
      <c r="E468"/>
      <c r="F468"/>
      <c r="G468"/>
      <c r="N468" s="29" t="s">
        <v>1108</v>
      </c>
      <c r="O468" s="10"/>
      <c r="P468" s="10"/>
      <c r="Q468" s="10">
        <v>3030.0639999999999</v>
      </c>
      <c r="R468" s="10"/>
      <c r="S468" s="10"/>
      <c r="T468" s="10">
        <v>3030.0639999999999</v>
      </c>
      <c r="U468"/>
    </row>
    <row r="469" spans="5:21" x14ac:dyDescent="0.3">
      <c r="E469"/>
      <c r="F469"/>
      <c r="G469"/>
      <c r="N469" s="29" t="s">
        <v>1116</v>
      </c>
      <c r="O469" s="10">
        <v>1754.6</v>
      </c>
      <c r="P469" s="10">
        <v>576.13499999999999</v>
      </c>
      <c r="Q469" s="10">
        <v>1143.28</v>
      </c>
      <c r="R469" s="10"/>
      <c r="S469" s="10">
        <v>2403.2440000000001</v>
      </c>
      <c r="T469" s="10">
        <v>5877.259</v>
      </c>
      <c r="U469"/>
    </row>
    <row r="470" spans="5:21" x14ac:dyDescent="0.3">
      <c r="E470"/>
      <c r="F470"/>
      <c r="G470"/>
      <c r="N470" s="28" t="s">
        <v>1122</v>
      </c>
      <c r="O470" s="32"/>
      <c r="P470" s="32"/>
      <c r="Q470" s="32"/>
      <c r="R470" s="32"/>
      <c r="S470" s="32"/>
      <c r="T470" s="32"/>
      <c r="U470"/>
    </row>
    <row r="471" spans="5:21" x14ac:dyDescent="0.3">
      <c r="E471"/>
      <c r="F471"/>
      <c r="G471"/>
      <c r="N471" s="29" t="s">
        <v>1112</v>
      </c>
      <c r="O471" s="10">
        <v>4374.72</v>
      </c>
      <c r="P471" s="10"/>
      <c r="Q471" s="10"/>
      <c r="R471" s="10">
        <v>4857.7</v>
      </c>
      <c r="S471" s="10">
        <v>2279.7399999999998</v>
      </c>
      <c r="T471" s="10">
        <v>11512.16</v>
      </c>
      <c r="U471"/>
    </row>
    <row r="472" spans="5:21" x14ac:dyDescent="0.3">
      <c r="E472"/>
      <c r="F472"/>
      <c r="G472"/>
      <c r="N472" s="29" t="s">
        <v>1114</v>
      </c>
      <c r="O472" s="10"/>
      <c r="P472" s="10">
        <v>1645.79</v>
      </c>
      <c r="Q472" s="10">
        <v>4458.7920000000004</v>
      </c>
      <c r="R472" s="10">
        <v>2563.3589999999999</v>
      </c>
      <c r="S472" s="10"/>
      <c r="T472" s="10">
        <v>8667.9410000000007</v>
      </c>
      <c r="U472"/>
    </row>
    <row r="473" spans="5:21" x14ac:dyDescent="0.3">
      <c r="E473"/>
      <c r="F473"/>
      <c r="G473"/>
      <c r="N473" s="29" t="s">
        <v>1110</v>
      </c>
      <c r="O473" s="10">
        <v>2568.4740000000002</v>
      </c>
      <c r="P473" s="10">
        <v>5713.0829999999996</v>
      </c>
      <c r="Q473" s="10">
        <v>2695.76</v>
      </c>
      <c r="R473" s="10">
        <v>1041.3520000000001</v>
      </c>
      <c r="S473" s="10">
        <v>4267.6149999999998</v>
      </c>
      <c r="T473" s="10">
        <v>16286.284</v>
      </c>
      <c r="U473"/>
    </row>
    <row r="474" spans="5:21" x14ac:dyDescent="0.3">
      <c r="E474"/>
      <c r="F474"/>
      <c r="G474"/>
      <c r="N474" s="29" t="s">
        <v>1108</v>
      </c>
      <c r="O474" s="10">
        <v>6975.62</v>
      </c>
      <c r="P474" s="10"/>
      <c r="Q474" s="10"/>
      <c r="R474" s="10">
        <v>1586.2080000000001</v>
      </c>
      <c r="S474" s="10"/>
      <c r="T474" s="10">
        <v>8561.8279999999995</v>
      </c>
      <c r="U474"/>
    </row>
    <row r="475" spans="5:21" x14ac:dyDescent="0.3">
      <c r="E475"/>
      <c r="F475"/>
      <c r="G475"/>
      <c r="N475" s="29" t="s">
        <v>1116</v>
      </c>
      <c r="O475" s="10"/>
      <c r="P475" s="10"/>
      <c r="Q475" s="10"/>
      <c r="R475" s="10">
        <v>3420.1990000000001</v>
      </c>
      <c r="S475" s="10">
        <v>665.601</v>
      </c>
      <c r="T475" s="10">
        <v>4085.8</v>
      </c>
      <c r="U475"/>
    </row>
    <row r="476" spans="5:21" x14ac:dyDescent="0.3">
      <c r="E476"/>
      <c r="F476"/>
      <c r="G476"/>
      <c r="N476" s="28" t="s">
        <v>1121</v>
      </c>
      <c r="O476" s="32"/>
      <c r="P476" s="32"/>
      <c r="Q476" s="32"/>
      <c r="R476" s="32"/>
      <c r="S476" s="32"/>
      <c r="T476" s="32"/>
      <c r="U476"/>
    </row>
    <row r="477" spans="5:21" x14ac:dyDescent="0.3">
      <c r="E477"/>
      <c r="F477"/>
      <c r="G477"/>
      <c r="N477" s="29" t="s">
        <v>1112</v>
      </c>
      <c r="O477" s="10">
        <v>1871.2840000000001</v>
      </c>
      <c r="P477" s="10">
        <v>718.98299999999995</v>
      </c>
      <c r="Q477" s="10"/>
      <c r="R477" s="10"/>
      <c r="S477" s="10"/>
      <c r="T477" s="10">
        <v>2590.2669999999998</v>
      </c>
      <c r="U477"/>
    </row>
    <row r="478" spans="5:21" x14ac:dyDescent="0.3">
      <c r="E478"/>
      <c r="F478"/>
      <c r="G478"/>
      <c r="N478" s="29" t="s">
        <v>1114</v>
      </c>
      <c r="O478" s="10"/>
      <c r="P478" s="10"/>
      <c r="Q478" s="10">
        <v>1688.7560000000001</v>
      </c>
      <c r="R478" s="10">
        <v>3241.2359999999999</v>
      </c>
      <c r="S478" s="10"/>
      <c r="T478" s="10">
        <v>4929.9920000000002</v>
      </c>
      <c r="U478"/>
    </row>
    <row r="479" spans="5:21" x14ac:dyDescent="0.3">
      <c r="E479"/>
      <c r="F479"/>
      <c r="G479"/>
      <c r="N479" s="29" t="s">
        <v>1110</v>
      </c>
      <c r="O479" s="10"/>
      <c r="P479" s="10">
        <v>1479.444</v>
      </c>
      <c r="Q479" s="10">
        <v>3780.605</v>
      </c>
      <c r="R479" s="10">
        <v>1079.2339999999999</v>
      </c>
      <c r="S479" s="10">
        <v>3443.232</v>
      </c>
      <c r="T479" s="10">
        <v>9782.5149999999994</v>
      </c>
      <c r="U479"/>
    </row>
    <row r="480" spans="5:21" x14ac:dyDescent="0.3">
      <c r="E480"/>
      <c r="F480"/>
      <c r="G480"/>
      <c r="N480" s="29" t="s">
        <v>1108</v>
      </c>
      <c r="O480" s="10"/>
      <c r="P480" s="10"/>
      <c r="Q480" s="10"/>
      <c r="R480" s="10"/>
      <c r="S480" s="10">
        <v>6146.5559999999996</v>
      </c>
      <c r="T480" s="10">
        <v>6146.5559999999996</v>
      </c>
      <c r="U480"/>
    </row>
    <row r="481" spans="5:21" x14ac:dyDescent="0.3">
      <c r="E481"/>
      <c r="F481"/>
      <c r="G481"/>
      <c r="N481" s="29" t="s">
        <v>1116</v>
      </c>
      <c r="O481" s="10"/>
      <c r="P481" s="10">
        <v>3283.0859999999998</v>
      </c>
      <c r="Q481" s="10">
        <v>348.09899999999999</v>
      </c>
      <c r="R481" s="10">
        <v>3660.1080000000002</v>
      </c>
      <c r="S481" s="10">
        <v>6070.8230000000003</v>
      </c>
      <c r="T481" s="10">
        <v>13362.116</v>
      </c>
      <c r="U481"/>
    </row>
    <row r="482" spans="5:21" x14ac:dyDescent="0.3">
      <c r="E482"/>
      <c r="F482"/>
      <c r="G482"/>
      <c r="N482" s="28" t="s">
        <v>1125</v>
      </c>
      <c r="O482" s="32"/>
      <c r="P482" s="32"/>
      <c r="Q482" s="32"/>
      <c r="R482" s="32"/>
      <c r="S482" s="32"/>
      <c r="T482" s="32"/>
      <c r="U482"/>
    </row>
    <row r="483" spans="5:21" x14ac:dyDescent="0.3">
      <c r="E483"/>
      <c r="F483"/>
      <c r="G483"/>
      <c r="N483" s="29" t="s">
        <v>1112</v>
      </c>
      <c r="O483" s="10">
        <v>3937.62</v>
      </c>
      <c r="P483" s="10"/>
      <c r="Q483" s="10">
        <v>2330.3629999999998</v>
      </c>
      <c r="R483" s="10"/>
      <c r="S483" s="10">
        <v>7244.6689999999999</v>
      </c>
      <c r="T483" s="10">
        <v>13512.652</v>
      </c>
      <c r="U483"/>
    </row>
    <row r="484" spans="5:21" x14ac:dyDescent="0.3">
      <c r="E484"/>
      <c r="F484"/>
      <c r="G484"/>
      <c r="N484" s="29" t="s">
        <v>1114</v>
      </c>
      <c r="O484" s="10">
        <v>1592.5319999999999</v>
      </c>
      <c r="P484" s="10">
        <v>6617.384</v>
      </c>
      <c r="Q484" s="10">
        <v>10779.723</v>
      </c>
      <c r="R484" s="10"/>
      <c r="S484" s="10">
        <v>2584.098</v>
      </c>
      <c r="T484" s="10">
        <v>21573.737000000001</v>
      </c>
      <c r="U484"/>
    </row>
    <row r="485" spans="5:21" x14ac:dyDescent="0.3">
      <c r="E485"/>
      <c r="F485"/>
      <c r="G485"/>
      <c r="N485" s="29" t="s">
        <v>1110</v>
      </c>
      <c r="O485" s="10"/>
      <c r="P485" s="10"/>
      <c r="Q485" s="10"/>
      <c r="R485" s="10">
        <v>1702.4580000000001</v>
      </c>
      <c r="S485" s="10"/>
      <c r="T485" s="10">
        <v>1702.4580000000001</v>
      </c>
      <c r="U485"/>
    </row>
    <row r="486" spans="5:21" x14ac:dyDescent="0.3">
      <c r="E486"/>
      <c r="F486"/>
      <c r="G486"/>
      <c r="N486" s="29" t="s">
        <v>1108</v>
      </c>
      <c r="O486" s="10"/>
      <c r="P486" s="10">
        <v>677.25699999999995</v>
      </c>
      <c r="Q486" s="10">
        <v>5598.91</v>
      </c>
      <c r="R486" s="10">
        <v>1883.808</v>
      </c>
      <c r="S486" s="10"/>
      <c r="T486" s="10">
        <v>8159.9750000000004</v>
      </c>
      <c r="U486"/>
    </row>
    <row r="487" spans="5:21" x14ac:dyDescent="0.3">
      <c r="E487"/>
      <c r="F487"/>
      <c r="G487"/>
      <c r="N487" s="29" t="s">
        <v>1116</v>
      </c>
      <c r="O487" s="10">
        <v>2993.5149999999999</v>
      </c>
      <c r="P487" s="10"/>
      <c r="Q487" s="10"/>
      <c r="R487" s="10">
        <v>8473.1370000000006</v>
      </c>
      <c r="S487" s="10"/>
      <c r="T487" s="10">
        <v>11466.652</v>
      </c>
      <c r="U487"/>
    </row>
    <row r="488" spans="5:21" x14ac:dyDescent="0.3">
      <c r="E488"/>
      <c r="F488"/>
      <c r="G488"/>
      <c r="N488" s="27">
        <v>2</v>
      </c>
      <c r="O488" s="32"/>
      <c r="P488" s="32"/>
      <c r="Q488" s="32"/>
      <c r="R488" s="32"/>
      <c r="S488" s="32"/>
      <c r="T488" s="32"/>
      <c r="U488"/>
    </row>
    <row r="489" spans="5:21" x14ac:dyDescent="0.3">
      <c r="E489"/>
      <c r="F489"/>
      <c r="G489"/>
      <c r="N489" s="28" t="s">
        <v>1124</v>
      </c>
      <c r="O489" s="32"/>
      <c r="P489" s="32"/>
      <c r="Q489" s="32"/>
      <c r="R489" s="32"/>
      <c r="S489" s="32"/>
      <c r="T489" s="32"/>
      <c r="U489"/>
    </row>
    <row r="490" spans="5:21" x14ac:dyDescent="0.3">
      <c r="E490"/>
      <c r="F490"/>
      <c r="G490"/>
      <c r="N490" s="29" t="s">
        <v>1112</v>
      </c>
      <c r="O490" s="10">
        <v>3645.3829999999998</v>
      </c>
      <c r="P490" s="10">
        <v>1971.4760000000001</v>
      </c>
      <c r="Q490" s="10"/>
      <c r="R490" s="10"/>
      <c r="S490" s="10">
        <v>6425.06</v>
      </c>
      <c r="T490" s="10">
        <v>12041.919</v>
      </c>
      <c r="U490"/>
    </row>
    <row r="491" spans="5:21" x14ac:dyDescent="0.3">
      <c r="E491"/>
      <c r="F491"/>
      <c r="G491"/>
      <c r="N491" s="29" t="s">
        <v>1114</v>
      </c>
      <c r="O491" s="10">
        <v>2188.848</v>
      </c>
      <c r="P491" s="10">
        <v>859.01</v>
      </c>
      <c r="Q491" s="10">
        <v>1746.633</v>
      </c>
      <c r="R491" s="10">
        <v>1804.8510000000001</v>
      </c>
      <c r="S491" s="10"/>
      <c r="T491" s="10">
        <v>6599.3419999999996</v>
      </c>
      <c r="U491"/>
    </row>
    <row r="492" spans="5:21" x14ac:dyDescent="0.3">
      <c r="E492"/>
      <c r="F492"/>
      <c r="G492"/>
      <c r="N492" s="29" t="s">
        <v>1110</v>
      </c>
      <c r="O492" s="10"/>
      <c r="P492" s="10">
        <v>4174.7700000000004</v>
      </c>
      <c r="Q492" s="10">
        <v>6593.1419999999998</v>
      </c>
      <c r="R492" s="10"/>
      <c r="S492" s="10">
        <v>1420.172</v>
      </c>
      <c r="T492" s="10">
        <v>12188.084000000001</v>
      </c>
      <c r="U492"/>
    </row>
    <row r="493" spans="5:21" x14ac:dyDescent="0.3">
      <c r="E493"/>
      <c r="F493"/>
      <c r="G493"/>
      <c r="N493" s="29" t="s">
        <v>1108</v>
      </c>
      <c r="O493" s="10"/>
      <c r="P493" s="10"/>
      <c r="Q493" s="10"/>
      <c r="R493" s="10">
        <v>7268.88</v>
      </c>
      <c r="S493" s="10"/>
      <c r="T493" s="10">
        <v>7268.88</v>
      </c>
      <c r="U493"/>
    </row>
    <row r="494" spans="5:21" x14ac:dyDescent="0.3">
      <c r="E494"/>
      <c r="F494"/>
      <c r="G494"/>
      <c r="N494" s="29" t="s">
        <v>1116</v>
      </c>
      <c r="O494" s="10"/>
      <c r="P494" s="10">
        <v>9048.8070000000007</v>
      </c>
      <c r="Q494" s="10"/>
      <c r="R494" s="10">
        <v>4939.54</v>
      </c>
      <c r="S494" s="10"/>
      <c r="T494" s="10">
        <v>13988.347</v>
      </c>
      <c r="U494"/>
    </row>
    <row r="495" spans="5:21" x14ac:dyDescent="0.3">
      <c r="E495"/>
      <c r="F495"/>
      <c r="G495"/>
      <c r="N495" s="28" t="s">
        <v>1123</v>
      </c>
      <c r="O495" s="32"/>
      <c r="P495" s="32"/>
      <c r="Q495" s="32"/>
      <c r="R495" s="32"/>
      <c r="S495" s="32"/>
      <c r="T495" s="32"/>
      <c r="U495"/>
    </row>
    <row r="496" spans="5:21" x14ac:dyDescent="0.3">
      <c r="E496"/>
      <c r="F496"/>
      <c r="G496"/>
      <c r="N496" s="29" t="s">
        <v>1112</v>
      </c>
      <c r="O496" s="10"/>
      <c r="P496" s="10"/>
      <c r="Q496" s="10"/>
      <c r="R496" s="10">
        <v>3484.71</v>
      </c>
      <c r="S496" s="10"/>
      <c r="T496" s="10">
        <v>3484.71</v>
      </c>
      <c r="U496"/>
    </row>
    <row r="497" spans="5:21" x14ac:dyDescent="0.3">
      <c r="E497"/>
      <c r="F497"/>
      <c r="G497"/>
      <c r="N497" s="29" t="s">
        <v>1114</v>
      </c>
      <c r="O497" s="10"/>
      <c r="P497" s="10"/>
      <c r="Q497" s="10">
        <v>1475.2280000000001</v>
      </c>
      <c r="R497" s="10"/>
      <c r="S497" s="10"/>
      <c r="T497" s="10">
        <v>1475.2280000000001</v>
      </c>
      <c r="U497"/>
    </row>
    <row r="498" spans="5:21" x14ac:dyDescent="0.3">
      <c r="E498"/>
      <c r="F498"/>
      <c r="G498"/>
      <c r="N498" s="29" t="s">
        <v>1110</v>
      </c>
      <c r="O498" s="10">
        <v>606.73199999999997</v>
      </c>
      <c r="P498" s="10"/>
      <c r="Q498" s="10">
        <v>2678.6480000000001</v>
      </c>
      <c r="R498" s="10"/>
      <c r="S498" s="10">
        <v>13638.078</v>
      </c>
      <c r="T498" s="10">
        <v>16923.457999999999</v>
      </c>
      <c r="U498"/>
    </row>
    <row r="499" spans="5:21" x14ac:dyDescent="0.3">
      <c r="E499"/>
      <c r="F499"/>
      <c r="G499"/>
      <c r="N499" s="29" t="s">
        <v>1108</v>
      </c>
      <c r="O499" s="10"/>
      <c r="P499" s="10">
        <v>443.88900000000001</v>
      </c>
      <c r="Q499" s="10"/>
      <c r="R499" s="10">
        <v>3010.41</v>
      </c>
      <c r="S499" s="10"/>
      <c r="T499" s="10">
        <v>3454.299</v>
      </c>
      <c r="U499"/>
    </row>
    <row r="500" spans="5:21" x14ac:dyDescent="0.3">
      <c r="E500"/>
      <c r="F500"/>
      <c r="G500"/>
      <c r="N500" s="29" t="s">
        <v>1116</v>
      </c>
      <c r="O500" s="10"/>
      <c r="P500" s="10">
        <v>3154.9009999999998</v>
      </c>
      <c r="Q500" s="10"/>
      <c r="R500" s="10">
        <v>2174.34</v>
      </c>
      <c r="S500" s="10"/>
      <c r="T500" s="10">
        <v>5329.241</v>
      </c>
      <c r="U500"/>
    </row>
    <row r="501" spans="5:21" x14ac:dyDescent="0.3">
      <c r="E501"/>
      <c r="F501"/>
      <c r="G501"/>
      <c r="N501" s="28" t="s">
        <v>1122</v>
      </c>
      <c r="O501" s="32"/>
      <c r="P501" s="32"/>
      <c r="Q501" s="32"/>
      <c r="R501" s="32"/>
      <c r="S501" s="32"/>
      <c r="T501" s="32"/>
      <c r="U501"/>
    </row>
    <row r="502" spans="5:21" x14ac:dyDescent="0.3">
      <c r="E502"/>
      <c r="F502"/>
      <c r="G502"/>
      <c r="N502" s="29" t="s">
        <v>1112</v>
      </c>
      <c r="O502" s="10">
        <v>1621.8579999999999</v>
      </c>
      <c r="P502" s="10">
        <v>1512.924</v>
      </c>
      <c r="Q502" s="10">
        <v>6605.6970000000001</v>
      </c>
      <c r="R502" s="10"/>
      <c r="S502" s="10"/>
      <c r="T502" s="10">
        <v>9740.4789999999994</v>
      </c>
      <c r="U502"/>
    </row>
    <row r="503" spans="5:21" x14ac:dyDescent="0.3">
      <c r="E503"/>
      <c r="F503"/>
      <c r="G503"/>
      <c r="N503" s="29" t="s">
        <v>1114</v>
      </c>
      <c r="O503" s="10"/>
      <c r="P503" s="10">
        <v>419.15100000000001</v>
      </c>
      <c r="Q503" s="10">
        <v>3889.9110000000001</v>
      </c>
      <c r="R503" s="10"/>
      <c r="S503" s="10">
        <v>9482.2800000000007</v>
      </c>
      <c r="T503" s="10">
        <v>13791.342000000001</v>
      </c>
      <c r="U503"/>
    </row>
    <row r="504" spans="5:21" x14ac:dyDescent="0.3">
      <c r="E504"/>
      <c r="F504"/>
      <c r="G504"/>
      <c r="N504" s="29" t="s">
        <v>1110</v>
      </c>
      <c r="O504" s="10">
        <v>3985.6080000000002</v>
      </c>
      <c r="P504" s="10">
        <v>867.53499999999997</v>
      </c>
      <c r="Q504" s="10"/>
      <c r="R504" s="10">
        <v>1162.221</v>
      </c>
      <c r="S504" s="10">
        <v>1658.097</v>
      </c>
      <c r="T504" s="10">
        <v>7673.4610000000002</v>
      </c>
      <c r="U504"/>
    </row>
    <row r="505" spans="5:21" x14ac:dyDescent="0.3">
      <c r="E505"/>
      <c r="F505"/>
      <c r="G505"/>
      <c r="N505" s="29" t="s">
        <v>1116</v>
      </c>
      <c r="O505" s="10"/>
      <c r="P505" s="10">
        <v>2674.2150000000001</v>
      </c>
      <c r="Q505" s="10">
        <v>5686.1440000000002</v>
      </c>
      <c r="R505" s="10">
        <v>366.11</v>
      </c>
      <c r="S505" s="10">
        <v>1443.98</v>
      </c>
      <c r="T505" s="10">
        <v>10170.449000000001</v>
      </c>
      <c r="U505"/>
    </row>
    <row r="506" spans="5:21" x14ac:dyDescent="0.3">
      <c r="E506"/>
      <c r="F506"/>
      <c r="G506"/>
      <c r="N506" s="28" t="s">
        <v>1121</v>
      </c>
      <c r="O506" s="32"/>
      <c r="P506" s="32"/>
      <c r="Q506" s="32"/>
      <c r="R506" s="32"/>
      <c r="S506" s="32"/>
      <c r="T506" s="32"/>
      <c r="U506"/>
    </row>
    <row r="507" spans="5:21" x14ac:dyDescent="0.3">
      <c r="E507"/>
      <c r="F507"/>
      <c r="G507"/>
      <c r="N507" s="29" t="s">
        <v>1112</v>
      </c>
      <c r="O507" s="10">
        <v>6408.63</v>
      </c>
      <c r="P507" s="10">
        <v>7313.9849999999997</v>
      </c>
      <c r="Q507" s="10"/>
      <c r="R507" s="10"/>
      <c r="S507" s="10">
        <v>1939.143</v>
      </c>
      <c r="T507" s="10">
        <v>15661.758</v>
      </c>
      <c r="U507"/>
    </row>
    <row r="508" spans="5:21" x14ac:dyDescent="0.3">
      <c r="E508"/>
      <c r="F508"/>
      <c r="G508"/>
      <c r="N508" s="29" t="s">
        <v>1114</v>
      </c>
      <c r="O508" s="10"/>
      <c r="P508" s="10"/>
      <c r="Q508" s="10">
        <v>3765.384</v>
      </c>
      <c r="R508" s="10">
        <v>1163.864</v>
      </c>
      <c r="S508" s="10">
        <v>4997.2619999999997</v>
      </c>
      <c r="T508" s="10">
        <v>9926.51</v>
      </c>
      <c r="U508"/>
    </row>
    <row r="509" spans="5:21" x14ac:dyDescent="0.3">
      <c r="E509"/>
      <c r="F509"/>
      <c r="G509"/>
      <c r="N509" s="29" t="s">
        <v>1110</v>
      </c>
      <c r="O509" s="10"/>
      <c r="P509" s="10"/>
      <c r="Q509" s="10">
        <v>13185.633</v>
      </c>
      <c r="R509" s="10"/>
      <c r="S509" s="10">
        <v>3723.72</v>
      </c>
      <c r="T509" s="10">
        <v>16909.352999999999</v>
      </c>
      <c r="U509"/>
    </row>
    <row r="510" spans="5:21" x14ac:dyDescent="0.3">
      <c r="E510"/>
      <c r="F510"/>
      <c r="G510"/>
      <c r="N510" s="29" t="s">
        <v>1108</v>
      </c>
      <c r="O510" s="10">
        <v>745.64300000000003</v>
      </c>
      <c r="P510" s="10"/>
      <c r="Q510" s="10"/>
      <c r="R510" s="10">
        <v>6969.73</v>
      </c>
      <c r="S510" s="10">
        <v>3413.2550000000001</v>
      </c>
      <c r="T510" s="10">
        <v>11128.628000000001</v>
      </c>
      <c r="U510"/>
    </row>
    <row r="511" spans="5:21" x14ac:dyDescent="0.3">
      <c r="E511"/>
      <c r="F511"/>
      <c r="G511"/>
      <c r="N511" s="29" t="s">
        <v>1116</v>
      </c>
      <c r="O511" s="10">
        <v>1267.7139999999999</v>
      </c>
      <c r="P511" s="10">
        <v>2318.645</v>
      </c>
      <c r="Q511" s="10"/>
      <c r="R511" s="10">
        <v>1586.828</v>
      </c>
      <c r="S511" s="10"/>
      <c r="T511" s="10">
        <v>5173.1869999999999</v>
      </c>
      <c r="U511"/>
    </row>
    <row r="512" spans="5:21" x14ac:dyDescent="0.3">
      <c r="E512"/>
      <c r="F512"/>
      <c r="G512"/>
      <c r="N512" s="28" t="s">
        <v>1125</v>
      </c>
      <c r="O512" s="32"/>
      <c r="P512" s="32"/>
      <c r="Q512" s="32"/>
      <c r="R512" s="32"/>
      <c r="S512" s="32"/>
      <c r="T512" s="32"/>
      <c r="U512"/>
    </row>
    <row r="513" spans="5:21" x14ac:dyDescent="0.3">
      <c r="E513"/>
      <c r="F513"/>
      <c r="G513"/>
      <c r="N513" s="29" t="s">
        <v>1112</v>
      </c>
      <c r="O513" s="10">
        <v>1561.8420000000001</v>
      </c>
      <c r="P513" s="10"/>
      <c r="Q513" s="10">
        <v>824.6</v>
      </c>
      <c r="R513" s="10"/>
      <c r="S513" s="10">
        <v>5756.4210000000003</v>
      </c>
      <c r="T513" s="10">
        <v>8142.8630000000003</v>
      </c>
      <c r="U513"/>
    </row>
    <row r="514" spans="5:21" x14ac:dyDescent="0.3">
      <c r="E514"/>
      <c r="F514"/>
      <c r="G514"/>
      <c r="N514" s="29" t="s">
        <v>1114</v>
      </c>
      <c r="O514" s="10"/>
      <c r="P514" s="10">
        <v>326.95699999999999</v>
      </c>
      <c r="Q514" s="10"/>
      <c r="R514" s="10">
        <v>10923.036</v>
      </c>
      <c r="S514" s="10">
        <v>1940.3209999999999</v>
      </c>
      <c r="T514" s="10">
        <v>13190.314</v>
      </c>
      <c r="U514"/>
    </row>
    <row r="515" spans="5:21" x14ac:dyDescent="0.3">
      <c r="E515"/>
      <c r="F515"/>
      <c r="G515"/>
      <c r="N515" s="29" t="s">
        <v>1110</v>
      </c>
      <c r="O515" s="10">
        <v>2617.1129999999998</v>
      </c>
      <c r="P515" s="10">
        <v>1245.4559999999999</v>
      </c>
      <c r="Q515" s="10"/>
      <c r="R515" s="10"/>
      <c r="S515" s="10"/>
      <c r="T515" s="10">
        <v>3862.569</v>
      </c>
      <c r="U515"/>
    </row>
    <row r="516" spans="5:21" x14ac:dyDescent="0.3">
      <c r="E516"/>
      <c r="F516"/>
      <c r="G516"/>
      <c r="N516" s="29" t="s">
        <v>1108</v>
      </c>
      <c r="O516" s="10"/>
      <c r="P516" s="10">
        <v>2088.904</v>
      </c>
      <c r="Q516" s="10"/>
      <c r="R516" s="10"/>
      <c r="S516" s="10"/>
      <c r="T516" s="10">
        <v>2088.904</v>
      </c>
      <c r="U516"/>
    </row>
    <row r="517" spans="5:21" x14ac:dyDescent="0.3">
      <c r="E517"/>
      <c r="F517"/>
      <c r="G517"/>
      <c r="N517" s="29" t="s">
        <v>1116</v>
      </c>
      <c r="O517" s="10">
        <v>9599.5840000000007</v>
      </c>
      <c r="P517" s="10"/>
      <c r="Q517" s="10">
        <v>1395.6510000000001</v>
      </c>
      <c r="R517" s="10">
        <v>3288.232</v>
      </c>
      <c r="S517" s="10">
        <v>1250.354</v>
      </c>
      <c r="T517" s="10">
        <v>15533.821</v>
      </c>
      <c r="U517"/>
    </row>
    <row r="518" spans="5:21" x14ac:dyDescent="0.3">
      <c r="E518"/>
      <c r="F518"/>
      <c r="G518"/>
      <c r="N518" s="27">
        <v>3</v>
      </c>
      <c r="O518" s="32"/>
      <c r="P518" s="32"/>
      <c r="Q518" s="32"/>
      <c r="R518" s="32"/>
      <c r="S518" s="32"/>
      <c r="T518" s="32"/>
      <c r="U518"/>
    </row>
    <row r="519" spans="5:21" x14ac:dyDescent="0.3">
      <c r="E519"/>
      <c r="F519"/>
      <c r="G519"/>
      <c r="N519" s="28" t="s">
        <v>1124</v>
      </c>
      <c r="O519" s="32"/>
      <c r="P519" s="32"/>
      <c r="Q519" s="32"/>
      <c r="R519" s="32"/>
      <c r="S519" s="32"/>
      <c r="T519" s="32"/>
      <c r="U519"/>
    </row>
    <row r="520" spans="5:21" x14ac:dyDescent="0.3">
      <c r="E520"/>
      <c r="F520"/>
      <c r="G520"/>
      <c r="N520" s="29" t="s">
        <v>1112</v>
      </c>
      <c r="O520" s="10"/>
      <c r="P520" s="10">
        <v>3149.1660000000002</v>
      </c>
      <c r="Q520" s="10">
        <v>457.87</v>
      </c>
      <c r="R520" s="10"/>
      <c r="S520" s="10">
        <v>1473.6780000000001</v>
      </c>
      <c r="T520" s="10">
        <v>5080.7139999999999</v>
      </c>
      <c r="U520"/>
    </row>
    <row r="521" spans="5:21" x14ac:dyDescent="0.3">
      <c r="E521"/>
      <c r="F521"/>
      <c r="G521"/>
      <c r="N521" s="29" t="s">
        <v>1114</v>
      </c>
      <c r="O521" s="10"/>
      <c r="P521" s="10">
        <v>5340.4319999999998</v>
      </c>
      <c r="Q521" s="10">
        <v>5520.0150000000003</v>
      </c>
      <c r="R521" s="10">
        <v>3132.1779999999999</v>
      </c>
      <c r="S521" s="10">
        <v>1842.7639999999999</v>
      </c>
      <c r="T521" s="10">
        <v>15835.388999999999</v>
      </c>
      <c r="U521"/>
    </row>
    <row r="522" spans="5:21" x14ac:dyDescent="0.3">
      <c r="E522"/>
      <c r="F522"/>
      <c r="G522"/>
      <c r="N522" s="29" t="s">
        <v>1110</v>
      </c>
      <c r="O522" s="10"/>
      <c r="P522" s="10">
        <v>2274.0050000000001</v>
      </c>
      <c r="Q522" s="10"/>
      <c r="R522" s="10">
        <v>5578.14</v>
      </c>
      <c r="S522" s="10"/>
      <c r="T522" s="10">
        <v>7852.1450000000004</v>
      </c>
      <c r="U522"/>
    </row>
    <row r="523" spans="5:21" x14ac:dyDescent="0.3">
      <c r="E523"/>
      <c r="F523"/>
      <c r="G523"/>
      <c r="N523" s="29" t="s">
        <v>1108</v>
      </c>
      <c r="O523" s="10"/>
      <c r="P523" s="10"/>
      <c r="Q523" s="10"/>
      <c r="R523" s="10">
        <v>4428.97</v>
      </c>
      <c r="S523" s="10">
        <v>5240.55</v>
      </c>
      <c r="T523" s="10">
        <v>9669.52</v>
      </c>
      <c r="U523"/>
    </row>
    <row r="524" spans="5:21" x14ac:dyDescent="0.3">
      <c r="E524"/>
      <c r="F524"/>
      <c r="G524"/>
      <c r="N524" s="29" t="s">
        <v>1116</v>
      </c>
      <c r="O524" s="10">
        <v>4569.4620000000004</v>
      </c>
      <c r="P524" s="10">
        <v>1205.528</v>
      </c>
      <c r="Q524" s="10">
        <v>7413.1850000000004</v>
      </c>
      <c r="R524" s="10"/>
      <c r="S524" s="10">
        <v>2525.2289999999998</v>
      </c>
      <c r="T524" s="10">
        <v>15713.404</v>
      </c>
      <c r="U524"/>
    </row>
    <row r="525" spans="5:21" x14ac:dyDescent="0.3">
      <c r="E525"/>
      <c r="F525"/>
      <c r="G525"/>
      <c r="N525" s="28" t="s">
        <v>1123</v>
      </c>
      <c r="O525" s="32"/>
      <c r="P525" s="32"/>
      <c r="Q525" s="32"/>
      <c r="R525" s="32"/>
      <c r="S525" s="32"/>
      <c r="T525" s="32"/>
      <c r="U525"/>
    </row>
    <row r="526" spans="5:21" x14ac:dyDescent="0.3">
      <c r="E526"/>
      <c r="F526"/>
      <c r="G526"/>
      <c r="N526" s="29" t="s">
        <v>1112</v>
      </c>
      <c r="O526" s="10"/>
      <c r="P526" s="10">
        <v>980.59199999999998</v>
      </c>
      <c r="Q526" s="10">
        <v>10036.374</v>
      </c>
      <c r="R526" s="10">
        <v>1725.77</v>
      </c>
      <c r="S526" s="10">
        <v>6251.15</v>
      </c>
      <c r="T526" s="10">
        <v>18993.885999999999</v>
      </c>
      <c r="U526"/>
    </row>
    <row r="527" spans="5:21" x14ac:dyDescent="0.3">
      <c r="E527"/>
      <c r="F527"/>
      <c r="G527"/>
      <c r="N527" s="29" t="s">
        <v>1114</v>
      </c>
      <c r="O527" s="10"/>
      <c r="P527" s="10"/>
      <c r="Q527" s="10">
        <v>6039.7610000000004</v>
      </c>
      <c r="R527" s="10"/>
      <c r="S527" s="10"/>
      <c r="T527" s="10">
        <v>6039.7610000000004</v>
      </c>
      <c r="U527"/>
    </row>
    <row r="528" spans="5:21" x14ac:dyDescent="0.3">
      <c r="E528"/>
      <c r="F528"/>
      <c r="G528"/>
      <c r="N528" s="29" t="s">
        <v>1110</v>
      </c>
      <c r="O528" s="10">
        <v>5654.3689999999997</v>
      </c>
      <c r="P528" s="10">
        <v>2576.1</v>
      </c>
      <c r="Q528" s="10"/>
      <c r="R528" s="10">
        <v>572.57000000000005</v>
      </c>
      <c r="S528" s="10"/>
      <c r="T528" s="10">
        <v>8803.0390000000007</v>
      </c>
      <c r="U528"/>
    </row>
    <row r="529" spans="5:21" x14ac:dyDescent="0.3">
      <c r="E529"/>
      <c r="F529"/>
      <c r="G529"/>
      <c r="N529" s="29" t="s">
        <v>1116</v>
      </c>
      <c r="O529" s="10">
        <v>6385.1319999999996</v>
      </c>
      <c r="P529" s="10"/>
      <c r="Q529" s="10"/>
      <c r="R529" s="10"/>
      <c r="S529" s="10">
        <v>1843.136</v>
      </c>
      <c r="T529" s="10">
        <v>8228.268</v>
      </c>
      <c r="U529"/>
    </row>
    <row r="530" spans="5:21" x14ac:dyDescent="0.3">
      <c r="E530"/>
      <c r="F530"/>
      <c r="G530"/>
      <c r="N530" s="28" t="s">
        <v>1122</v>
      </c>
      <c r="O530" s="32"/>
      <c r="P530" s="32"/>
      <c r="Q530" s="32"/>
      <c r="R530" s="32"/>
      <c r="S530" s="32"/>
      <c r="T530" s="32"/>
      <c r="U530"/>
    </row>
    <row r="531" spans="5:21" x14ac:dyDescent="0.3">
      <c r="E531"/>
      <c r="F531"/>
      <c r="G531"/>
      <c r="N531" s="29" t="s">
        <v>1112</v>
      </c>
      <c r="O531" s="10"/>
      <c r="P531" s="10">
        <v>9490.65</v>
      </c>
      <c r="Q531" s="10"/>
      <c r="R531" s="10"/>
      <c r="S531" s="10"/>
      <c r="T531" s="10">
        <v>9490.65</v>
      </c>
      <c r="U531"/>
    </row>
    <row r="532" spans="5:21" x14ac:dyDescent="0.3">
      <c r="E532"/>
      <c r="F532"/>
      <c r="G532"/>
      <c r="N532" s="29" t="s">
        <v>1114</v>
      </c>
      <c r="O532" s="10">
        <v>282.72000000000003</v>
      </c>
      <c r="P532" s="10"/>
      <c r="Q532" s="10">
        <v>1714.393</v>
      </c>
      <c r="R532" s="10"/>
      <c r="S532" s="10"/>
      <c r="T532" s="10">
        <v>1997.1130000000001</v>
      </c>
      <c r="U532"/>
    </row>
    <row r="533" spans="5:21" x14ac:dyDescent="0.3">
      <c r="E533"/>
      <c r="F533"/>
      <c r="G533"/>
      <c r="N533" s="29" t="s">
        <v>1110</v>
      </c>
      <c r="O533" s="10">
        <v>4537.098</v>
      </c>
      <c r="P533" s="10">
        <v>1596.81</v>
      </c>
      <c r="Q533" s="10">
        <v>356.06599999999997</v>
      </c>
      <c r="R533" s="10">
        <v>3529.66</v>
      </c>
      <c r="S533" s="10">
        <v>427.18</v>
      </c>
      <c r="T533" s="10">
        <v>10446.814</v>
      </c>
      <c r="U533"/>
    </row>
    <row r="534" spans="5:21" x14ac:dyDescent="0.3">
      <c r="E534"/>
      <c r="F534"/>
      <c r="G534"/>
      <c r="N534" s="29" t="s">
        <v>1108</v>
      </c>
      <c r="O534" s="10">
        <v>141.422</v>
      </c>
      <c r="P534" s="10">
        <v>1924.17</v>
      </c>
      <c r="Q534" s="10"/>
      <c r="R534" s="10"/>
      <c r="S534" s="10"/>
      <c r="T534" s="10">
        <v>2065.5920000000001</v>
      </c>
      <c r="U534"/>
    </row>
    <row r="535" spans="5:21" x14ac:dyDescent="0.3">
      <c r="E535"/>
      <c r="F535"/>
      <c r="G535"/>
      <c r="N535" s="29" t="s">
        <v>1116</v>
      </c>
      <c r="O535" s="10"/>
      <c r="P535" s="10">
        <v>62.155000000000001</v>
      </c>
      <c r="Q535" s="10"/>
      <c r="R535" s="10"/>
      <c r="S535" s="10"/>
      <c r="T535" s="10">
        <v>62.155000000000001</v>
      </c>
      <c r="U535"/>
    </row>
    <row r="536" spans="5:21" x14ac:dyDescent="0.3">
      <c r="E536"/>
      <c r="F536"/>
      <c r="G536"/>
      <c r="N536" s="28" t="s">
        <v>1121</v>
      </c>
      <c r="O536" s="32"/>
      <c r="P536" s="32"/>
      <c r="Q536" s="32"/>
      <c r="R536" s="32"/>
      <c r="S536" s="32"/>
      <c r="T536" s="32"/>
      <c r="U536"/>
    </row>
    <row r="537" spans="5:21" x14ac:dyDescent="0.3">
      <c r="E537"/>
      <c r="F537"/>
      <c r="G537"/>
      <c r="N537" s="29" t="s">
        <v>1114</v>
      </c>
      <c r="O537" s="10"/>
      <c r="P537" s="10"/>
      <c r="Q537" s="10">
        <v>1775.37</v>
      </c>
      <c r="R537" s="10"/>
      <c r="S537" s="10">
        <v>4910.9579999999996</v>
      </c>
      <c r="T537" s="10">
        <v>6686.3280000000004</v>
      </c>
      <c r="U537"/>
    </row>
    <row r="538" spans="5:21" x14ac:dyDescent="0.3">
      <c r="E538"/>
      <c r="F538"/>
      <c r="G538"/>
      <c r="N538" s="29" t="s">
        <v>1110</v>
      </c>
      <c r="O538" s="10"/>
      <c r="P538" s="10">
        <v>1688.0429999999999</v>
      </c>
      <c r="Q538" s="10"/>
      <c r="R538" s="10">
        <v>3036.14</v>
      </c>
      <c r="S538" s="10"/>
      <c r="T538" s="10">
        <v>4724.183</v>
      </c>
      <c r="U538"/>
    </row>
    <row r="539" spans="5:21" x14ac:dyDescent="0.3">
      <c r="E539"/>
      <c r="F539"/>
      <c r="G539"/>
      <c r="N539" s="29" t="s">
        <v>1108</v>
      </c>
      <c r="O539" s="10">
        <v>2017.79</v>
      </c>
      <c r="P539" s="10"/>
      <c r="Q539" s="10"/>
      <c r="R539" s="10"/>
      <c r="S539" s="10">
        <v>739.53599999999994</v>
      </c>
      <c r="T539" s="10">
        <v>2757.326</v>
      </c>
      <c r="U539"/>
    </row>
    <row r="540" spans="5:21" x14ac:dyDescent="0.3">
      <c r="E540"/>
      <c r="F540"/>
      <c r="G540"/>
      <c r="N540" s="29" t="s">
        <v>1116</v>
      </c>
      <c r="O540" s="10"/>
      <c r="P540" s="10">
        <v>359.10399999999998</v>
      </c>
      <c r="Q540" s="10">
        <v>3305.0650000000001</v>
      </c>
      <c r="R540" s="10"/>
      <c r="S540" s="10"/>
      <c r="T540" s="10">
        <v>3664.1689999999999</v>
      </c>
      <c r="U540"/>
    </row>
    <row r="541" spans="5:21" x14ac:dyDescent="0.3">
      <c r="E541"/>
      <c r="F541"/>
      <c r="G541"/>
      <c r="N541" s="28" t="s">
        <v>1125</v>
      </c>
      <c r="O541" s="32"/>
      <c r="P541" s="32"/>
      <c r="Q541" s="32"/>
      <c r="R541" s="32"/>
      <c r="S541" s="32"/>
      <c r="T541" s="32"/>
      <c r="U541"/>
    </row>
    <row r="542" spans="5:21" x14ac:dyDescent="0.3">
      <c r="E542"/>
      <c r="F542"/>
      <c r="G542"/>
      <c r="N542" s="29" t="s">
        <v>1112</v>
      </c>
      <c r="O542" s="10"/>
      <c r="P542" s="10">
        <v>976.5</v>
      </c>
      <c r="Q542" s="10">
        <v>6063.0420000000004</v>
      </c>
      <c r="R542" s="10"/>
      <c r="S542" s="10">
        <v>183.67500000000001</v>
      </c>
      <c r="T542" s="10">
        <v>7223.2169999999996</v>
      </c>
      <c r="U542"/>
    </row>
    <row r="543" spans="5:21" x14ac:dyDescent="0.3">
      <c r="E543"/>
      <c r="F543"/>
      <c r="G543"/>
      <c r="N543" s="29" t="s">
        <v>1114</v>
      </c>
      <c r="O543" s="10"/>
      <c r="P543" s="10"/>
      <c r="Q543" s="10">
        <v>908.23800000000006</v>
      </c>
      <c r="R543" s="10"/>
      <c r="S543" s="10">
        <v>1764.1479999999999</v>
      </c>
      <c r="T543" s="10">
        <v>2672.386</v>
      </c>
      <c r="U543"/>
    </row>
    <row r="544" spans="5:21" x14ac:dyDescent="0.3">
      <c r="E544"/>
      <c r="F544"/>
      <c r="G544"/>
      <c r="N544" s="29" t="s">
        <v>1110</v>
      </c>
      <c r="O544" s="10">
        <v>2451.4180000000001</v>
      </c>
      <c r="P544" s="10"/>
      <c r="Q544" s="10">
        <v>7019.64</v>
      </c>
      <c r="R544" s="10">
        <v>3705.864</v>
      </c>
      <c r="S544" s="10">
        <v>1206.086</v>
      </c>
      <c r="T544" s="10">
        <v>14383.008</v>
      </c>
      <c r="U544"/>
    </row>
    <row r="545" spans="5:21" x14ac:dyDescent="0.3">
      <c r="E545"/>
      <c r="F545"/>
      <c r="G545"/>
      <c r="N545" s="29" t="s">
        <v>1108</v>
      </c>
      <c r="O545" s="10">
        <v>198.18299999999999</v>
      </c>
      <c r="P545" s="10">
        <v>5616.58</v>
      </c>
      <c r="Q545" s="10"/>
      <c r="R545" s="10"/>
      <c r="S545" s="10"/>
      <c r="T545" s="10">
        <v>5814.7629999999999</v>
      </c>
      <c r="U545"/>
    </row>
    <row r="546" spans="5:21" x14ac:dyDescent="0.3">
      <c r="E546"/>
      <c r="F546"/>
      <c r="G546"/>
      <c r="N546" s="29" t="s">
        <v>1116</v>
      </c>
      <c r="O546" s="10"/>
      <c r="P546" s="10"/>
      <c r="Q546" s="10"/>
      <c r="R546" s="10"/>
      <c r="S546" s="10">
        <v>2219.91</v>
      </c>
      <c r="T546" s="10">
        <v>2219.91</v>
      </c>
      <c r="U546"/>
    </row>
    <row r="547" spans="5:21" x14ac:dyDescent="0.3">
      <c r="E547"/>
      <c r="F547"/>
      <c r="G547"/>
      <c r="N547" s="27">
        <v>4</v>
      </c>
      <c r="O547" s="32"/>
      <c r="P547" s="32"/>
      <c r="Q547" s="32"/>
      <c r="R547" s="32"/>
      <c r="S547" s="32"/>
      <c r="T547" s="32"/>
      <c r="U547"/>
    </row>
    <row r="548" spans="5:21" x14ac:dyDescent="0.3">
      <c r="E548"/>
      <c r="F548"/>
      <c r="G548"/>
      <c r="N548" s="28" t="s">
        <v>1124</v>
      </c>
      <c r="O548" s="32"/>
      <c r="P548" s="32"/>
      <c r="Q548" s="32"/>
      <c r="R548" s="32"/>
      <c r="S548" s="32"/>
      <c r="T548" s="32"/>
      <c r="U548"/>
    </row>
    <row r="549" spans="5:21" x14ac:dyDescent="0.3">
      <c r="E549"/>
      <c r="F549"/>
      <c r="G549"/>
      <c r="N549" s="29" t="s">
        <v>1112</v>
      </c>
      <c r="O549" s="10"/>
      <c r="P549" s="10"/>
      <c r="Q549" s="10">
        <v>4366.04</v>
      </c>
      <c r="R549" s="10"/>
      <c r="S549" s="10">
        <v>12001.433000000001</v>
      </c>
      <c r="T549" s="10">
        <v>16367.473</v>
      </c>
      <c r="U549"/>
    </row>
    <row r="550" spans="5:21" x14ac:dyDescent="0.3">
      <c r="E550"/>
      <c r="F550"/>
      <c r="G550"/>
      <c r="N550" s="29" t="s">
        <v>1114</v>
      </c>
      <c r="O550" s="10"/>
      <c r="P550" s="10"/>
      <c r="Q550" s="10"/>
      <c r="R550" s="10">
        <v>1138.3820000000001</v>
      </c>
      <c r="S550" s="10">
        <v>4967.3159999999998</v>
      </c>
      <c r="T550" s="10">
        <v>6105.6980000000003</v>
      </c>
      <c r="U550"/>
    </row>
    <row r="551" spans="5:21" x14ac:dyDescent="0.3">
      <c r="E551"/>
      <c r="F551"/>
      <c r="G551"/>
      <c r="N551" s="29" t="s">
        <v>1110</v>
      </c>
      <c r="O551" s="10">
        <v>3780.8220000000001</v>
      </c>
      <c r="P551" s="10"/>
      <c r="Q551" s="10"/>
      <c r="R551" s="10"/>
      <c r="S551" s="10"/>
      <c r="T551" s="10">
        <v>3780.8220000000001</v>
      </c>
      <c r="U551"/>
    </row>
    <row r="552" spans="5:21" x14ac:dyDescent="0.3">
      <c r="E552"/>
      <c r="F552"/>
      <c r="G552"/>
      <c r="N552" s="29" t="s">
        <v>1108</v>
      </c>
      <c r="O552" s="10"/>
      <c r="P552" s="10">
        <v>1254.9110000000001</v>
      </c>
      <c r="Q552" s="10"/>
      <c r="R552" s="10"/>
      <c r="S552" s="10"/>
      <c r="T552" s="10">
        <v>1254.9110000000001</v>
      </c>
      <c r="U552"/>
    </row>
    <row r="553" spans="5:21" x14ac:dyDescent="0.3">
      <c r="E553"/>
      <c r="F553"/>
      <c r="G553"/>
      <c r="N553" s="29" t="s">
        <v>1116</v>
      </c>
      <c r="O553" s="10">
        <v>823.11199999999997</v>
      </c>
      <c r="P553" s="10">
        <v>6033.84</v>
      </c>
      <c r="Q553" s="10">
        <v>1511.9939999999999</v>
      </c>
      <c r="R553" s="10"/>
      <c r="S553" s="10">
        <v>7657.7129999999997</v>
      </c>
      <c r="T553" s="10">
        <v>16026.659</v>
      </c>
      <c r="U553"/>
    </row>
    <row r="554" spans="5:21" x14ac:dyDescent="0.3">
      <c r="E554"/>
      <c r="F554"/>
      <c r="G554"/>
      <c r="N554" s="28" t="s">
        <v>1123</v>
      </c>
      <c r="O554" s="32"/>
      <c r="P554" s="32"/>
      <c r="Q554" s="32"/>
      <c r="R554" s="32"/>
      <c r="S554" s="32"/>
      <c r="T554" s="32"/>
      <c r="U554"/>
    </row>
    <row r="555" spans="5:21" x14ac:dyDescent="0.3">
      <c r="E555"/>
      <c r="F555"/>
      <c r="G555"/>
      <c r="N555" s="29" t="s">
        <v>1112</v>
      </c>
      <c r="O555" s="10">
        <v>2404.36</v>
      </c>
      <c r="P555" s="10">
        <v>3167.1149999999998</v>
      </c>
      <c r="Q555" s="10"/>
      <c r="R555" s="10">
        <v>1183.9829999999999</v>
      </c>
      <c r="S555" s="10">
        <v>1879.84</v>
      </c>
      <c r="T555" s="10">
        <v>8635.2980000000007</v>
      </c>
      <c r="U555"/>
    </row>
    <row r="556" spans="5:21" x14ac:dyDescent="0.3">
      <c r="E556"/>
      <c r="F556"/>
      <c r="G556"/>
      <c r="N556" s="29" t="s">
        <v>1114</v>
      </c>
      <c r="O556" s="10">
        <v>1030.998</v>
      </c>
      <c r="P556" s="10">
        <v>7844.24</v>
      </c>
      <c r="Q556" s="10">
        <v>1216.1300000000001</v>
      </c>
      <c r="R556" s="10">
        <v>700.29</v>
      </c>
      <c r="S556" s="10">
        <v>998.75800000000004</v>
      </c>
      <c r="T556" s="10">
        <v>11790.415999999999</v>
      </c>
      <c r="U556"/>
    </row>
    <row r="557" spans="5:21" x14ac:dyDescent="0.3">
      <c r="E557"/>
      <c r="F557"/>
      <c r="G557"/>
      <c r="N557" s="29" t="s">
        <v>1110</v>
      </c>
      <c r="O557" s="10"/>
      <c r="P557" s="10">
        <v>731.07299999999998</v>
      </c>
      <c r="Q557" s="10">
        <v>4416.7250000000004</v>
      </c>
      <c r="R557" s="10"/>
      <c r="S557" s="10">
        <v>1859.38</v>
      </c>
      <c r="T557" s="10">
        <v>7007.1779999999999</v>
      </c>
      <c r="U557"/>
    </row>
    <row r="558" spans="5:21" x14ac:dyDescent="0.3">
      <c r="E558"/>
      <c r="F558"/>
      <c r="G558"/>
      <c r="N558" s="29" t="s">
        <v>1108</v>
      </c>
      <c r="O558" s="10">
        <v>2019.402</v>
      </c>
      <c r="P558" s="10">
        <v>7444.8050000000003</v>
      </c>
      <c r="Q558" s="10"/>
      <c r="R558" s="10"/>
      <c r="S558" s="10">
        <v>10212.268</v>
      </c>
      <c r="T558" s="10">
        <v>19676.474999999999</v>
      </c>
      <c r="U558"/>
    </row>
    <row r="559" spans="5:21" x14ac:dyDescent="0.3">
      <c r="E559"/>
      <c r="F559"/>
      <c r="G559"/>
      <c r="N559" s="29" t="s">
        <v>1116</v>
      </c>
      <c r="O559" s="10">
        <v>7019.268</v>
      </c>
      <c r="P559" s="10"/>
      <c r="Q559" s="10"/>
      <c r="R559" s="10">
        <v>7886.7719999999999</v>
      </c>
      <c r="S559" s="10"/>
      <c r="T559" s="10">
        <v>14906.04</v>
      </c>
      <c r="U559"/>
    </row>
    <row r="560" spans="5:21" x14ac:dyDescent="0.3">
      <c r="E560"/>
      <c r="F560"/>
      <c r="G560"/>
      <c r="N560" s="28" t="s">
        <v>1122</v>
      </c>
      <c r="O560" s="32"/>
      <c r="P560" s="32"/>
      <c r="Q560" s="32"/>
      <c r="R560" s="32"/>
      <c r="S560" s="32"/>
      <c r="T560" s="32"/>
      <c r="U560"/>
    </row>
    <row r="561" spans="5:21" x14ac:dyDescent="0.3">
      <c r="E561"/>
      <c r="F561"/>
      <c r="G561"/>
      <c r="N561" s="29" t="s">
        <v>1112</v>
      </c>
      <c r="O561" s="10">
        <v>405.54199999999997</v>
      </c>
      <c r="P561" s="10"/>
      <c r="Q561" s="10"/>
      <c r="R561" s="10">
        <v>2386.69</v>
      </c>
      <c r="S561" s="10">
        <v>8241.9390000000003</v>
      </c>
      <c r="T561" s="10">
        <v>11034.171</v>
      </c>
      <c r="U561"/>
    </row>
    <row r="562" spans="5:21" x14ac:dyDescent="0.3">
      <c r="E562"/>
      <c r="F562"/>
      <c r="G562"/>
      <c r="N562" s="29" t="s">
        <v>1114</v>
      </c>
      <c r="O562" s="10">
        <v>138.22900000000001</v>
      </c>
      <c r="P562" s="10"/>
      <c r="Q562" s="10"/>
      <c r="R562" s="10"/>
      <c r="S562" s="10"/>
      <c r="T562" s="10">
        <v>138.22900000000001</v>
      </c>
      <c r="U562"/>
    </row>
    <row r="563" spans="5:21" x14ac:dyDescent="0.3">
      <c r="E563"/>
      <c r="F563"/>
      <c r="G563"/>
      <c r="N563" s="29" t="s">
        <v>1110</v>
      </c>
      <c r="O563" s="10"/>
      <c r="P563" s="10"/>
      <c r="Q563" s="10">
        <v>1448.63</v>
      </c>
      <c r="R563" s="10"/>
      <c r="S563" s="10"/>
      <c r="T563" s="10">
        <v>1448.63</v>
      </c>
      <c r="U563"/>
    </row>
    <row r="564" spans="5:21" x14ac:dyDescent="0.3">
      <c r="E564"/>
      <c r="F564"/>
      <c r="G564"/>
      <c r="N564" s="29" t="s">
        <v>1108</v>
      </c>
      <c r="O564" s="10">
        <v>2247.9029999999998</v>
      </c>
      <c r="P564" s="10"/>
      <c r="Q564" s="10">
        <v>950.274</v>
      </c>
      <c r="R564" s="10">
        <v>2951.076</v>
      </c>
      <c r="S564" s="10">
        <v>2709.5859999999998</v>
      </c>
      <c r="T564" s="10">
        <v>8858.8389999999999</v>
      </c>
      <c r="U564"/>
    </row>
    <row r="565" spans="5:21" x14ac:dyDescent="0.3">
      <c r="E565"/>
      <c r="F565"/>
      <c r="G565"/>
      <c r="N565" s="29" t="s">
        <v>1116</v>
      </c>
      <c r="O565" s="10">
        <v>707.48199999999997</v>
      </c>
      <c r="P565" s="10">
        <v>4957.1480000000001</v>
      </c>
      <c r="Q565" s="10"/>
      <c r="R565" s="10"/>
      <c r="S565" s="10">
        <v>4361.1419999999998</v>
      </c>
      <c r="T565" s="10">
        <v>10025.772000000001</v>
      </c>
      <c r="U565"/>
    </row>
    <row r="566" spans="5:21" x14ac:dyDescent="0.3">
      <c r="E566"/>
      <c r="F566"/>
      <c r="G566"/>
      <c r="N566" s="28" t="s">
        <v>1121</v>
      </c>
      <c r="O566" s="32"/>
      <c r="P566" s="32"/>
      <c r="Q566" s="32"/>
      <c r="R566" s="32"/>
      <c r="S566" s="32"/>
      <c r="T566" s="32"/>
      <c r="U566"/>
    </row>
    <row r="567" spans="5:21" x14ac:dyDescent="0.3">
      <c r="E567"/>
      <c r="F567"/>
      <c r="G567"/>
      <c r="N567" s="29" t="s">
        <v>1112</v>
      </c>
      <c r="O567" s="10">
        <v>8002.5879999999997</v>
      </c>
      <c r="P567" s="10"/>
      <c r="Q567" s="10">
        <v>1388.242</v>
      </c>
      <c r="R567" s="10"/>
      <c r="S567" s="10"/>
      <c r="T567" s="10">
        <v>9390.83</v>
      </c>
      <c r="U567"/>
    </row>
    <row r="568" spans="5:21" x14ac:dyDescent="0.3">
      <c r="E568"/>
      <c r="F568"/>
      <c r="G568"/>
      <c r="N568" s="29" t="s">
        <v>1114</v>
      </c>
      <c r="O568" s="10"/>
      <c r="P568" s="10">
        <v>216.75200000000001</v>
      </c>
      <c r="Q568" s="10"/>
      <c r="R568" s="10">
        <v>4188.5339999999997</v>
      </c>
      <c r="S568" s="10"/>
      <c r="T568" s="10">
        <v>4405.2860000000001</v>
      </c>
      <c r="U568"/>
    </row>
    <row r="569" spans="5:21" x14ac:dyDescent="0.3">
      <c r="E569"/>
      <c r="F569"/>
      <c r="G569"/>
      <c r="N569" s="29" t="s">
        <v>1110</v>
      </c>
      <c r="O569" s="10">
        <v>2320.1640000000002</v>
      </c>
      <c r="P569" s="10"/>
      <c r="Q569" s="10">
        <v>611.56799999999998</v>
      </c>
      <c r="R569" s="10"/>
      <c r="S569" s="10"/>
      <c r="T569" s="10">
        <v>2931.732</v>
      </c>
      <c r="U569"/>
    </row>
    <row r="570" spans="5:21" x14ac:dyDescent="0.3">
      <c r="E570"/>
      <c r="F570"/>
      <c r="G570"/>
      <c r="N570" s="29" t="s">
        <v>1108</v>
      </c>
      <c r="O570" s="10">
        <v>692.10599999999999</v>
      </c>
      <c r="P570" s="10"/>
      <c r="Q570" s="10">
        <v>277.88400000000001</v>
      </c>
      <c r="R570" s="10"/>
      <c r="S570" s="10">
        <v>9490.0920000000006</v>
      </c>
      <c r="T570" s="10">
        <v>10460.082</v>
      </c>
      <c r="U570"/>
    </row>
    <row r="571" spans="5:21" x14ac:dyDescent="0.3">
      <c r="E571"/>
      <c r="F571"/>
      <c r="G571"/>
      <c r="N571" s="29" t="s">
        <v>1116</v>
      </c>
      <c r="O571" s="10">
        <v>70.555999999999997</v>
      </c>
      <c r="P571" s="10"/>
      <c r="Q571" s="10">
        <v>1626.942</v>
      </c>
      <c r="R571" s="10"/>
      <c r="S571" s="10">
        <v>4071.54</v>
      </c>
      <c r="T571" s="10">
        <v>5769.0379999999996</v>
      </c>
      <c r="U571"/>
    </row>
    <row r="572" spans="5:21" x14ac:dyDescent="0.3">
      <c r="E572"/>
      <c r="F572"/>
      <c r="G572"/>
      <c r="N572" s="28" t="s">
        <v>1125</v>
      </c>
      <c r="O572" s="32"/>
      <c r="P572" s="32"/>
      <c r="Q572" s="32"/>
      <c r="R572" s="32"/>
      <c r="S572" s="32"/>
      <c r="T572" s="32"/>
      <c r="U572"/>
    </row>
    <row r="573" spans="5:21" x14ac:dyDescent="0.3">
      <c r="E573"/>
      <c r="F573"/>
      <c r="G573"/>
      <c r="N573" s="29" t="s">
        <v>1112</v>
      </c>
      <c r="O573" s="10">
        <v>5241.201</v>
      </c>
      <c r="P573" s="10">
        <v>5214.2</v>
      </c>
      <c r="Q573" s="10"/>
      <c r="R573" s="10"/>
      <c r="S573" s="10"/>
      <c r="T573" s="10">
        <v>10455.401</v>
      </c>
      <c r="U573"/>
    </row>
    <row r="574" spans="5:21" x14ac:dyDescent="0.3">
      <c r="E574"/>
      <c r="F574"/>
      <c r="G574"/>
      <c r="N574" s="29" t="s">
        <v>1114</v>
      </c>
      <c r="O574" s="10"/>
      <c r="P574" s="10">
        <v>2482.79</v>
      </c>
      <c r="Q574" s="10"/>
      <c r="R574" s="10"/>
      <c r="S574" s="10">
        <v>179.98599999999999</v>
      </c>
      <c r="T574" s="10">
        <v>2662.7759999999998</v>
      </c>
      <c r="U574"/>
    </row>
    <row r="575" spans="5:21" x14ac:dyDescent="0.3">
      <c r="E575"/>
      <c r="F575"/>
      <c r="G575"/>
      <c r="N575" s="29" t="s">
        <v>1110</v>
      </c>
      <c r="O575" s="10">
        <v>9092.61</v>
      </c>
      <c r="P575" s="10">
        <v>4685.8050000000003</v>
      </c>
      <c r="Q575" s="10"/>
      <c r="R575" s="10"/>
      <c r="S575" s="10">
        <v>3113.299</v>
      </c>
      <c r="T575" s="10">
        <v>16891.714</v>
      </c>
      <c r="U575"/>
    </row>
    <row r="576" spans="5:21" x14ac:dyDescent="0.3">
      <c r="E576"/>
      <c r="F576"/>
      <c r="G576"/>
      <c r="N576" s="29" t="s">
        <v>1108</v>
      </c>
      <c r="O576" s="10">
        <v>278.53500000000003</v>
      </c>
      <c r="P576" s="10"/>
      <c r="Q576" s="10">
        <v>1924.17</v>
      </c>
      <c r="R576" s="10">
        <v>3882.5949999999998</v>
      </c>
      <c r="S576" s="10">
        <v>4412.4160000000002</v>
      </c>
      <c r="T576" s="10">
        <v>10497.716</v>
      </c>
      <c r="U576"/>
    </row>
    <row r="577" spans="5:21" x14ac:dyDescent="0.3">
      <c r="E577"/>
      <c r="F577"/>
      <c r="G577"/>
      <c r="N577" s="29" t="s">
        <v>1116</v>
      </c>
      <c r="O577" s="10"/>
      <c r="P577" s="10"/>
      <c r="Q577" s="10"/>
      <c r="R577" s="10"/>
      <c r="S577" s="10">
        <v>2737.145</v>
      </c>
      <c r="T577" s="10">
        <v>2737.145</v>
      </c>
      <c r="U577"/>
    </row>
    <row r="578" spans="5:21" x14ac:dyDescent="0.3">
      <c r="E578"/>
      <c r="F578"/>
      <c r="G578"/>
      <c r="N578" s="27">
        <v>5</v>
      </c>
      <c r="O578" s="32"/>
      <c r="P578" s="32"/>
      <c r="Q578" s="32"/>
      <c r="R578" s="32"/>
      <c r="S578" s="32"/>
      <c r="T578" s="32"/>
      <c r="U578"/>
    </row>
    <row r="579" spans="5:21" x14ac:dyDescent="0.3">
      <c r="E579"/>
      <c r="F579"/>
      <c r="G579"/>
      <c r="N579" s="28" t="s">
        <v>1124</v>
      </c>
      <c r="O579" s="32"/>
      <c r="P579" s="32"/>
      <c r="Q579" s="32"/>
      <c r="R579" s="32"/>
      <c r="S579" s="32"/>
      <c r="T579" s="32"/>
      <c r="U579"/>
    </row>
    <row r="580" spans="5:21" x14ac:dyDescent="0.3">
      <c r="E580"/>
      <c r="F580"/>
      <c r="G580"/>
      <c r="N580" s="29" t="s">
        <v>1112</v>
      </c>
      <c r="O580" s="10"/>
      <c r="P580" s="10">
        <v>545.35199999999998</v>
      </c>
      <c r="Q580" s="10"/>
      <c r="R580" s="10"/>
      <c r="S580" s="10">
        <v>1326.211</v>
      </c>
      <c r="T580" s="10">
        <v>1871.5630000000001</v>
      </c>
      <c r="U580"/>
    </row>
    <row r="581" spans="5:21" x14ac:dyDescent="0.3">
      <c r="E581"/>
      <c r="F581"/>
      <c r="G581"/>
      <c r="N581" s="29" t="s">
        <v>1114</v>
      </c>
      <c r="O581" s="10"/>
      <c r="P581" s="10"/>
      <c r="Q581" s="10"/>
      <c r="R581" s="10">
        <v>2814.49</v>
      </c>
      <c r="S581" s="10"/>
      <c r="T581" s="10">
        <v>2814.49</v>
      </c>
      <c r="U581"/>
    </row>
    <row r="582" spans="5:21" x14ac:dyDescent="0.3">
      <c r="E582"/>
      <c r="F582"/>
      <c r="G582"/>
      <c r="N582" s="29" t="s">
        <v>1110</v>
      </c>
      <c r="O582" s="10">
        <v>6833.268</v>
      </c>
      <c r="P582" s="10">
        <v>2596.56</v>
      </c>
      <c r="Q582" s="10">
        <v>2879.7449999999999</v>
      </c>
      <c r="R582" s="10">
        <v>6017.9059999999999</v>
      </c>
      <c r="S582" s="10"/>
      <c r="T582" s="10">
        <v>18327.478999999999</v>
      </c>
      <c r="U582"/>
    </row>
    <row r="583" spans="5:21" x14ac:dyDescent="0.3">
      <c r="E583"/>
      <c r="F583"/>
      <c r="G583"/>
      <c r="N583" s="29" t="s">
        <v>1108</v>
      </c>
      <c r="O583" s="10">
        <v>1366.1079999999999</v>
      </c>
      <c r="P583" s="10"/>
      <c r="Q583" s="10"/>
      <c r="R583" s="10"/>
      <c r="S583" s="10">
        <v>4479.2520000000004</v>
      </c>
      <c r="T583" s="10">
        <v>5845.36</v>
      </c>
      <c r="U583"/>
    </row>
    <row r="584" spans="5:21" x14ac:dyDescent="0.3">
      <c r="E584"/>
      <c r="F584"/>
      <c r="G584"/>
      <c r="N584" s="29" t="s">
        <v>1116</v>
      </c>
      <c r="O584" s="10">
        <v>3901.1019999999999</v>
      </c>
      <c r="P584" s="10"/>
      <c r="Q584" s="10">
        <v>11976.912</v>
      </c>
      <c r="R584" s="10">
        <v>4666.74</v>
      </c>
      <c r="S584" s="10">
        <v>1020.644</v>
      </c>
      <c r="T584" s="10">
        <v>21565.398000000001</v>
      </c>
      <c r="U584"/>
    </row>
    <row r="585" spans="5:21" x14ac:dyDescent="0.3">
      <c r="E585"/>
      <c r="F585"/>
      <c r="G585"/>
      <c r="N585" s="28" t="s">
        <v>1123</v>
      </c>
      <c r="O585" s="32"/>
      <c r="P585" s="32"/>
      <c r="Q585" s="32"/>
      <c r="R585" s="32"/>
      <c r="S585" s="32"/>
      <c r="T585" s="32"/>
      <c r="U585"/>
    </row>
    <row r="586" spans="5:21" x14ac:dyDescent="0.3">
      <c r="E586"/>
      <c r="F586"/>
      <c r="G586"/>
      <c r="N586" s="29" t="s">
        <v>1112</v>
      </c>
      <c r="O586" s="10"/>
      <c r="P586" s="10">
        <v>3173.5320000000002</v>
      </c>
      <c r="Q586" s="10">
        <v>4073.09</v>
      </c>
      <c r="R586" s="10"/>
      <c r="S586" s="10">
        <v>811.98299999999995</v>
      </c>
      <c r="T586" s="10">
        <v>8058.6049999999996</v>
      </c>
      <c r="U586"/>
    </row>
    <row r="587" spans="5:21" x14ac:dyDescent="0.3">
      <c r="E587"/>
      <c r="F587"/>
      <c r="G587"/>
      <c r="N587" s="29" t="s">
        <v>1114</v>
      </c>
      <c r="O587" s="10">
        <v>1600.902</v>
      </c>
      <c r="P587" s="10"/>
      <c r="Q587" s="10">
        <v>6490.0360000000001</v>
      </c>
      <c r="R587" s="10">
        <v>379.99799999999999</v>
      </c>
      <c r="S587" s="10">
        <v>2267.34</v>
      </c>
      <c r="T587" s="10">
        <v>10738.276</v>
      </c>
      <c r="U587"/>
    </row>
    <row r="588" spans="5:21" x14ac:dyDescent="0.3">
      <c r="E588"/>
      <c r="F588"/>
      <c r="G588"/>
      <c r="N588" s="29" t="s">
        <v>1110</v>
      </c>
      <c r="O588" s="10">
        <v>8612.11</v>
      </c>
      <c r="P588" s="10"/>
      <c r="Q588" s="10"/>
      <c r="R588" s="10"/>
      <c r="S588" s="10">
        <v>2510.2559999999999</v>
      </c>
      <c r="T588" s="10">
        <v>11122.366</v>
      </c>
      <c r="U588"/>
    </row>
    <row r="589" spans="5:21" x14ac:dyDescent="0.3">
      <c r="E589"/>
      <c r="F589"/>
      <c r="G589"/>
      <c r="N589" s="29" t="s">
        <v>1108</v>
      </c>
      <c r="O589" s="10">
        <v>7538.2079999999996</v>
      </c>
      <c r="P589" s="10"/>
      <c r="Q589" s="10"/>
      <c r="R589" s="10"/>
      <c r="S589" s="10">
        <v>3669.4389999999999</v>
      </c>
      <c r="T589" s="10">
        <v>11207.647000000001</v>
      </c>
      <c r="U589"/>
    </row>
    <row r="590" spans="5:21" x14ac:dyDescent="0.3">
      <c r="E590"/>
      <c r="F590"/>
      <c r="G590"/>
      <c r="N590" s="29" t="s">
        <v>1116</v>
      </c>
      <c r="O590" s="10">
        <v>3437.59</v>
      </c>
      <c r="P590" s="10">
        <v>764.46</v>
      </c>
      <c r="Q590" s="10">
        <v>5349.9179999999997</v>
      </c>
      <c r="R590" s="10">
        <v>803.76800000000003</v>
      </c>
      <c r="S590" s="10">
        <v>5162.3370000000004</v>
      </c>
      <c r="T590" s="10">
        <v>15518.073</v>
      </c>
      <c r="U590"/>
    </row>
    <row r="591" spans="5:21" x14ac:dyDescent="0.3">
      <c r="E591"/>
      <c r="F591"/>
      <c r="G591"/>
      <c r="N591" s="28" t="s">
        <v>1122</v>
      </c>
      <c r="O591" s="32"/>
      <c r="P591" s="32"/>
      <c r="Q591" s="32"/>
      <c r="R591" s="32"/>
      <c r="S591" s="32"/>
      <c r="T591" s="32"/>
      <c r="U591"/>
    </row>
    <row r="592" spans="5:21" x14ac:dyDescent="0.3">
      <c r="E592"/>
      <c r="F592"/>
      <c r="G592"/>
      <c r="N592" s="29" t="s">
        <v>1112</v>
      </c>
      <c r="O592" s="10">
        <v>587.38800000000003</v>
      </c>
      <c r="P592" s="10">
        <v>2426.0909999999999</v>
      </c>
      <c r="Q592" s="10">
        <v>6597.5439999999999</v>
      </c>
      <c r="R592" s="10">
        <v>466.67399999999998</v>
      </c>
      <c r="S592" s="10">
        <v>3827.88</v>
      </c>
      <c r="T592" s="10">
        <v>13905.576999999999</v>
      </c>
      <c r="U592"/>
    </row>
    <row r="593" spans="5:21" x14ac:dyDescent="0.3">
      <c r="E593"/>
      <c r="F593"/>
      <c r="G593"/>
      <c r="N593" s="29" t="s">
        <v>1114</v>
      </c>
      <c r="O593" s="10">
        <v>1480.0640000000001</v>
      </c>
      <c r="P593" s="10">
        <v>6164.97</v>
      </c>
      <c r="Q593" s="10">
        <v>1024.116</v>
      </c>
      <c r="R593" s="10">
        <v>3507.2159999999999</v>
      </c>
      <c r="S593" s="10">
        <v>2901.6</v>
      </c>
      <c r="T593" s="10">
        <v>15077.966</v>
      </c>
      <c r="U593"/>
    </row>
    <row r="594" spans="5:21" x14ac:dyDescent="0.3">
      <c r="E594"/>
      <c r="F594"/>
      <c r="G594"/>
      <c r="N594" s="29" t="s">
        <v>1110</v>
      </c>
      <c r="O594" s="10"/>
      <c r="P594" s="10"/>
      <c r="Q594" s="10">
        <v>2153.0430000000001</v>
      </c>
      <c r="R594" s="10">
        <v>9999.98</v>
      </c>
      <c r="S594" s="10">
        <v>4073.4</v>
      </c>
      <c r="T594" s="10">
        <v>16226.423000000001</v>
      </c>
      <c r="U594"/>
    </row>
    <row r="595" spans="5:21" x14ac:dyDescent="0.3">
      <c r="E595"/>
      <c r="F595"/>
      <c r="G595"/>
      <c r="N595" s="29" t="s">
        <v>1108</v>
      </c>
      <c r="O595" s="10"/>
      <c r="P595" s="10"/>
      <c r="Q595" s="10">
        <v>4395.9859999999999</v>
      </c>
      <c r="R595" s="10"/>
      <c r="S595" s="10">
        <v>1700.7840000000001</v>
      </c>
      <c r="T595" s="10">
        <v>6096.77</v>
      </c>
      <c r="U595"/>
    </row>
    <row r="596" spans="5:21" x14ac:dyDescent="0.3">
      <c r="E596"/>
      <c r="F596"/>
      <c r="G596"/>
      <c r="N596" s="29" t="s">
        <v>1116</v>
      </c>
      <c r="O596" s="10"/>
      <c r="P596" s="10"/>
      <c r="Q596" s="10">
        <v>8201.6080000000002</v>
      </c>
      <c r="R596" s="10"/>
      <c r="S596" s="10"/>
      <c r="T596" s="10">
        <v>8201.6080000000002</v>
      </c>
      <c r="U596"/>
    </row>
    <row r="597" spans="5:21" x14ac:dyDescent="0.3">
      <c r="E597"/>
      <c r="F597"/>
      <c r="G597"/>
      <c r="N597" s="28" t="s">
        <v>1121</v>
      </c>
      <c r="O597" s="32"/>
      <c r="P597" s="32"/>
      <c r="Q597" s="32"/>
      <c r="R597" s="32"/>
      <c r="S597" s="32"/>
      <c r="T597" s="32"/>
      <c r="U597"/>
    </row>
    <row r="598" spans="5:21" x14ac:dyDescent="0.3">
      <c r="E598"/>
      <c r="F598"/>
      <c r="G598"/>
      <c r="N598" s="29" t="s">
        <v>1112</v>
      </c>
      <c r="O598" s="10">
        <v>5572.56</v>
      </c>
      <c r="P598" s="10">
        <v>1122.107</v>
      </c>
      <c r="Q598" s="10">
        <v>1862.077</v>
      </c>
      <c r="R598" s="10"/>
      <c r="S598" s="10"/>
      <c r="T598" s="10">
        <v>8556.7440000000006</v>
      </c>
      <c r="U598"/>
    </row>
    <row r="599" spans="5:21" x14ac:dyDescent="0.3">
      <c r="E599"/>
      <c r="F599"/>
      <c r="G599"/>
      <c r="N599" s="29" t="s">
        <v>1114</v>
      </c>
      <c r="O599" s="10"/>
      <c r="P599" s="10"/>
      <c r="Q599" s="10"/>
      <c r="R599" s="10">
        <v>1078.4590000000001</v>
      </c>
      <c r="S599" s="10"/>
      <c r="T599" s="10">
        <v>1078.4590000000001</v>
      </c>
      <c r="U599"/>
    </row>
    <row r="600" spans="5:21" x14ac:dyDescent="0.3">
      <c r="E600"/>
      <c r="F600"/>
      <c r="G600"/>
      <c r="N600" s="29" t="s">
        <v>1110</v>
      </c>
      <c r="O600" s="10">
        <v>5462.82</v>
      </c>
      <c r="P600" s="10"/>
      <c r="Q600" s="10"/>
      <c r="R600" s="10">
        <v>8086.35</v>
      </c>
      <c r="S600" s="10">
        <v>3687.8220000000001</v>
      </c>
      <c r="T600" s="10">
        <v>17236.991999999998</v>
      </c>
      <c r="U600"/>
    </row>
    <row r="601" spans="5:21" x14ac:dyDescent="0.3">
      <c r="E601"/>
      <c r="F601"/>
      <c r="G601"/>
      <c r="N601" s="29" t="s">
        <v>1108</v>
      </c>
      <c r="O601" s="10">
        <v>3307.8240000000001</v>
      </c>
      <c r="P601" s="10">
        <v>6391.89</v>
      </c>
      <c r="Q601" s="10"/>
      <c r="R601" s="10">
        <v>1985.4570000000001</v>
      </c>
      <c r="S601" s="10"/>
      <c r="T601" s="10">
        <v>11685.171</v>
      </c>
      <c r="U601"/>
    </row>
    <row r="602" spans="5:21" x14ac:dyDescent="0.3">
      <c r="E602"/>
      <c r="F602"/>
      <c r="G602"/>
      <c r="N602" s="29" t="s">
        <v>1116</v>
      </c>
      <c r="O602" s="10">
        <v>1293.6300000000001</v>
      </c>
      <c r="P602" s="10">
        <v>2178.4319999999998</v>
      </c>
      <c r="Q602" s="10"/>
      <c r="R602" s="10"/>
      <c r="S602" s="10"/>
      <c r="T602" s="10">
        <v>3472.0619999999999</v>
      </c>
      <c r="U602"/>
    </row>
    <row r="603" spans="5:21" x14ac:dyDescent="0.3">
      <c r="E603"/>
      <c r="F603"/>
      <c r="G603"/>
      <c r="N603" s="28" t="s">
        <v>1125</v>
      </c>
      <c r="O603" s="32"/>
      <c r="P603" s="32"/>
      <c r="Q603" s="32"/>
      <c r="R603" s="32"/>
      <c r="S603" s="32"/>
      <c r="T603" s="32"/>
      <c r="U603"/>
    </row>
    <row r="604" spans="5:21" x14ac:dyDescent="0.3">
      <c r="E604"/>
      <c r="F604"/>
      <c r="G604"/>
      <c r="N604" s="29" t="s">
        <v>1112</v>
      </c>
      <c r="O604" s="10"/>
      <c r="P604" s="10"/>
      <c r="Q604" s="10"/>
      <c r="R604" s="10">
        <v>1715.1990000000001</v>
      </c>
      <c r="S604" s="10">
        <v>1218.3620000000001</v>
      </c>
      <c r="T604" s="10">
        <v>2933.5610000000001</v>
      </c>
      <c r="U604"/>
    </row>
    <row r="605" spans="5:21" x14ac:dyDescent="0.3">
      <c r="E605"/>
      <c r="F605"/>
      <c r="G605"/>
      <c r="N605" s="29" t="s">
        <v>1114</v>
      </c>
      <c r="O605" s="10">
        <v>4163.7960000000003</v>
      </c>
      <c r="P605" s="10"/>
      <c r="Q605" s="10"/>
      <c r="R605" s="10">
        <v>2638.5650000000001</v>
      </c>
      <c r="S605" s="10"/>
      <c r="T605" s="10">
        <v>6802.3609999999999</v>
      </c>
      <c r="U605"/>
    </row>
    <row r="606" spans="5:21" x14ac:dyDescent="0.3">
      <c r="E606"/>
      <c r="F606"/>
      <c r="G606"/>
      <c r="N606" s="29" t="s">
        <v>1110</v>
      </c>
      <c r="O606" s="10"/>
      <c r="P606" s="10">
        <v>64.418000000000006</v>
      </c>
      <c r="Q606" s="10">
        <v>3218.7919999999999</v>
      </c>
      <c r="R606" s="10">
        <v>2142.7199999999998</v>
      </c>
      <c r="S606" s="10"/>
      <c r="T606" s="10">
        <v>5425.93</v>
      </c>
      <c r="U606"/>
    </row>
    <row r="607" spans="5:21" x14ac:dyDescent="0.3">
      <c r="E607"/>
      <c r="F607"/>
      <c r="G607"/>
      <c r="N607" s="29" t="s">
        <v>1108</v>
      </c>
      <c r="O607" s="10">
        <v>3745.42</v>
      </c>
      <c r="P607" s="10">
        <v>3531.8919999999998</v>
      </c>
      <c r="Q607" s="10"/>
      <c r="R607" s="10">
        <v>457.21899999999999</v>
      </c>
      <c r="S607" s="10">
        <v>5071.7240000000002</v>
      </c>
      <c r="T607" s="10">
        <v>12806.254999999999</v>
      </c>
      <c r="U607"/>
    </row>
    <row r="608" spans="5:21" x14ac:dyDescent="0.3">
      <c r="E608"/>
      <c r="F608"/>
      <c r="G608"/>
      <c r="N608" s="29" t="s">
        <v>1116</v>
      </c>
      <c r="O608" s="10"/>
      <c r="P608" s="10"/>
      <c r="Q608" s="10">
        <v>890.01</v>
      </c>
      <c r="R608" s="10">
        <v>1732.404</v>
      </c>
      <c r="S608" s="10"/>
      <c r="T608" s="10">
        <v>2622.4140000000002</v>
      </c>
      <c r="U608"/>
    </row>
    <row r="609" spans="5:21" x14ac:dyDescent="0.3">
      <c r="E609"/>
      <c r="F609"/>
      <c r="G609"/>
      <c r="N609" s="27">
        <v>6</v>
      </c>
      <c r="O609" s="32"/>
      <c r="P609" s="32"/>
      <c r="Q609" s="32"/>
      <c r="R609" s="32"/>
      <c r="S609" s="32"/>
      <c r="T609" s="32"/>
      <c r="U609"/>
    </row>
    <row r="610" spans="5:21" x14ac:dyDescent="0.3">
      <c r="E610"/>
      <c r="F610"/>
      <c r="G610"/>
      <c r="N610" s="28" t="s">
        <v>1124</v>
      </c>
      <c r="O610" s="32"/>
      <c r="P610" s="32"/>
      <c r="Q610" s="32"/>
      <c r="R610" s="32"/>
      <c r="S610" s="32"/>
      <c r="T610" s="32"/>
      <c r="U610"/>
    </row>
    <row r="611" spans="5:21" x14ac:dyDescent="0.3">
      <c r="E611"/>
      <c r="F611"/>
      <c r="G611"/>
      <c r="N611" s="29" t="s">
        <v>1112</v>
      </c>
      <c r="O611" s="10">
        <v>1323.452</v>
      </c>
      <c r="P611" s="10"/>
      <c r="Q611" s="10"/>
      <c r="R611" s="10">
        <v>7236.02</v>
      </c>
      <c r="S611" s="10">
        <v>3288.7280000000001</v>
      </c>
      <c r="T611" s="10">
        <v>11848.2</v>
      </c>
      <c r="U611"/>
    </row>
    <row r="612" spans="5:21" x14ac:dyDescent="0.3">
      <c r="E612"/>
      <c r="F612"/>
      <c r="G612"/>
      <c r="N612" s="29" t="s">
        <v>1114</v>
      </c>
      <c r="O612" s="10"/>
      <c r="P612" s="10"/>
      <c r="Q612" s="10">
        <v>8707.7450000000008</v>
      </c>
      <c r="R612" s="10"/>
      <c r="S612" s="10"/>
      <c r="T612" s="10">
        <v>8707.7450000000008</v>
      </c>
      <c r="U612"/>
    </row>
    <row r="613" spans="5:21" x14ac:dyDescent="0.3">
      <c r="E613"/>
      <c r="F613"/>
      <c r="G613"/>
      <c r="N613" s="29" t="s">
        <v>1110</v>
      </c>
      <c r="O613" s="10">
        <v>570.58600000000001</v>
      </c>
      <c r="P613" s="10">
        <v>3424.6320000000001</v>
      </c>
      <c r="Q613" s="10"/>
      <c r="R613" s="10"/>
      <c r="S613" s="10">
        <v>3555.5450000000001</v>
      </c>
      <c r="T613" s="10">
        <v>7550.7629999999999</v>
      </c>
      <c r="U613"/>
    </row>
    <row r="614" spans="5:21" x14ac:dyDescent="0.3">
      <c r="E614"/>
      <c r="F614"/>
      <c r="G614"/>
      <c r="N614" s="29" t="s">
        <v>1108</v>
      </c>
      <c r="O614" s="10"/>
      <c r="P614" s="10">
        <v>7791.54</v>
      </c>
      <c r="Q614" s="10">
        <v>6995.46</v>
      </c>
      <c r="R614" s="10">
        <v>8647.14</v>
      </c>
      <c r="S614" s="10"/>
      <c r="T614" s="10">
        <v>23434.14</v>
      </c>
      <c r="U614"/>
    </row>
    <row r="615" spans="5:21" x14ac:dyDescent="0.3">
      <c r="E615"/>
      <c r="F615"/>
      <c r="G615"/>
      <c r="N615" s="29" t="s">
        <v>1116</v>
      </c>
      <c r="O615" s="10">
        <v>6000.98</v>
      </c>
      <c r="P615" s="10">
        <v>4161.3779999999997</v>
      </c>
      <c r="Q615" s="10">
        <v>1743.5640000000001</v>
      </c>
      <c r="R615" s="10"/>
      <c r="S615" s="10">
        <v>660.76499999999999</v>
      </c>
      <c r="T615" s="10">
        <v>12566.687</v>
      </c>
      <c r="U615"/>
    </row>
    <row r="616" spans="5:21" x14ac:dyDescent="0.3">
      <c r="E616"/>
      <c r="F616"/>
      <c r="G616"/>
      <c r="N616" s="28" t="s">
        <v>1123</v>
      </c>
      <c r="O616" s="32"/>
      <c r="P616" s="32"/>
      <c r="Q616" s="32"/>
      <c r="R616" s="32"/>
      <c r="S616" s="32"/>
      <c r="T616" s="32"/>
      <c r="U616"/>
    </row>
    <row r="617" spans="5:21" x14ac:dyDescent="0.3">
      <c r="E617"/>
      <c r="F617"/>
      <c r="G617"/>
      <c r="N617" s="29" t="s">
        <v>1112</v>
      </c>
      <c r="O617" s="10">
        <v>15614.451999999999</v>
      </c>
      <c r="P617" s="10">
        <v>3273.6619999999998</v>
      </c>
      <c r="Q617" s="10"/>
      <c r="R617" s="10">
        <v>883.5</v>
      </c>
      <c r="S617" s="10"/>
      <c r="T617" s="10">
        <v>19771.614000000001</v>
      </c>
      <c r="U617"/>
    </row>
    <row r="618" spans="5:21" x14ac:dyDescent="0.3">
      <c r="E618"/>
      <c r="F618"/>
      <c r="G618"/>
      <c r="N618" s="29" t="s">
        <v>1114</v>
      </c>
      <c r="O618" s="10"/>
      <c r="P618" s="10">
        <v>11116.29</v>
      </c>
      <c r="Q618" s="10">
        <v>961.31</v>
      </c>
      <c r="R618" s="10"/>
      <c r="S618" s="10"/>
      <c r="T618" s="10">
        <v>12077.6</v>
      </c>
      <c r="U618"/>
    </row>
    <row r="619" spans="5:21" x14ac:dyDescent="0.3">
      <c r="E619"/>
      <c r="F619"/>
      <c r="G619"/>
      <c r="N619" s="29" t="s">
        <v>1110</v>
      </c>
      <c r="O619" s="10">
        <v>10114.742</v>
      </c>
      <c r="P619" s="10"/>
      <c r="Q619" s="10">
        <v>5332.9920000000002</v>
      </c>
      <c r="R619" s="10">
        <v>2334.424</v>
      </c>
      <c r="S619" s="10">
        <v>1227.4760000000001</v>
      </c>
      <c r="T619" s="10">
        <v>19009.633999999998</v>
      </c>
      <c r="U619"/>
    </row>
    <row r="620" spans="5:21" x14ac:dyDescent="0.3">
      <c r="E620"/>
      <c r="F620"/>
      <c r="G620"/>
      <c r="N620" s="29" t="s">
        <v>1108</v>
      </c>
      <c r="O620" s="10">
        <v>6328.5879999999997</v>
      </c>
      <c r="P620" s="10"/>
      <c r="Q620" s="10">
        <v>1869.424</v>
      </c>
      <c r="R620" s="10"/>
      <c r="S620" s="10">
        <v>1434.184</v>
      </c>
      <c r="T620" s="10">
        <v>9632.1959999999999</v>
      </c>
      <c r="U620"/>
    </row>
    <row r="621" spans="5:21" x14ac:dyDescent="0.3">
      <c r="E621"/>
      <c r="F621"/>
      <c r="G621"/>
      <c r="N621" s="29" t="s">
        <v>1116</v>
      </c>
      <c r="O621" s="10">
        <v>2838.8560000000002</v>
      </c>
      <c r="P621" s="10"/>
      <c r="Q621" s="10"/>
      <c r="R621" s="10"/>
      <c r="S621" s="10">
        <v>5025.72</v>
      </c>
      <c r="T621" s="10">
        <v>7864.576</v>
      </c>
      <c r="U621"/>
    </row>
    <row r="622" spans="5:21" x14ac:dyDescent="0.3">
      <c r="E622"/>
      <c r="F622"/>
      <c r="G622"/>
      <c r="N622" s="28" t="s">
        <v>1122</v>
      </c>
      <c r="O622" s="32"/>
      <c r="P622" s="32"/>
      <c r="Q622" s="32"/>
      <c r="R622" s="32"/>
      <c r="S622" s="32"/>
      <c r="T622" s="32"/>
      <c r="U622"/>
    </row>
    <row r="623" spans="5:21" x14ac:dyDescent="0.3">
      <c r="E623"/>
      <c r="F623"/>
      <c r="G623"/>
      <c r="N623" s="29" t="s">
        <v>1112</v>
      </c>
      <c r="O623" s="10">
        <v>1843.6320000000001</v>
      </c>
      <c r="P623" s="10">
        <v>5219.8419999999996</v>
      </c>
      <c r="Q623" s="10"/>
      <c r="R623" s="10"/>
      <c r="S623" s="10">
        <v>5936.8410000000003</v>
      </c>
      <c r="T623" s="10">
        <v>13000.315000000001</v>
      </c>
      <c r="U623"/>
    </row>
    <row r="624" spans="5:21" x14ac:dyDescent="0.3">
      <c r="E624"/>
      <c r="F624"/>
      <c r="G624"/>
      <c r="N624" s="29" t="s">
        <v>1114</v>
      </c>
      <c r="O624" s="10">
        <v>11389.058999999999</v>
      </c>
      <c r="P624" s="10"/>
      <c r="Q624" s="10"/>
      <c r="R624" s="10"/>
      <c r="S624" s="10"/>
      <c r="T624" s="10">
        <v>11389.058999999999</v>
      </c>
      <c r="U624"/>
    </row>
    <row r="625" spans="5:21" x14ac:dyDescent="0.3">
      <c r="E625"/>
      <c r="F625"/>
      <c r="G625"/>
      <c r="N625" s="29" t="s">
        <v>1110</v>
      </c>
      <c r="O625" s="10"/>
      <c r="P625" s="10">
        <v>1017.699</v>
      </c>
      <c r="Q625" s="10"/>
      <c r="R625" s="10">
        <v>1057.2550000000001</v>
      </c>
      <c r="S625" s="10">
        <v>5579.2560000000003</v>
      </c>
      <c r="T625" s="10">
        <v>7654.21</v>
      </c>
      <c r="U625"/>
    </row>
    <row r="626" spans="5:21" x14ac:dyDescent="0.3">
      <c r="E626"/>
      <c r="F626"/>
      <c r="G626"/>
      <c r="N626" s="29" t="s">
        <v>1108</v>
      </c>
      <c r="O626" s="10"/>
      <c r="P626" s="10"/>
      <c r="Q626" s="10"/>
      <c r="R626" s="10"/>
      <c r="S626" s="10">
        <v>831.54399999999998</v>
      </c>
      <c r="T626" s="10">
        <v>831.54399999999998</v>
      </c>
      <c r="U626"/>
    </row>
    <row r="627" spans="5:21" x14ac:dyDescent="0.3">
      <c r="E627"/>
      <c r="F627"/>
      <c r="G627"/>
      <c r="N627" s="29" t="s">
        <v>1116</v>
      </c>
      <c r="O627" s="10"/>
      <c r="P627" s="10">
        <v>346.02199999999999</v>
      </c>
      <c r="Q627" s="10">
        <v>5031.1760000000004</v>
      </c>
      <c r="R627" s="10"/>
      <c r="S627" s="10">
        <v>5503.2129999999997</v>
      </c>
      <c r="T627" s="10">
        <v>10880.411</v>
      </c>
      <c r="U627"/>
    </row>
    <row r="628" spans="5:21" x14ac:dyDescent="0.3">
      <c r="E628"/>
      <c r="F628"/>
      <c r="G628"/>
      <c r="N628" s="28" t="s">
        <v>1121</v>
      </c>
      <c r="O628" s="32"/>
      <c r="P628" s="32"/>
      <c r="Q628" s="32"/>
      <c r="R628" s="32"/>
      <c r="S628" s="32"/>
      <c r="T628" s="32"/>
      <c r="U628"/>
    </row>
    <row r="629" spans="5:21" x14ac:dyDescent="0.3">
      <c r="E629"/>
      <c r="F629"/>
      <c r="G629"/>
      <c r="N629" s="29" t="s">
        <v>1112</v>
      </c>
      <c r="O629" s="10">
        <v>6880.14</v>
      </c>
      <c r="P629" s="10">
        <v>2094.174</v>
      </c>
      <c r="Q629" s="10"/>
      <c r="R629" s="10"/>
      <c r="S629" s="10">
        <v>423.83199999999999</v>
      </c>
      <c r="T629" s="10">
        <v>9398.1460000000006</v>
      </c>
      <c r="U629"/>
    </row>
    <row r="630" spans="5:21" x14ac:dyDescent="0.3">
      <c r="E630"/>
      <c r="F630"/>
      <c r="G630"/>
      <c r="N630" s="29" t="s">
        <v>1114</v>
      </c>
      <c r="O630" s="10">
        <v>808.75900000000001</v>
      </c>
      <c r="P630" s="10">
        <v>6607.03</v>
      </c>
      <c r="Q630" s="10">
        <v>5842.7870000000003</v>
      </c>
      <c r="R630" s="10"/>
      <c r="S630" s="10">
        <v>4542.3680000000004</v>
      </c>
      <c r="T630" s="10">
        <v>17800.944</v>
      </c>
      <c r="U630"/>
    </row>
    <row r="631" spans="5:21" x14ac:dyDescent="0.3">
      <c r="E631"/>
      <c r="F631"/>
      <c r="G631"/>
      <c r="N631" s="29" t="s">
        <v>1110</v>
      </c>
      <c r="O631" s="10"/>
      <c r="P631" s="10"/>
      <c r="Q631" s="10"/>
      <c r="R631" s="10">
        <v>464.96899999999999</v>
      </c>
      <c r="S631" s="10">
        <v>4416.7250000000004</v>
      </c>
      <c r="T631" s="10">
        <v>4881.6940000000004</v>
      </c>
      <c r="U631"/>
    </row>
    <row r="632" spans="5:21" x14ac:dyDescent="0.3">
      <c r="E632"/>
      <c r="F632"/>
      <c r="G632"/>
      <c r="N632" s="29" t="s">
        <v>1108</v>
      </c>
      <c r="O632" s="10"/>
      <c r="P632" s="10">
        <v>3475.72</v>
      </c>
      <c r="Q632" s="10"/>
      <c r="R632" s="10"/>
      <c r="S632" s="10">
        <v>5982.9070000000002</v>
      </c>
      <c r="T632" s="10">
        <v>9458.6270000000004</v>
      </c>
      <c r="U632"/>
    </row>
    <row r="633" spans="5:21" x14ac:dyDescent="0.3">
      <c r="E633"/>
      <c r="F633"/>
      <c r="G633"/>
      <c r="N633" s="29" t="s">
        <v>1116</v>
      </c>
      <c r="O633" s="10"/>
      <c r="P633" s="10">
        <v>1159.2449999999999</v>
      </c>
      <c r="Q633" s="10"/>
      <c r="R633" s="10">
        <v>1071.1120000000001</v>
      </c>
      <c r="S633" s="10">
        <v>3836.777</v>
      </c>
      <c r="T633" s="10">
        <v>6067.134</v>
      </c>
      <c r="U633"/>
    </row>
    <row r="634" spans="5:21" x14ac:dyDescent="0.3">
      <c r="E634"/>
      <c r="F634"/>
      <c r="G634"/>
      <c r="N634" s="28" t="s">
        <v>1125</v>
      </c>
      <c r="O634" s="32"/>
      <c r="P634" s="32"/>
      <c r="Q634" s="32"/>
      <c r="R634" s="32"/>
      <c r="S634" s="32"/>
      <c r="T634" s="32"/>
      <c r="U634"/>
    </row>
    <row r="635" spans="5:21" x14ac:dyDescent="0.3">
      <c r="E635"/>
      <c r="F635"/>
      <c r="G635"/>
      <c r="N635" s="29" t="s">
        <v>1112</v>
      </c>
      <c r="O635" s="10"/>
      <c r="P635" s="10">
        <v>2885.8519999999999</v>
      </c>
      <c r="Q635" s="10">
        <v>2139.6509999999998</v>
      </c>
      <c r="R635" s="10">
        <v>187.30199999999999</v>
      </c>
      <c r="S635" s="10"/>
      <c r="T635" s="10">
        <v>5212.8050000000003</v>
      </c>
      <c r="U635"/>
    </row>
    <row r="636" spans="5:21" x14ac:dyDescent="0.3">
      <c r="E636"/>
      <c r="F636"/>
      <c r="G636"/>
      <c r="N636" s="29" t="s">
        <v>1114</v>
      </c>
      <c r="O636" s="10">
        <v>4687.9440000000004</v>
      </c>
      <c r="P636" s="10"/>
      <c r="Q636" s="10"/>
      <c r="R636" s="10">
        <v>1358.9159999999999</v>
      </c>
      <c r="S636" s="10">
        <v>3180.2280000000001</v>
      </c>
      <c r="T636" s="10">
        <v>9227.0879999999997</v>
      </c>
      <c r="U636"/>
    </row>
    <row r="637" spans="5:21" x14ac:dyDescent="0.3">
      <c r="E637"/>
      <c r="F637"/>
      <c r="G637"/>
      <c r="N637" s="29" t="s">
        <v>1110</v>
      </c>
      <c r="O637" s="10">
        <v>2468.9949999999999</v>
      </c>
      <c r="P637" s="10"/>
      <c r="Q637" s="10"/>
      <c r="R637" s="10">
        <v>6995.8940000000002</v>
      </c>
      <c r="S637" s="10"/>
      <c r="T637" s="10">
        <v>9464.8889999999992</v>
      </c>
      <c r="U637"/>
    </row>
    <row r="638" spans="5:21" x14ac:dyDescent="0.3">
      <c r="E638"/>
      <c r="F638"/>
      <c r="G638"/>
      <c r="N638" s="29" t="s">
        <v>1108</v>
      </c>
      <c r="O638" s="10">
        <v>1593.71</v>
      </c>
      <c r="P638" s="10"/>
      <c r="Q638" s="10"/>
      <c r="R638" s="10">
        <v>1345.4</v>
      </c>
      <c r="S638" s="10">
        <v>3501.5120000000002</v>
      </c>
      <c r="T638" s="10">
        <v>6440.6220000000003</v>
      </c>
      <c r="U638"/>
    </row>
    <row r="639" spans="5:21" x14ac:dyDescent="0.3">
      <c r="E639"/>
      <c r="F639"/>
      <c r="G639"/>
      <c r="N639" s="29" t="s">
        <v>1116</v>
      </c>
      <c r="O639" s="10">
        <v>2017.232</v>
      </c>
      <c r="P639" s="10">
        <v>3069.6819999999998</v>
      </c>
      <c r="Q639" s="10"/>
      <c r="R639" s="10"/>
      <c r="S639" s="10"/>
      <c r="T639" s="10">
        <v>5086.9139999999998</v>
      </c>
      <c r="U639"/>
    </row>
    <row r="640" spans="5:21" x14ac:dyDescent="0.3">
      <c r="E640"/>
      <c r="F640"/>
      <c r="G640"/>
      <c r="N640" s="27">
        <v>7</v>
      </c>
      <c r="O640" s="32"/>
      <c r="P640" s="32"/>
      <c r="Q640" s="32"/>
      <c r="R640" s="32"/>
      <c r="S640" s="32"/>
      <c r="T640" s="32"/>
      <c r="U640"/>
    </row>
    <row r="641" spans="5:21" x14ac:dyDescent="0.3">
      <c r="E641"/>
      <c r="F641"/>
      <c r="G641"/>
      <c r="N641" s="28" t="s">
        <v>1124</v>
      </c>
      <c r="O641" s="32"/>
      <c r="P641" s="32"/>
      <c r="Q641" s="32"/>
      <c r="R641" s="32"/>
      <c r="S641" s="32"/>
      <c r="T641" s="32"/>
      <c r="U641"/>
    </row>
    <row r="642" spans="5:21" x14ac:dyDescent="0.3">
      <c r="E642"/>
      <c r="F642"/>
      <c r="G642"/>
      <c r="N642" s="29" t="s">
        <v>1112</v>
      </c>
      <c r="O642" s="10"/>
      <c r="P642" s="10"/>
      <c r="Q642" s="10">
        <v>2945.31</v>
      </c>
      <c r="R642" s="10">
        <v>788.36099999999999</v>
      </c>
      <c r="S642" s="10">
        <v>1731.009</v>
      </c>
      <c r="T642" s="10">
        <v>5464.68</v>
      </c>
      <c r="U642"/>
    </row>
    <row r="643" spans="5:21" x14ac:dyDescent="0.3">
      <c r="E643"/>
      <c r="F643"/>
      <c r="G643"/>
      <c r="N643" s="29" t="s">
        <v>1114</v>
      </c>
      <c r="O643" s="10"/>
      <c r="P643" s="10"/>
      <c r="Q643" s="10"/>
      <c r="R643" s="10">
        <v>4228.6480000000001</v>
      </c>
      <c r="S643" s="10">
        <v>8729.7860000000001</v>
      </c>
      <c r="T643" s="10">
        <v>12958.433999999999</v>
      </c>
      <c r="U643"/>
    </row>
    <row r="644" spans="5:21" x14ac:dyDescent="0.3">
      <c r="E644"/>
      <c r="F644"/>
      <c r="G644"/>
      <c r="N644" s="29" t="s">
        <v>1110</v>
      </c>
      <c r="O644" s="10">
        <v>5029.4399999999996</v>
      </c>
      <c r="P644" s="10"/>
      <c r="Q644" s="10">
        <v>884.21299999999997</v>
      </c>
      <c r="R644" s="10">
        <v>1030.905</v>
      </c>
      <c r="S644" s="10"/>
      <c r="T644" s="10">
        <v>6944.558</v>
      </c>
      <c r="U644"/>
    </row>
    <row r="645" spans="5:21" x14ac:dyDescent="0.3">
      <c r="E645"/>
      <c r="F645"/>
      <c r="G645"/>
      <c r="N645" s="29" t="s">
        <v>1108</v>
      </c>
      <c r="O645" s="10">
        <v>2203.17</v>
      </c>
      <c r="P645" s="10">
        <v>2804.5079999999998</v>
      </c>
      <c r="Q645" s="10">
        <v>1766.5350000000001</v>
      </c>
      <c r="R645" s="10">
        <v>1478.7</v>
      </c>
      <c r="S645" s="10"/>
      <c r="T645" s="10">
        <v>8252.9130000000005</v>
      </c>
      <c r="U645"/>
    </row>
    <row r="646" spans="5:21" x14ac:dyDescent="0.3">
      <c r="E646"/>
      <c r="F646"/>
      <c r="G646"/>
      <c r="N646" s="29" t="s">
        <v>1116</v>
      </c>
      <c r="O646" s="10"/>
      <c r="P646" s="10"/>
      <c r="Q646" s="10"/>
      <c r="R646" s="10"/>
      <c r="S646" s="10">
        <v>5254.81</v>
      </c>
      <c r="T646" s="10">
        <v>5254.81</v>
      </c>
      <c r="U646"/>
    </row>
    <row r="647" spans="5:21" x14ac:dyDescent="0.3">
      <c r="E647"/>
      <c r="F647"/>
      <c r="G647"/>
      <c r="N647" s="28" t="s">
        <v>1123</v>
      </c>
      <c r="O647" s="32"/>
      <c r="P647" s="32"/>
      <c r="Q647" s="32"/>
      <c r="R647" s="32"/>
      <c r="S647" s="32"/>
      <c r="T647" s="32"/>
      <c r="U647"/>
    </row>
    <row r="648" spans="5:21" x14ac:dyDescent="0.3">
      <c r="E648"/>
      <c r="F648"/>
      <c r="G648"/>
      <c r="N648" s="29" t="s">
        <v>1112</v>
      </c>
      <c r="O648" s="10">
        <v>3274.4059999999999</v>
      </c>
      <c r="P648" s="10"/>
      <c r="Q648" s="10">
        <v>4693.8959999999997</v>
      </c>
      <c r="R648" s="10">
        <v>8191.3469999999998</v>
      </c>
      <c r="S648" s="10"/>
      <c r="T648" s="10">
        <v>16159.648999999999</v>
      </c>
      <c r="U648"/>
    </row>
    <row r="649" spans="5:21" x14ac:dyDescent="0.3">
      <c r="E649"/>
      <c r="F649"/>
      <c r="G649"/>
      <c r="N649" s="29" t="s">
        <v>1114</v>
      </c>
      <c r="O649" s="10">
        <v>1087.8209999999999</v>
      </c>
      <c r="P649" s="10"/>
      <c r="Q649" s="10">
        <v>3343.5360000000001</v>
      </c>
      <c r="R649" s="10"/>
      <c r="S649" s="10">
        <v>4562.4870000000001</v>
      </c>
      <c r="T649" s="10">
        <v>8993.8439999999991</v>
      </c>
      <c r="U649"/>
    </row>
    <row r="650" spans="5:21" x14ac:dyDescent="0.3">
      <c r="E650"/>
      <c r="F650"/>
      <c r="G650"/>
      <c r="N650" s="29" t="s">
        <v>1110</v>
      </c>
      <c r="O650" s="10">
        <v>958.14800000000002</v>
      </c>
      <c r="P650" s="10"/>
      <c r="Q650" s="10"/>
      <c r="R650" s="10"/>
      <c r="S650" s="10">
        <v>2811.2350000000001</v>
      </c>
      <c r="T650" s="10">
        <v>3769.3829999999998</v>
      </c>
      <c r="U650"/>
    </row>
    <row r="651" spans="5:21" x14ac:dyDescent="0.3">
      <c r="E651"/>
      <c r="F651"/>
      <c r="G651"/>
      <c r="N651" s="29" t="s">
        <v>1108</v>
      </c>
      <c r="O651" s="10">
        <v>1246.076</v>
      </c>
      <c r="P651" s="10"/>
      <c r="Q651" s="10">
        <v>2148.7339999999999</v>
      </c>
      <c r="R651" s="10">
        <v>4828.0020000000004</v>
      </c>
      <c r="S651" s="10">
        <v>6948.7740000000003</v>
      </c>
      <c r="T651" s="10">
        <v>15171.585999999999</v>
      </c>
      <c r="U651"/>
    </row>
    <row r="652" spans="5:21" x14ac:dyDescent="0.3">
      <c r="E652"/>
      <c r="F652"/>
      <c r="G652"/>
      <c r="N652" s="29" t="s">
        <v>1116</v>
      </c>
      <c r="O652" s="10">
        <v>3641.0430000000001</v>
      </c>
      <c r="P652" s="10">
        <v>3284.6669999999999</v>
      </c>
      <c r="Q652" s="10"/>
      <c r="R652" s="10">
        <v>7791.0749999999998</v>
      </c>
      <c r="S652" s="10"/>
      <c r="T652" s="10">
        <v>14716.785</v>
      </c>
      <c r="U652"/>
    </row>
    <row r="653" spans="5:21" x14ac:dyDescent="0.3">
      <c r="E653"/>
      <c r="F653"/>
      <c r="G653"/>
      <c r="N653" s="28" t="s">
        <v>1122</v>
      </c>
      <c r="O653" s="32"/>
      <c r="P653" s="32"/>
      <c r="Q653" s="32"/>
      <c r="R653" s="32"/>
      <c r="S653" s="32"/>
      <c r="T653" s="32"/>
      <c r="U653"/>
    </row>
    <row r="654" spans="5:21" x14ac:dyDescent="0.3">
      <c r="E654"/>
      <c r="F654"/>
      <c r="G654"/>
      <c r="N654" s="29" t="s">
        <v>1112</v>
      </c>
      <c r="O654" s="10"/>
      <c r="P654" s="10">
        <v>3926.0880000000002</v>
      </c>
      <c r="Q654" s="10">
        <v>3437.7139999999999</v>
      </c>
      <c r="R654" s="10">
        <v>582.67600000000004</v>
      </c>
      <c r="S654" s="10"/>
      <c r="T654" s="10">
        <v>7946.4780000000001</v>
      </c>
      <c r="U654"/>
    </row>
    <row r="655" spans="5:21" x14ac:dyDescent="0.3">
      <c r="E655"/>
      <c r="F655"/>
      <c r="G655"/>
      <c r="N655" s="29" t="s">
        <v>1114</v>
      </c>
      <c r="O655" s="10">
        <v>1880.8320000000001</v>
      </c>
      <c r="P655" s="10"/>
      <c r="Q655" s="10">
        <v>8690.9120000000003</v>
      </c>
      <c r="R655" s="10">
        <v>3608.7719999999999</v>
      </c>
      <c r="S655" s="10">
        <v>877.20699999999999</v>
      </c>
      <c r="T655" s="10">
        <v>15057.723</v>
      </c>
      <c r="U655"/>
    </row>
    <row r="656" spans="5:21" x14ac:dyDescent="0.3">
      <c r="E656"/>
      <c r="F656"/>
      <c r="G656"/>
      <c r="N656" s="29" t="s">
        <v>1110</v>
      </c>
      <c r="O656" s="10"/>
      <c r="P656" s="10"/>
      <c r="Q656" s="10"/>
      <c r="R656" s="10">
        <v>482.11200000000002</v>
      </c>
      <c r="S656" s="10">
        <v>217.62</v>
      </c>
      <c r="T656" s="10">
        <v>699.73199999999997</v>
      </c>
      <c r="U656"/>
    </row>
    <row r="657" spans="5:21" x14ac:dyDescent="0.3">
      <c r="E657"/>
      <c r="F657"/>
      <c r="G657"/>
      <c r="N657" s="29" t="s">
        <v>1108</v>
      </c>
      <c r="O657" s="10">
        <v>5081.5200000000004</v>
      </c>
      <c r="P657" s="10">
        <v>3939.6350000000002</v>
      </c>
      <c r="Q657" s="10"/>
      <c r="R657" s="10"/>
      <c r="S657" s="10">
        <v>3288.17</v>
      </c>
      <c r="T657" s="10">
        <v>12309.325000000001</v>
      </c>
      <c r="U657"/>
    </row>
    <row r="658" spans="5:21" x14ac:dyDescent="0.3">
      <c r="E658"/>
      <c r="F658"/>
      <c r="G658"/>
      <c r="N658" s="29" t="s">
        <v>1116</v>
      </c>
      <c r="O658" s="10"/>
      <c r="P658" s="10"/>
      <c r="Q658" s="10">
        <v>3298.5239999999999</v>
      </c>
      <c r="R658" s="10"/>
      <c r="S658" s="10"/>
      <c r="T658" s="10">
        <v>3298.5239999999999</v>
      </c>
      <c r="U658"/>
    </row>
    <row r="659" spans="5:21" x14ac:dyDescent="0.3">
      <c r="E659"/>
      <c r="F659"/>
      <c r="G659"/>
      <c r="N659" s="28" t="s">
        <v>1121</v>
      </c>
      <c r="O659" s="32"/>
      <c r="P659" s="32"/>
      <c r="Q659" s="32"/>
      <c r="R659" s="32"/>
      <c r="S659" s="32"/>
      <c r="T659" s="32"/>
      <c r="U659"/>
    </row>
    <row r="660" spans="5:21" x14ac:dyDescent="0.3">
      <c r="E660"/>
      <c r="F660"/>
      <c r="G660"/>
      <c r="N660" s="29" t="s">
        <v>1112</v>
      </c>
      <c r="O660" s="10"/>
      <c r="P660" s="10">
        <v>6575.1930000000002</v>
      </c>
      <c r="Q660" s="10"/>
      <c r="R660" s="10">
        <v>7706.9719999999998</v>
      </c>
      <c r="S660" s="10">
        <v>2557.5929999999998</v>
      </c>
      <c r="T660" s="10">
        <v>16839.758000000002</v>
      </c>
      <c r="U660"/>
    </row>
    <row r="661" spans="5:21" x14ac:dyDescent="0.3">
      <c r="E661"/>
      <c r="F661"/>
      <c r="G661"/>
      <c r="N661" s="29" t="s">
        <v>1114</v>
      </c>
      <c r="O661" s="10"/>
      <c r="P661" s="10">
        <v>9536.0959999999995</v>
      </c>
      <c r="Q661" s="10"/>
      <c r="R661" s="10"/>
      <c r="S661" s="10"/>
      <c r="T661" s="10">
        <v>9536.0959999999995</v>
      </c>
      <c r="U661"/>
    </row>
    <row r="662" spans="5:21" x14ac:dyDescent="0.3">
      <c r="E662"/>
      <c r="F662"/>
      <c r="G662"/>
      <c r="N662" s="29" t="s">
        <v>1110</v>
      </c>
      <c r="O662" s="10">
        <v>1607.164</v>
      </c>
      <c r="P662" s="10">
        <v>3243.4679999999998</v>
      </c>
      <c r="Q662" s="10">
        <v>2595.8159999999998</v>
      </c>
      <c r="R662" s="10">
        <v>1855.164</v>
      </c>
      <c r="S662" s="10"/>
      <c r="T662" s="10">
        <v>9301.6119999999992</v>
      </c>
      <c r="U662"/>
    </row>
    <row r="663" spans="5:21" x14ac:dyDescent="0.3">
      <c r="E663"/>
      <c r="F663"/>
      <c r="G663"/>
      <c r="N663" s="29" t="s">
        <v>1108</v>
      </c>
      <c r="O663" s="10">
        <v>1116.3720000000001</v>
      </c>
      <c r="P663" s="10"/>
      <c r="Q663" s="10"/>
      <c r="R663" s="10"/>
      <c r="S663" s="10">
        <v>1419.366</v>
      </c>
      <c r="T663" s="10">
        <v>2535.7379999999998</v>
      </c>
      <c r="U663"/>
    </row>
    <row r="664" spans="5:21" x14ac:dyDescent="0.3">
      <c r="E664"/>
      <c r="F664"/>
      <c r="G664"/>
      <c r="N664" s="29" t="s">
        <v>1116</v>
      </c>
      <c r="O664" s="10"/>
      <c r="P664" s="10"/>
      <c r="Q664" s="10">
        <v>1021.946</v>
      </c>
      <c r="R664" s="10"/>
      <c r="S664" s="10"/>
      <c r="T664" s="10">
        <v>1021.946</v>
      </c>
      <c r="U664"/>
    </row>
    <row r="665" spans="5:21" x14ac:dyDescent="0.3">
      <c r="E665"/>
      <c r="F665"/>
      <c r="G665"/>
      <c r="N665" s="28" t="s">
        <v>1125</v>
      </c>
      <c r="O665" s="32"/>
      <c r="P665" s="32"/>
      <c r="Q665" s="32"/>
      <c r="R665" s="32"/>
      <c r="S665" s="32"/>
      <c r="T665" s="32"/>
      <c r="U665"/>
    </row>
    <row r="666" spans="5:21" x14ac:dyDescent="0.3">
      <c r="E666"/>
      <c r="F666"/>
      <c r="G666"/>
      <c r="N666" s="29" t="s">
        <v>1112</v>
      </c>
      <c r="O666" s="10">
        <v>6123.3059999999996</v>
      </c>
      <c r="P666" s="10"/>
      <c r="Q666" s="10"/>
      <c r="R666" s="10">
        <v>4014.81</v>
      </c>
      <c r="S666" s="10"/>
      <c r="T666" s="10">
        <v>10138.116</v>
      </c>
      <c r="U666"/>
    </row>
    <row r="667" spans="5:21" x14ac:dyDescent="0.3">
      <c r="E667"/>
      <c r="F667"/>
      <c r="G667"/>
      <c r="N667" s="29" t="s">
        <v>1114</v>
      </c>
      <c r="O667" s="10">
        <v>3164.79</v>
      </c>
      <c r="P667" s="10">
        <v>9605.35</v>
      </c>
      <c r="Q667" s="10"/>
      <c r="R667" s="10"/>
      <c r="S667" s="10">
        <v>364.56</v>
      </c>
      <c r="T667" s="10">
        <v>13134.7</v>
      </c>
      <c r="U667"/>
    </row>
    <row r="668" spans="5:21" x14ac:dyDescent="0.3">
      <c r="E668"/>
      <c r="F668"/>
      <c r="G668"/>
      <c r="N668" s="29" t="s">
        <v>1110</v>
      </c>
      <c r="O668" s="10">
        <v>893.327</v>
      </c>
      <c r="P668" s="10"/>
      <c r="Q668" s="10"/>
      <c r="R668" s="10"/>
      <c r="S668" s="10">
        <v>2375.9949999999999</v>
      </c>
      <c r="T668" s="10">
        <v>3269.3220000000001</v>
      </c>
      <c r="U668"/>
    </row>
    <row r="669" spans="5:21" x14ac:dyDescent="0.3">
      <c r="E669"/>
      <c r="F669"/>
      <c r="G669"/>
      <c r="N669" s="29" t="s">
        <v>1108</v>
      </c>
      <c r="O669" s="10">
        <v>3652.11</v>
      </c>
      <c r="P669" s="10"/>
      <c r="Q669" s="10"/>
      <c r="R669" s="10"/>
      <c r="S669" s="10">
        <v>4282.1540000000005</v>
      </c>
      <c r="T669" s="10">
        <v>7934.2640000000001</v>
      </c>
      <c r="U669"/>
    </row>
    <row r="670" spans="5:21" x14ac:dyDescent="0.3">
      <c r="E670"/>
      <c r="F670"/>
      <c r="G670"/>
      <c r="N670" s="29" t="s">
        <v>1116</v>
      </c>
      <c r="O670" s="10">
        <v>4663.7950000000001</v>
      </c>
      <c r="P670" s="10"/>
      <c r="Q670" s="10"/>
      <c r="R670" s="10"/>
      <c r="S670" s="10">
        <v>2192.0100000000002</v>
      </c>
      <c r="T670" s="10">
        <v>6855.8050000000003</v>
      </c>
      <c r="U670"/>
    </row>
    <row r="671" spans="5:21" x14ac:dyDescent="0.3">
      <c r="E671"/>
      <c r="F671"/>
      <c r="G671"/>
      <c r="N671" s="27">
        <v>8</v>
      </c>
      <c r="O671" s="32"/>
      <c r="P671" s="32"/>
      <c r="Q671" s="32"/>
      <c r="R671" s="32"/>
      <c r="S671" s="32"/>
      <c r="T671" s="32"/>
      <c r="U671"/>
    </row>
    <row r="672" spans="5:21" x14ac:dyDescent="0.3">
      <c r="E672"/>
      <c r="F672"/>
      <c r="G672"/>
      <c r="N672" s="28" t="s">
        <v>1124</v>
      </c>
      <c r="O672" s="32"/>
      <c r="P672" s="32"/>
      <c r="Q672" s="32"/>
      <c r="R672" s="32"/>
      <c r="S672" s="32"/>
      <c r="T672" s="32"/>
      <c r="U672"/>
    </row>
    <row r="673" spans="5:21" x14ac:dyDescent="0.3">
      <c r="E673"/>
      <c r="F673"/>
      <c r="G673"/>
      <c r="N673" s="29" t="s">
        <v>1112</v>
      </c>
      <c r="O673" s="10"/>
      <c r="P673" s="10">
        <v>1745.61</v>
      </c>
      <c r="Q673" s="10"/>
      <c r="R673" s="10">
        <v>5574.5129999999999</v>
      </c>
      <c r="S673" s="10"/>
      <c r="T673" s="10">
        <v>7320.1229999999996</v>
      </c>
      <c r="U673"/>
    </row>
    <row r="674" spans="5:21" x14ac:dyDescent="0.3">
      <c r="E674"/>
      <c r="F674"/>
      <c r="G674"/>
      <c r="N674" s="29" t="s">
        <v>1114</v>
      </c>
      <c r="O674" s="10">
        <v>5104.9560000000001</v>
      </c>
      <c r="P674" s="10">
        <v>3974.82</v>
      </c>
      <c r="Q674" s="10">
        <v>1840.5319999999999</v>
      </c>
      <c r="R674" s="10"/>
      <c r="S674" s="10">
        <v>6836.12</v>
      </c>
      <c r="T674" s="10">
        <v>17756.428</v>
      </c>
      <c r="U674"/>
    </row>
    <row r="675" spans="5:21" x14ac:dyDescent="0.3">
      <c r="E675"/>
      <c r="F675"/>
      <c r="G675"/>
      <c r="N675" s="29" t="s">
        <v>1110</v>
      </c>
      <c r="O675" s="10">
        <v>797.32</v>
      </c>
      <c r="P675" s="10"/>
      <c r="Q675" s="10"/>
      <c r="R675" s="10"/>
      <c r="S675" s="10"/>
      <c r="T675" s="10">
        <v>797.32</v>
      </c>
      <c r="U675"/>
    </row>
    <row r="676" spans="5:21" x14ac:dyDescent="0.3">
      <c r="E676"/>
      <c r="F676"/>
      <c r="G676"/>
      <c r="N676" s="29" t="s">
        <v>1108</v>
      </c>
      <c r="O676" s="10"/>
      <c r="P676" s="10">
        <v>1988.96</v>
      </c>
      <c r="Q676" s="10">
        <v>6063.91</v>
      </c>
      <c r="R676" s="10"/>
      <c r="S676" s="10"/>
      <c r="T676" s="10">
        <v>8052.87</v>
      </c>
      <c r="U676"/>
    </row>
    <row r="677" spans="5:21" x14ac:dyDescent="0.3">
      <c r="E677"/>
      <c r="F677"/>
      <c r="G677"/>
      <c r="N677" s="29" t="s">
        <v>1116</v>
      </c>
      <c r="O677" s="10"/>
      <c r="P677" s="10"/>
      <c r="Q677" s="10"/>
      <c r="R677" s="10"/>
      <c r="S677" s="10">
        <v>329.40600000000001</v>
      </c>
      <c r="T677" s="10">
        <v>329.40600000000001</v>
      </c>
      <c r="U677"/>
    </row>
    <row r="678" spans="5:21" x14ac:dyDescent="0.3">
      <c r="E678"/>
      <c r="F678"/>
      <c r="G678"/>
      <c r="N678" s="28" t="s">
        <v>1123</v>
      </c>
      <c r="O678" s="32"/>
      <c r="P678" s="32"/>
      <c r="Q678" s="32"/>
      <c r="R678" s="32"/>
      <c r="S678" s="32"/>
      <c r="T678" s="32"/>
      <c r="U678"/>
    </row>
    <row r="679" spans="5:21" x14ac:dyDescent="0.3">
      <c r="E679"/>
      <c r="F679"/>
      <c r="G679"/>
      <c r="N679" s="29" t="s">
        <v>1112</v>
      </c>
      <c r="O679" s="10"/>
      <c r="P679" s="10">
        <v>1187.4860000000001</v>
      </c>
      <c r="Q679" s="10">
        <v>969.30799999999999</v>
      </c>
      <c r="R679" s="10">
        <v>956.97</v>
      </c>
      <c r="S679" s="10"/>
      <c r="T679" s="10">
        <v>3113.7640000000001</v>
      </c>
      <c r="U679"/>
    </row>
    <row r="680" spans="5:21" x14ac:dyDescent="0.3">
      <c r="E680"/>
      <c r="F680"/>
      <c r="G680"/>
      <c r="N680" s="29" t="s">
        <v>1114</v>
      </c>
      <c r="O680" s="10">
        <v>1268.5820000000001</v>
      </c>
      <c r="P680" s="10"/>
      <c r="Q680" s="10">
        <v>9546.3880000000008</v>
      </c>
      <c r="R680" s="10"/>
      <c r="S680" s="10">
        <v>1142.2260000000001</v>
      </c>
      <c r="T680" s="10">
        <v>11957.196</v>
      </c>
      <c r="U680"/>
    </row>
    <row r="681" spans="5:21" x14ac:dyDescent="0.3">
      <c r="E681"/>
      <c r="F681"/>
      <c r="G681"/>
      <c r="N681" s="29" t="s">
        <v>1110</v>
      </c>
      <c r="O681" s="10"/>
      <c r="P681" s="10"/>
      <c r="Q681" s="10">
        <v>762.35199999999998</v>
      </c>
      <c r="R681" s="10">
        <v>3447.82</v>
      </c>
      <c r="S681" s="10"/>
      <c r="T681" s="10">
        <v>4210.1719999999996</v>
      </c>
      <c r="U681"/>
    </row>
    <row r="682" spans="5:21" x14ac:dyDescent="0.3">
      <c r="E682"/>
      <c r="F682"/>
      <c r="G682"/>
      <c r="N682" s="29" t="s">
        <v>1108</v>
      </c>
      <c r="O682" s="10">
        <v>2802.989</v>
      </c>
      <c r="P682" s="10">
        <v>5884.1719999999996</v>
      </c>
      <c r="Q682" s="10">
        <v>429.536</v>
      </c>
      <c r="R682" s="10">
        <v>4680.3180000000002</v>
      </c>
      <c r="S682" s="10">
        <v>9178.17</v>
      </c>
      <c r="T682" s="10">
        <v>22975.185000000001</v>
      </c>
      <c r="U682"/>
    </row>
    <row r="683" spans="5:21" x14ac:dyDescent="0.3">
      <c r="E683"/>
      <c r="F683"/>
      <c r="G683"/>
      <c r="N683" s="29" t="s">
        <v>1116</v>
      </c>
      <c r="O683" s="10"/>
      <c r="P683" s="10"/>
      <c r="Q683" s="10"/>
      <c r="R683" s="10"/>
      <c r="S683" s="10">
        <v>7396.848</v>
      </c>
      <c r="T683" s="10">
        <v>7396.848</v>
      </c>
      <c r="U683"/>
    </row>
    <row r="684" spans="5:21" x14ac:dyDescent="0.3">
      <c r="E684"/>
      <c r="F684"/>
      <c r="G684"/>
      <c r="N684" s="28" t="s">
        <v>1122</v>
      </c>
      <c r="O684" s="32"/>
      <c r="P684" s="32"/>
      <c r="Q684" s="32"/>
      <c r="R684" s="32"/>
      <c r="S684" s="32"/>
      <c r="T684" s="32"/>
      <c r="U684"/>
    </row>
    <row r="685" spans="5:21" x14ac:dyDescent="0.3">
      <c r="E685"/>
      <c r="F685"/>
      <c r="G685"/>
      <c r="N685" s="29" t="s">
        <v>1112</v>
      </c>
      <c r="O685" s="10"/>
      <c r="P685" s="10">
        <v>5092.866</v>
      </c>
      <c r="Q685" s="10"/>
      <c r="R685" s="10"/>
      <c r="S685" s="10">
        <v>2057.8110000000001</v>
      </c>
      <c r="T685" s="10">
        <v>7150.6769999999997</v>
      </c>
      <c r="U685"/>
    </row>
    <row r="686" spans="5:21" x14ac:dyDescent="0.3">
      <c r="E686"/>
      <c r="F686"/>
      <c r="G686"/>
      <c r="N686" s="29" t="s">
        <v>1114</v>
      </c>
      <c r="O686" s="10"/>
      <c r="P686" s="10"/>
      <c r="Q686" s="10">
        <v>5299.2640000000001</v>
      </c>
      <c r="R686" s="10">
        <v>8314.2000000000007</v>
      </c>
      <c r="S686" s="10">
        <v>2737.8890000000001</v>
      </c>
      <c r="T686" s="10">
        <v>16351.352999999999</v>
      </c>
      <c r="U686"/>
    </row>
    <row r="687" spans="5:21" x14ac:dyDescent="0.3">
      <c r="E687"/>
      <c r="F687"/>
      <c r="G687"/>
      <c r="N687" s="29" t="s">
        <v>1110</v>
      </c>
      <c r="O687" s="10"/>
      <c r="P687" s="10">
        <v>3390.0050000000001</v>
      </c>
      <c r="Q687" s="10">
        <v>5413.3440000000001</v>
      </c>
      <c r="R687" s="10">
        <v>4821.74</v>
      </c>
      <c r="S687" s="10">
        <v>1337.8050000000001</v>
      </c>
      <c r="T687" s="10">
        <v>14962.894</v>
      </c>
      <c r="U687"/>
    </row>
    <row r="688" spans="5:21" x14ac:dyDescent="0.3">
      <c r="E688"/>
      <c r="F688"/>
      <c r="G688"/>
      <c r="N688" s="29" t="s">
        <v>1108</v>
      </c>
      <c r="O688" s="10"/>
      <c r="P688" s="10">
        <v>6096.15</v>
      </c>
      <c r="Q688" s="10">
        <v>4122.7520000000004</v>
      </c>
      <c r="R688" s="10">
        <v>5434.0519999999997</v>
      </c>
      <c r="S688" s="10"/>
      <c r="T688" s="10">
        <v>15652.954</v>
      </c>
      <c r="U688"/>
    </row>
    <row r="689" spans="5:21" x14ac:dyDescent="0.3">
      <c r="E689"/>
      <c r="F689"/>
      <c r="G689"/>
      <c r="N689" s="29" t="s">
        <v>1116</v>
      </c>
      <c r="O689" s="10"/>
      <c r="P689" s="10">
        <v>1726.08</v>
      </c>
      <c r="Q689" s="10"/>
      <c r="R689" s="10"/>
      <c r="S689" s="10"/>
      <c r="T689" s="10">
        <v>1726.08</v>
      </c>
      <c r="U689"/>
    </row>
    <row r="690" spans="5:21" x14ac:dyDescent="0.3">
      <c r="E690"/>
      <c r="F690"/>
      <c r="G690"/>
      <c r="N690" s="28" t="s">
        <v>1121</v>
      </c>
      <c r="O690" s="32"/>
      <c r="P690" s="32"/>
      <c r="Q690" s="32"/>
      <c r="R690" s="32"/>
      <c r="S690" s="32"/>
      <c r="T690" s="32"/>
      <c r="U690"/>
    </row>
    <row r="691" spans="5:21" x14ac:dyDescent="0.3">
      <c r="E691"/>
      <c r="F691"/>
      <c r="G691"/>
      <c r="N691" s="29" t="s">
        <v>1112</v>
      </c>
      <c r="O691" s="10"/>
      <c r="P691" s="10"/>
      <c r="Q691" s="10"/>
      <c r="R691" s="10"/>
      <c r="S691" s="10">
        <v>1466.92</v>
      </c>
      <c r="T691" s="10">
        <v>1466.92</v>
      </c>
      <c r="U691"/>
    </row>
    <row r="692" spans="5:21" x14ac:dyDescent="0.3">
      <c r="E692"/>
      <c r="F692"/>
      <c r="G692"/>
      <c r="N692" s="29" t="s">
        <v>1114</v>
      </c>
      <c r="O692" s="10">
        <v>7951.9650000000001</v>
      </c>
      <c r="P692" s="10">
        <v>4378.9979999999996</v>
      </c>
      <c r="Q692" s="10">
        <v>4330.3900000000003</v>
      </c>
      <c r="R692" s="10"/>
      <c r="S692" s="10"/>
      <c r="T692" s="10">
        <v>16661.352999999999</v>
      </c>
      <c r="U692"/>
    </row>
    <row r="693" spans="5:21" x14ac:dyDescent="0.3">
      <c r="E693"/>
      <c r="F693"/>
      <c r="G693"/>
      <c r="N693" s="29" t="s">
        <v>1110</v>
      </c>
      <c r="O693" s="10">
        <v>1060.0450000000001</v>
      </c>
      <c r="P693" s="10">
        <v>1007.19</v>
      </c>
      <c r="Q693" s="10">
        <v>4778.433</v>
      </c>
      <c r="R693" s="10"/>
      <c r="S693" s="10">
        <v>1872.71</v>
      </c>
      <c r="T693" s="10">
        <v>8718.3780000000006</v>
      </c>
      <c r="U693"/>
    </row>
    <row r="694" spans="5:21" x14ac:dyDescent="0.3">
      <c r="E694"/>
      <c r="F694"/>
      <c r="G694"/>
      <c r="N694" s="29" t="s">
        <v>1108</v>
      </c>
      <c r="O694" s="10">
        <v>4083.692</v>
      </c>
      <c r="P694" s="10">
        <v>1894.5029999999999</v>
      </c>
      <c r="Q694" s="10">
        <v>13992.004999999999</v>
      </c>
      <c r="R694" s="10">
        <v>7868.8540000000003</v>
      </c>
      <c r="S694" s="10"/>
      <c r="T694" s="10">
        <v>27839.054</v>
      </c>
      <c r="U694"/>
    </row>
    <row r="695" spans="5:21" x14ac:dyDescent="0.3">
      <c r="E695"/>
      <c r="F695"/>
      <c r="G695"/>
      <c r="N695" s="29" t="s">
        <v>1116</v>
      </c>
      <c r="O695" s="10"/>
      <c r="P695" s="10">
        <v>8786.33</v>
      </c>
      <c r="Q695" s="10">
        <v>1418.9939999999999</v>
      </c>
      <c r="R695" s="10">
        <v>5329.83</v>
      </c>
      <c r="S695" s="10"/>
      <c r="T695" s="10">
        <v>15535.154</v>
      </c>
      <c r="U695"/>
    </row>
    <row r="696" spans="5:21" x14ac:dyDescent="0.3">
      <c r="E696"/>
      <c r="F696"/>
      <c r="G696"/>
      <c r="N696" s="28" t="s">
        <v>1125</v>
      </c>
      <c r="O696" s="32"/>
      <c r="P696" s="32"/>
      <c r="Q696" s="32"/>
      <c r="R696" s="32"/>
      <c r="S696" s="32"/>
      <c r="T696" s="32"/>
      <c r="U696"/>
    </row>
    <row r="697" spans="5:21" x14ac:dyDescent="0.3">
      <c r="E697"/>
      <c r="F697"/>
      <c r="G697"/>
      <c r="N697" s="29" t="s">
        <v>1112</v>
      </c>
      <c r="O697" s="10"/>
      <c r="P697" s="10"/>
      <c r="Q697" s="10"/>
      <c r="R697" s="10">
        <v>5471.19</v>
      </c>
      <c r="S697" s="10"/>
      <c r="T697" s="10">
        <v>5471.19</v>
      </c>
      <c r="U697"/>
    </row>
    <row r="698" spans="5:21" x14ac:dyDescent="0.3">
      <c r="E698"/>
      <c r="F698"/>
      <c r="G698"/>
      <c r="N698" s="29" t="s">
        <v>1110</v>
      </c>
      <c r="O698" s="10">
        <v>1248.432</v>
      </c>
      <c r="P698" s="10">
        <v>2902.53</v>
      </c>
      <c r="Q698" s="10"/>
      <c r="R698" s="10">
        <v>3814.085</v>
      </c>
      <c r="S698" s="10"/>
      <c r="T698" s="10">
        <v>7965.0469999999996</v>
      </c>
      <c r="U698"/>
    </row>
    <row r="699" spans="5:21" x14ac:dyDescent="0.3">
      <c r="E699"/>
      <c r="F699"/>
      <c r="G699"/>
      <c r="N699" s="29" t="s">
        <v>1108</v>
      </c>
      <c r="O699" s="10"/>
      <c r="P699" s="10">
        <v>2192.8159999999998</v>
      </c>
      <c r="Q699" s="10"/>
      <c r="R699" s="10">
        <v>3951.88</v>
      </c>
      <c r="S699" s="10"/>
      <c r="T699" s="10">
        <v>6144.6959999999999</v>
      </c>
      <c r="U699"/>
    </row>
    <row r="700" spans="5:21" x14ac:dyDescent="0.3">
      <c r="E700"/>
      <c r="F700"/>
      <c r="G700"/>
      <c r="N700" s="29" t="s">
        <v>1116</v>
      </c>
      <c r="O700" s="10">
        <v>715.54200000000003</v>
      </c>
      <c r="P700" s="10">
        <v>801.16399999999999</v>
      </c>
      <c r="Q700" s="10"/>
      <c r="R700" s="10">
        <v>8427.9699999999993</v>
      </c>
      <c r="S700" s="10"/>
      <c r="T700" s="10">
        <v>9944.6759999999995</v>
      </c>
      <c r="U700"/>
    </row>
    <row r="701" spans="5:21" x14ac:dyDescent="0.3">
      <c r="E701"/>
      <c r="F701"/>
      <c r="G701"/>
      <c r="N701" s="27">
        <v>9</v>
      </c>
      <c r="O701" s="32"/>
      <c r="P701" s="32"/>
      <c r="Q701" s="32"/>
      <c r="R701" s="32"/>
      <c r="S701" s="32"/>
      <c r="T701" s="32"/>
      <c r="U701"/>
    </row>
    <row r="702" spans="5:21" x14ac:dyDescent="0.3">
      <c r="E702"/>
      <c r="F702"/>
      <c r="G702"/>
      <c r="N702" s="28" t="s">
        <v>1124</v>
      </c>
      <c r="O702" s="32"/>
      <c r="P702" s="32"/>
      <c r="Q702" s="32"/>
      <c r="R702" s="32"/>
      <c r="S702" s="32"/>
      <c r="T702" s="32"/>
      <c r="U702"/>
    </row>
    <row r="703" spans="5:21" x14ac:dyDescent="0.3">
      <c r="E703"/>
      <c r="F703"/>
      <c r="G703"/>
      <c r="N703" s="29" t="s">
        <v>1112</v>
      </c>
      <c r="O703" s="10">
        <v>1472.5</v>
      </c>
      <c r="P703" s="10">
        <v>1546.0940000000001</v>
      </c>
      <c r="Q703" s="10"/>
      <c r="R703" s="10">
        <v>2663.83</v>
      </c>
      <c r="S703" s="10">
        <v>3603.2849999999999</v>
      </c>
      <c r="T703" s="10">
        <v>9285.7090000000007</v>
      </c>
      <c r="U703"/>
    </row>
    <row r="704" spans="5:21" x14ac:dyDescent="0.3">
      <c r="E704"/>
      <c r="F704"/>
      <c r="G704"/>
      <c r="N704" s="29" t="s">
        <v>1114</v>
      </c>
      <c r="O704" s="10"/>
      <c r="P704" s="10">
        <v>9581.48</v>
      </c>
      <c r="Q704" s="10">
        <v>3657.69</v>
      </c>
      <c r="R704" s="10"/>
      <c r="S704" s="10"/>
      <c r="T704" s="10">
        <v>13239.17</v>
      </c>
      <c r="U704"/>
    </row>
    <row r="705" spans="5:21" x14ac:dyDescent="0.3">
      <c r="E705"/>
      <c r="F705"/>
      <c r="G705"/>
      <c r="N705" s="29" t="s">
        <v>1110</v>
      </c>
      <c r="O705" s="10">
        <v>858.29700000000003</v>
      </c>
      <c r="P705" s="10"/>
      <c r="Q705" s="10"/>
      <c r="R705" s="10"/>
      <c r="S705" s="10"/>
      <c r="T705" s="10">
        <v>858.29700000000003</v>
      </c>
      <c r="U705"/>
    </row>
    <row r="706" spans="5:21" x14ac:dyDescent="0.3">
      <c r="E706"/>
      <c r="F706"/>
      <c r="G706"/>
      <c r="N706" s="29" t="s">
        <v>1108</v>
      </c>
      <c r="O706" s="10"/>
      <c r="P706" s="10">
        <v>1976.0640000000001</v>
      </c>
      <c r="Q706" s="10">
        <v>5047.6679999999997</v>
      </c>
      <c r="R706" s="10">
        <v>4148.1719999999996</v>
      </c>
      <c r="S706" s="10"/>
      <c r="T706" s="10">
        <v>11171.904</v>
      </c>
      <c r="U706"/>
    </row>
    <row r="707" spans="5:21" x14ac:dyDescent="0.3">
      <c r="E707"/>
      <c r="F707"/>
      <c r="G707"/>
      <c r="N707" s="29" t="s">
        <v>1116</v>
      </c>
      <c r="O707" s="10"/>
      <c r="P707" s="10">
        <v>4103.2529999999997</v>
      </c>
      <c r="Q707" s="10"/>
      <c r="R707" s="10"/>
      <c r="S707" s="10">
        <v>3593.0549999999998</v>
      </c>
      <c r="T707" s="10">
        <v>7696.308</v>
      </c>
      <c r="U707"/>
    </row>
    <row r="708" spans="5:21" x14ac:dyDescent="0.3">
      <c r="E708"/>
      <c r="F708"/>
      <c r="G708"/>
      <c r="N708" s="28" t="s">
        <v>1123</v>
      </c>
      <c r="O708" s="32"/>
      <c r="P708" s="32"/>
      <c r="Q708" s="32"/>
      <c r="R708" s="32"/>
      <c r="S708" s="32"/>
      <c r="T708" s="32"/>
      <c r="U708"/>
    </row>
    <row r="709" spans="5:21" x14ac:dyDescent="0.3">
      <c r="E709"/>
      <c r="F709"/>
      <c r="G709"/>
      <c r="N709" s="29" t="s">
        <v>1112</v>
      </c>
      <c r="O709" s="10">
        <v>759.43799999999999</v>
      </c>
      <c r="P709" s="10"/>
      <c r="Q709" s="10">
        <v>422.995</v>
      </c>
      <c r="R709" s="10">
        <v>2013.2639999999999</v>
      </c>
      <c r="S709" s="10"/>
      <c r="T709" s="10">
        <v>3195.6970000000001</v>
      </c>
      <c r="U709"/>
    </row>
    <row r="710" spans="5:21" x14ac:dyDescent="0.3">
      <c r="E710"/>
      <c r="F710"/>
      <c r="G710"/>
      <c r="N710" s="29" t="s">
        <v>1114</v>
      </c>
      <c r="O710" s="10">
        <v>853.43</v>
      </c>
      <c r="P710" s="10"/>
      <c r="Q710" s="10"/>
      <c r="R710" s="10"/>
      <c r="S710" s="10">
        <v>4186.3950000000004</v>
      </c>
      <c r="T710" s="10">
        <v>5039.8249999999998</v>
      </c>
      <c r="U710"/>
    </row>
    <row r="711" spans="5:21" x14ac:dyDescent="0.3">
      <c r="E711"/>
      <c r="F711"/>
      <c r="G711"/>
      <c r="N711" s="29" t="s">
        <v>1110</v>
      </c>
      <c r="O711" s="10">
        <v>693.40800000000002</v>
      </c>
      <c r="P711" s="10"/>
      <c r="Q711" s="10">
        <v>2416.14</v>
      </c>
      <c r="R711" s="10"/>
      <c r="S711" s="10"/>
      <c r="T711" s="10">
        <v>3109.5479999999998</v>
      </c>
      <c r="U711"/>
    </row>
    <row r="712" spans="5:21" x14ac:dyDescent="0.3">
      <c r="E712"/>
      <c r="F712"/>
      <c r="G712"/>
      <c r="N712" s="29" t="s">
        <v>1108</v>
      </c>
      <c r="O712" s="10"/>
      <c r="P712" s="10">
        <v>4154.527</v>
      </c>
      <c r="Q712" s="10"/>
      <c r="R712" s="10"/>
      <c r="S712" s="10">
        <v>147.21899999999999</v>
      </c>
      <c r="T712" s="10">
        <v>4301.7460000000001</v>
      </c>
      <c r="U712"/>
    </row>
    <row r="713" spans="5:21" x14ac:dyDescent="0.3">
      <c r="E713"/>
      <c r="F713"/>
      <c r="G713"/>
      <c r="N713" s="28" t="s">
        <v>1122</v>
      </c>
      <c r="O713" s="32"/>
      <c r="P713" s="32"/>
      <c r="Q713" s="32"/>
      <c r="R713" s="32"/>
      <c r="S713" s="32"/>
      <c r="T713" s="32"/>
      <c r="U713"/>
    </row>
    <row r="714" spans="5:21" x14ac:dyDescent="0.3">
      <c r="E714"/>
      <c r="F714"/>
      <c r="G714"/>
      <c r="N714" s="29" t="s">
        <v>1112</v>
      </c>
      <c r="O714" s="10">
        <v>1146.1320000000001</v>
      </c>
      <c r="P714" s="10">
        <v>4525.38</v>
      </c>
      <c r="Q714" s="10">
        <v>2118.54</v>
      </c>
      <c r="R714" s="10"/>
      <c r="S714" s="10"/>
      <c r="T714" s="10">
        <v>7790.0519999999997</v>
      </c>
      <c r="U714"/>
    </row>
    <row r="715" spans="5:21" x14ac:dyDescent="0.3">
      <c r="E715"/>
      <c r="F715"/>
      <c r="G715"/>
      <c r="N715" s="29" t="s">
        <v>1114</v>
      </c>
      <c r="O715" s="10"/>
      <c r="P715" s="10"/>
      <c r="Q715" s="10"/>
      <c r="R715" s="10">
        <v>2875.6840000000002</v>
      </c>
      <c r="S715" s="10">
        <v>3712.3739999999998</v>
      </c>
      <c r="T715" s="10">
        <v>6588.058</v>
      </c>
      <c r="U715"/>
    </row>
    <row r="716" spans="5:21" x14ac:dyDescent="0.3">
      <c r="E716"/>
      <c r="F716"/>
      <c r="G716"/>
      <c r="N716" s="29" t="s">
        <v>1110</v>
      </c>
      <c r="O716" s="10"/>
      <c r="P716" s="10">
        <v>8157.1229999999996</v>
      </c>
      <c r="Q716" s="10"/>
      <c r="R716" s="10"/>
      <c r="S716" s="10"/>
      <c r="T716" s="10">
        <v>8157.1229999999996</v>
      </c>
      <c r="U716"/>
    </row>
    <row r="717" spans="5:21" x14ac:dyDescent="0.3">
      <c r="E717"/>
      <c r="F717"/>
      <c r="G717"/>
      <c r="N717" s="29" t="s">
        <v>1108</v>
      </c>
      <c r="O717" s="10">
        <v>2062.2750000000001</v>
      </c>
      <c r="P717" s="10"/>
      <c r="Q717" s="10"/>
      <c r="R717" s="10"/>
      <c r="S717" s="10"/>
      <c r="T717" s="10">
        <v>2062.2750000000001</v>
      </c>
      <c r="U717"/>
    </row>
    <row r="718" spans="5:21" x14ac:dyDescent="0.3">
      <c r="E718"/>
      <c r="F718"/>
      <c r="G718"/>
      <c r="N718" s="29" t="s">
        <v>1116</v>
      </c>
      <c r="O718" s="10">
        <v>4282.8360000000002</v>
      </c>
      <c r="P718" s="10">
        <v>4890.5290000000005</v>
      </c>
      <c r="Q718" s="10"/>
      <c r="R718" s="10">
        <v>2778.53</v>
      </c>
      <c r="S718" s="10"/>
      <c r="T718" s="10">
        <v>11951.895</v>
      </c>
      <c r="U718"/>
    </row>
    <row r="719" spans="5:21" x14ac:dyDescent="0.3">
      <c r="E719"/>
      <c r="F719"/>
      <c r="G719"/>
      <c r="N719" s="28" t="s">
        <v>1121</v>
      </c>
      <c r="O719" s="32"/>
      <c r="P719" s="32"/>
      <c r="Q719" s="32"/>
      <c r="R719" s="32"/>
      <c r="S719" s="32"/>
      <c r="T719" s="32"/>
      <c r="U719"/>
    </row>
    <row r="720" spans="5:21" x14ac:dyDescent="0.3">
      <c r="E720"/>
      <c r="F720"/>
      <c r="G720"/>
      <c r="N720" s="29" t="s">
        <v>1112</v>
      </c>
      <c r="O720" s="10">
        <v>5021.07</v>
      </c>
      <c r="P720" s="10"/>
      <c r="Q720" s="10">
        <v>1834.7660000000001</v>
      </c>
      <c r="R720" s="10">
        <v>1217.8040000000001</v>
      </c>
      <c r="S720" s="10">
        <v>5428.0379999999996</v>
      </c>
      <c r="T720" s="10">
        <v>13501.678</v>
      </c>
      <c r="U720"/>
    </row>
    <row r="721" spans="5:21" x14ac:dyDescent="0.3">
      <c r="E721"/>
      <c r="F721"/>
      <c r="G721"/>
      <c r="N721" s="29" t="s">
        <v>1114</v>
      </c>
      <c r="O721" s="10"/>
      <c r="P721" s="10"/>
      <c r="Q721" s="10"/>
      <c r="R721" s="10">
        <v>6738.1909999999998</v>
      </c>
      <c r="S721" s="10"/>
      <c r="T721" s="10">
        <v>6738.1909999999998</v>
      </c>
      <c r="U721"/>
    </row>
    <row r="722" spans="5:21" x14ac:dyDescent="0.3">
      <c r="E722"/>
      <c r="F722"/>
      <c r="G722"/>
      <c r="N722" s="29" t="s">
        <v>1110</v>
      </c>
      <c r="O722" s="10">
        <v>2303.703</v>
      </c>
      <c r="P722" s="10">
        <v>2229.0549999999998</v>
      </c>
      <c r="Q722" s="10">
        <v>1037.0429999999999</v>
      </c>
      <c r="R722" s="10"/>
      <c r="S722" s="10"/>
      <c r="T722" s="10">
        <v>5569.8010000000004</v>
      </c>
      <c r="U722"/>
    </row>
    <row r="723" spans="5:21" x14ac:dyDescent="0.3">
      <c r="E723"/>
      <c r="F723"/>
      <c r="G723"/>
      <c r="N723" s="29" t="s">
        <v>1108</v>
      </c>
      <c r="O723" s="10">
        <v>6395.1760000000004</v>
      </c>
      <c r="P723" s="10">
        <v>2919.0219999999999</v>
      </c>
      <c r="Q723" s="10"/>
      <c r="R723" s="10"/>
      <c r="S723" s="10"/>
      <c r="T723" s="10">
        <v>9314.1980000000003</v>
      </c>
      <c r="U723"/>
    </row>
    <row r="724" spans="5:21" x14ac:dyDescent="0.3">
      <c r="E724"/>
      <c r="F724"/>
      <c r="G724"/>
      <c r="N724" s="29" t="s">
        <v>1116</v>
      </c>
      <c r="O724" s="10">
        <v>5022.0619999999999</v>
      </c>
      <c r="P724" s="10"/>
      <c r="Q724" s="10">
        <v>7122.0330000000004</v>
      </c>
      <c r="R724" s="10"/>
      <c r="S724" s="10">
        <v>1719.2909999999999</v>
      </c>
      <c r="T724" s="10">
        <v>13863.386</v>
      </c>
      <c r="U724"/>
    </row>
    <row r="725" spans="5:21" x14ac:dyDescent="0.3">
      <c r="E725"/>
      <c r="F725"/>
      <c r="G725"/>
      <c r="N725" s="28" t="s">
        <v>1125</v>
      </c>
      <c r="O725" s="32"/>
      <c r="P725" s="32"/>
      <c r="Q725" s="32"/>
      <c r="R725" s="32"/>
      <c r="S725" s="32"/>
      <c r="T725" s="32"/>
      <c r="U725"/>
    </row>
    <row r="726" spans="5:21" x14ac:dyDescent="0.3">
      <c r="E726"/>
      <c r="F726"/>
      <c r="G726"/>
      <c r="N726" s="29" t="s">
        <v>1112</v>
      </c>
      <c r="O726" s="10">
        <v>1790.56</v>
      </c>
      <c r="P726" s="10">
        <v>1276.518</v>
      </c>
      <c r="Q726" s="10"/>
      <c r="R726" s="10"/>
      <c r="S726" s="10"/>
      <c r="T726" s="10">
        <v>3067.078</v>
      </c>
      <c r="U726"/>
    </row>
    <row r="727" spans="5:21" x14ac:dyDescent="0.3">
      <c r="E727"/>
      <c r="F727"/>
      <c r="G727"/>
      <c r="N727" s="29" t="s">
        <v>1114</v>
      </c>
      <c r="O727" s="10">
        <v>11481.098</v>
      </c>
      <c r="P727" s="10">
        <v>1808.1990000000001</v>
      </c>
      <c r="Q727" s="10">
        <v>1132.895</v>
      </c>
      <c r="R727" s="10"/>
      <c r="S727" s="10">
        <v>712.81399999999996</v>
      </c>
      <c r="T727" s="10">
        <v>15135.005999999999</v>
      </c>
      <c r="U727"/>
    </row>
    <row r="728" spans="5:21" x14ac:dyDescent="0.3">
      <c r="E728"/>
      <c r="F728"/>
      <c r="G728"/>
      <c r="N728" s="29" t="s">
        <v>1110</v>
      </c>
      <c r="O728" s="10">
        <v>3006.0079999999998</v>
      </c>
      <c r="P728" s="10">
        <v>7219.683</v>
      </c>
      <c r="Q728" s="10">
        <v>4064.4720000000002</v>
      </c>
      <c r="R728" s="10"/>
      <c r="S728" s="10"/>
      <c r="T728" s="10">
        <v>14290.163</v>
      </c>
      <c r="U728"/>
    </row>
    <row r="729" spans="5:21" x14ac:dyDescent="0.3">
      <c r="E729"/>
      <c r="F729"/>
      <c r="G729"/>
      <c r="N729" s="29" t="s">
        <v>1108</v>
      </c>
      <c r="O729" s="10"/>
      <c r="P729" s="10"/>
      <c r="Q729" s="10">
        <v>2637.1080000000002</v>
      </c>
      <c r="R729" s="10"/>
      <c r="S729" s="10">
        <v>442.99</v>
      </c>
      <c r="T729" s="10">
        <v>3080.098</v>
      </c>
      <c r="U729"/>
    </row>
    <row r="730" spans="5:21" x14ac:dyDescent="0.3">
      <c r="E730"/>
      <c r="F730"/>
      <c r="G730"/>
      <c r="N730" s="29" t="s">
        <v>1116</v>
      </c>
      <c r="O730" s="10">
        <v>449.93400000000003</v>
      </c>
      <c r="P730" s="10">
        <v>4070.2379999999998</v>
      </c>
      <c r="Q730" s="10"/>
      <c r="R730" s="10">
        <v>3308.444</v>
      </c>
      <c r="S730" s="10"/>
      <c r="T730" s="10">
        <v>7828.616</v>
      </c>
      <c r="U730"/>
    </row>
    <row r="731" spans="5:21" x14ac:dyDescent="0.3">
      <c r="E731"/>
      <c r="F731"/>
      <c r="G731"/>
      <c r="N731" s="27">
        <v>10</v>
      </c>
      <c r="O731" s="32"/>
      <c r="P731" s="32"/>
      <c r="Q731" s="32"/>
      <c r="R731" s="32"/>
      <c r="S731" s="32"/>
      <c r="T731" s="32"/>
      <c r="U731"/>
    </row>
    <row r="732" spans="5:21" x14ac:dyDescent="0.3">
      <c r="E732"/>
      <c r="F732"/>
      <c r="G732"/>
      <c r="N732" s="28" t="s">
        <v>1124</v>
      </c>
      <c r="O732" s="32"/>
      <c r="P732" s="32"/>
      <c r="Q732" s="32"/>
      <c r="R732" s="32"/>
      <c r="S732" s="32"/>
      <c r="T732" s="32"/>
      <c r="U732"/>
    </row>
    <row r="733" spans="5:21" x14ac:dyDescent="0.3">
      <c r="E733"/>
      <c r="F733"/>
      <c r="G733"/>
      <c r="N733" s="29" t="s">
        <v>1112</v>
      </c>
      <c r="O733" s="10">
        <v>3966.0160000000001</v>
      </c>
      <c r="P733" s="10">
        <v>787.49300000000005</v>
      </c>
      <c r="Q733" s="10"/>
      <c r="R733" s="10"/>
      <c r="S733" s="10"/>
      <c r="T733" s="10">
        <v>4753.509</v>
      </c>
      <c r="U733"/>
    </row>
    <row r="734" spans="5:21" x14ac:dyDescent="0.3">
      <c r="E734"/>
      <c r="F734"/>
      <c r="G734"/>
      <c r="N734" s="29" t="s">
        <v>1114</v>
      </c>
      <c r="O734" s="10">
        <v>7424.3760000000002</v>
      </c>
      <c r="P734" s="10"/>
      <c r="Q734" s="10"/>
      <c r="R734" s="10"/>
      <c r="S734" s="10">
        <v>2516.2080000000001</v>
      </c>
      <c r="T734" s="10">
        <v>9940.5840000000007</v>
      </c>
      <c r="U734"/>
    </row>
    <row r="735" spans="5:21" x14ac:dyDescent="0.3">
      <c r="E735"/>
      <c r="F735"/>
      <c r="G735"/>
      <c r="N735" s="29" t="s">
        <v>1110</v>
      </c>
      <c r="O735" s="10"/>
      <c r="P735" s="10">
        <v>1195.9179999999999</v>
      </c>
      <c r="Q735" s="10"/>
      <c r="R735" s="10">
        <v>8565.9509999999991</v>
      </c>
      <c r="S735" s="10"/>
      <c r="T735" s="10">
        <v>9761.8690000000006</v>
      </c>
      <c r="U735"/>
    </row>
    <row r="736" spans="5:21" x14ac:dyDescent="0.3">
      <c r="E736"/>
      <c r="F736"/>
      <c r="G736"/>
      <c r="N736" s="29" t="s">
        <v>1108</v>
      </c>
      <c r="O736" s="10">
        <v>3726.2</v>
      </c>
      <c r="P736" s="10">
        <v>3283.3960000000002</v>
      </c>
      <c r="Q736" s="10"/>
      <c r="R736" s="10"/>
      <c r="S736" s="10"/>
      <c r="T736" s="10">
        <v>7009.5959999999995</v>
      </c>
      <c r="U736"/>
    </row>
    <row r="737" spans="5:21" x14ac:dyDescent="0.3">
      <c r="E737"/>
      <c r="F737"/>
      <c r="G737"/>
      <c r="N737" s="29" t="s">
        <v>1116</v>
      </c>
      <c r="O737" s="10"/>
      <c r="P737" s="10"/>
      <c r="Q737" s="10"/>
      <c r="R737" s="10"/>
      <c r="S737" s="10">
        <v>835.51199999999994</v>
      </c>
      <c r="T737" s="10">
        <v>835.51199999999994</v>
      </c>
      <c r="U737"/>
    </row>
    <row r="738" spans="5:21" x14ac:dyDescent="0.3">
      <c r="E738"/>
      <c r="F738"/>
      <c r="G738"/>
      <c r="N738" s="28" t="s">
        <v>1123</v>
      </c>
      <c r="O738" s="32"/>
      <c r="P738" s="32"/>
      <c r="Q738" s="32"/>
      <c r="R738" s="32"/>
      <c r="S738" s="32"/>
      <c r="T738" s="32"/>
      <c r="U738"/>
    </row>
    <row r="739" spans="5:21" x14ac:dyDescent="0.3">
      <c r="E739"/>
      <c r="F739"/>
      <c r="G739"/>
      <c r="N739" s="29" t="s">
        <v>1112</v>
      </c>
      <c r="O739" s="10"/>
      <c r="P739" s="10">
        <v>2324.2559999999999</v>
      </c>
      <c r="Q739" s="10">
        <v>7308.808</v>
      </c>
      <c r="R739" s="10">
        <v>2054.9279999999999</v>
      </c>
      <c r="S739" s="10"/>
      <c r="T739" s="10">
        <v>11687.992</v>
      </c>
      <c r="U739"/>
    </row>
    <row r="740" spans="5:21" x14ac:dyDescent="0.3">
      <c r="E740"/>
      <c r="F740"/>
      <c r="G740"/>
      <c r="N740" s="29" t="s">
        <v>1114</v>
      </c>
      <c r="O740" s="10">
        <v>2349.6759999999999</v>
      </c>
      <c r="P740" s="10"/>
      <c r="Q740" s="10"/>
      <c r="R740" s="10"/>
      <c r="S740" s="10"/>
      <c r="T740" s="10">
        <v>2349.6759999999999</v>
      </c>
      <c r="U740"/>
    </row>
    <row r="741" spans="5:21" x14ac:dyDescent="0.3">
      <c r="E741"/>
      <c r="F741"/>
      <c r="G741"/>
      <c r="N741" s="29" t="s">
        <v>1110</v>
      </c>
      <c r="O741" s="10"/>
      <c r="P741" s="10"/>
      <c r="Q741" s="10"/>
      <c r="R741" s="10">
        <v>4195.6949999999997</v>
      </c>
      <c r="S741" s="10"/>
      <c r="T741" s="10">
        <v>4195.6949999999997</v>
      </c>
      <c r="U741"/>
    </row>
    <row r="742" spans="5:21" x14ac:dyDescent="0.3">
      <c r="E742"/>
      <c r="F742"/>
      <c r="G742"/>
      <c r="N742" s="29" t="s">
        <v>1108</v>
      </c>
      <c r="O742" s="10"/>
      <c r="P742" s="10">
        <v>2569.8690000000001</v>
      </c>
      <c r="Q742" s="10"/>
      <c r="R742" s="10">
        <v>1600.7159999999999</v>
      </c>
      <c r="S742" s="10">
        <v>1403.432</v>
      </c>
      <c r="T742" s="10">
        <v>5574.0169999999998</v>
      </c>
      <c r="U742"/>
    </row>
    <row r="743" spans="5:21" x14ac:dyDescent="0.3">
      <c r="E743"/>
      <c r="F743"/>
      <c r="G743"/>
      <c r="N743" s="29" t="s">
        <v>1116</v>
      </c>
      <c r="O743" s="10"/>
      <c r="P743" s="10">
        <v>4932.72</v>
      </c>
      <c r="Q743" s="10">
        <v>1410.748</v>
      </c>
      <c r="R743" s="10"/>
      <c r="S743" s="10">
        <v>1150.9680000000001</v>
      </c>
      <c r="T743" s="10">
        <v>7494.4359999999997</v>
      </c>
      <c r="U743"/>
    </row>
    <row r="744" spans="5:21" x14ac:dyDescent="0.3">
      <c r="E744"/>
      <c r="F744"/>
      <c r="G744"/>
      <c r="N744" s="28" t="s">
        <v>1122</v>
      </c>
      <c r="O744" s="32"/>
      <c r="P744" s="32"/>
      <c r="Q744" s="32"/>
      <c r="R744" s="32"/>
      <c r="S744" s="32"/>
      <c r="T744" s="32"/>
      <c r="U744"/>
    </row>
    <row r="745" spans="5:21" x14ac:dyDescent="0.3">
      <c r="E745"/>
      <c r="F745"/>
      <c r="G745"/>
      <c r="N745" s="29" t="s">
        <v>1112</v>
      </c>
      <c r="O745" s="10">
        <v>1151.402</v>
      </c>
      <c r="P745" s="10">
        <v>1696.94</v>
      </c>
      <c r="Q745" s="10"/>
      <c r="R745" s="10"/>
      <c r="S745" s="10"/>
      <c r="T745" s="10">
        <v>2848.3420000000001</v>
      </c>
      <c r="U745"/>
    </row>
    <row r="746" spans="5:21" x14ac:dyDescent="0.3">
      <c r="E746"/>
      <c r="F746"/>
      <c r="G746"/>
      <c r="N746" s="29" t="s">
        <v>1114</v>
      </c>
      <c r="O746" s="10">
        <v>6356.55</v>
      </c>
      <c r="P746" s="10"/>
      <c r="Q746" s="10"/>
      <c r="R746" s="10"/>
      <c r="S746" s="10">
        <v>3404.5439999999999</v>
      </c>
      <c r="T746" s="10">
        <v>9761.0939999999991</v>
      </c>
      <c r="U746"/>
    </row>
    <row r="747" spans="5:21" x14ac:dyDescent="0.3">
      <c r="E747"/>
      <c r="F747"/>
      <c r="G747"/>
      <c r="N747" s="29" t="s">
        <v>1110</v>
      </c>
      <c r="O747" s="10">
        <v>10291.535</v>
      </c>
      <c r="P747" s="10"/>
      <c r="Q747" s="10"/>
      <c r="R747" s="10"/>
      <c r="S747" s="10">
        <v>1168.5139999999999</v>
      </c>
      <c r="T747" s="10">
        <v>11460.049000000001</v>
      </c>
      <c r="U747"/>
    </row>
    <row r="748" spans="5:21" x14ac:dyDescent="0.3">
      <c r="E748"/>
      <c r="F748"/>
      <c r="G748"/>
      <c r="N748" s="29" t="s">
        <v>1108</v>
      </c>
      <c r="O748" s="10"/>
      <c r="P748" s="10"/>
      <c r="Q748" s="10"/>
      <c r="R748" s="10"/>
      <c r="S748" s="10">
        <v>8792.84</v>
      </c>
      <c r="T748" s="10">
        <v>8792.84</v>
      </c>
      <c r="U748"/>
    </row>
    <row r="749" spans="5:21" x14ac:dyDescent="0.3">
      <c r="E749"/>
      <c r="F749"/>
      <c r="G749"/>
      <c r="N749" s="28" t="s">
        <v>1121</v>
      </c>
      <c r="O749" s="32"/>
      <c r="P749" s="32"/>
      <c r="Q749" s="32"/>
      <c r="R749" s="32"/>
      <c r="S749" s="32"/>
      <c r="T749" s="32"/>
      <c r="U749"/>
    </row>
    <row r="750" spans="5:21" x14ac:dyDescent="0.3">
      <c r="E750"/>
      <c r="F750"/>
      <c r="G750"/>
      <c r="N750" s="29" t="s">
        <v>1112</v>
      </c>
      <c r="O750" s="10"/>
      <c r="P750" s="10">
        <v>2400.02</v>
      </c>
      <c r="Q750" s="10"/>
      <c r="R750" s="10">
        <v>13582.154</v>
      </c>
      <c r="S750" s="10"/>
      <c r="T750" s="10">
        <v>15982.174000000001</v>
      </c>
      <c r="U750"/>
    </row>
    <row r="751" spans="5:21" x14ac:dyDescent="0.3">
      <c r="E751"/>
      <c r="F751"/>
      <c r="G751"/>
      <c r="N751" s="29" t="s">
        <v>1114</v>
      </c>
      <c r="O751" s="10"/>
      <c r="P751" s="10">
        <v>2867.8409999999999</v>
      </c>
      <c r="Q751" s="10"/>
      <c r="R751" s="10"/>
      <c r="S751" s="10">
        <v>1353.5219999999999</v>
      </c>
      <c r="T751" s="10">
        <v>4221.3630000000003</v>
      </c>
      <c r="U751"/>
    </row>
    <row r="752" spans="5:21" x14ac:dyDescent="0.3">
      <c r="E752"/>
      <c r="F752"/>
      <c r="G752"/>
      <c r="N752" s="29" t="s">
        <v>1110</v>
      </c>
      <c r="O752" s="10">
        <v>4854.8789999999999</v>
      </c>
      <c r="P752" s="10"/>
      <c r="Q752" s="10"/>
      <c r="R752" s="10"/>
      <c r="S752" s="10"/>
      <c r="T752" s="10">
        <v>4854.8789999999999</v>
      </c>
      <c r="U752"/>
    </row>
    <row r="753" spans="5:21" x14ac:dyDescent="0.3">
      <c r="E753"/>
      <c r="F753"/>
      <c r="G753"/>
      <c r="N753" s="29" t="s">
        <v>1108</v>
      </c>
      <c r="O753" s="10">
        <v>5429.3710000000001</v>
      </c>
      <c r="P753" s="10">
        <v>199.64</v>
      </c>
      <c r="Q753" s="10"/>
      <c r="R753" s="10"/>
      <c r="S753" s="10">
        <v>553.04</v>
      </c>
      <c r="T753" s="10">
        <v>6182.0510000000004</v>
      </c>
      <c r="U753"/>
    </row>
    <row r="754" spans="5:21" x14ac:dyDescent="0.3">
      <c r="E754"/>
      <c r="F754"/>
      <c r="G754"/>
      <c r="N754" s="29" t="s">
        <v>1116</v>
      </c>
      <c r="O754" s="10"/>
      <c r="P754" s="10"/>
      <c r="Q754" s="10">
        <v>13603.388999999999</v>
      </c>
      <c r="R754" s="10"/>
      <c r="S754" s="10">
        <v>2030.934</v>
      </c>
      <c r="T754" s="10">
        <v>15634.323</v>
      </c>
      <c r="U754"/>
    </row>
    <row r="755" spans="5:21" x14ac:dyDescent="0.3">
      <c r="E755"/>
      <c r="F755"/>
      <c r="G755"/>
      <c r="N755" s="28" t="s">
        <v>1125</v>
      </c>
      <c r="O755" s="32"/>
      <c r="P755" s="32"/>
      <c r="Q755" s="32"/>
      <c r="R755" s="32"/>
      <c r="S755" s="32"/>
      <c r="T755" s="32"/>
      <c r="U755"/>
    </row>
    <row r="756" spans="5:21" x14ac:dyDescent="0.3">
      <c r="E756"/>
      <c r="F756"/>
      <c r="G756"/>
      <c r="N756" s="29" t="s">
        <v>1112</v>
      </c>
      <c r="O756" s="10"/>
      <c r="P756" s="10">
        <v>5427.48</v>
      </c>
      <c r="Q756" s="10"/>
      <c r="R756" s="10"/>
      <c r="S756" s="10">
        <v>4411.951</v>
      </c>
      <c r="T756" s="10">
        <v>9839.4310000000005</v>
      </c>
      <c r="U756"/>
    </row>
    <row r="757" spans="5:21" x14ac:dyDescent="0.3">
      <c r="E757"/>
      <c r="F757"/>
      <c r="G757"/>
      <c r="N757" s="29" t="s">
        <v>1114</v>
      </c>
      <c r="O757" s="10"/>
      <c r="P757" s="10">
        <v>5841.4229999999998</v>
      </c>
      <c r="Q757" s="10"/>
      <c r="R757" s="10"/>
      <c r="S757" s="10"/>
      <c r="T757" s="10">
        <v>5841.4229999999998</v>
      </c>
      <c r="U757"/>
    </row>
    <row r="758" spans="5:21" x14ac:dyDescent="0.3">
      <c r="E758"/>
      <c r="F758"/>
      <c r="G758"/>
      <c r="N758" s="29" t="s">
        <v>1110</v>
      </c>
      <c r="O758" s="10"/>
      <c r="P758" s="10"/>
      <c r="Q758" s="10"/>
      <c r="R758" s="10">
        <v>10428.679</v>
      </c>
      <c r="S758" s="10"/>
      <c r="T758" s="10">
        <v>10428.679</v>
      </c>
      <c r="U758"/>
    </row>
    <row r="759" spans="5:21" x14ac:dyDescent="0.3">
      <c r="E759"/>
      <c r="F759"/>
      <c r="G759"/>
      <c r="N759" s="29" t="s">
        <v>1108</v>
      </c>
      <c r="O759" s="10">
        <v>15238.576999999999</v>
      </c>
      <c r="P759" s="10">
        <v>910.25300000000004</v>
      </c>
      <c r="Q759" s="10"/>
      <c r="R759" s="10"/>
      <c r="S759" s="10">
        <v>4815.8190000000004</v>
      </c>
      <c r="T759" s="10">
        <v>20964.649000000001</v>
      </c>
      <c r="U759"/>
    </row>
    <row r="760" spans="5:21" x14ac:dyDescent="0.3">
      <c r="E760"/>
      <c r="F760"/>
      <c r="G760"/>
      <c r="N760" s="29" t="s">
        <v>1116</v>
      </c>
      <c r="O760" s="10"/>
      <c r="P760" s="10"/>
      <c r="Q760" s="10"/>
      <c r="R760" s="10">
        <v>2645.2919999999999</v>
      </c>
      <c r="S760" s="10"/>
      <c r="T760" s="10">
        <v>2645.2919999999999</v>
      </c>
      <c r="U760"/>
    </row>
    <row r="761" spans="5:21" x14ac:dyDescent="0.3">
      <c r="E761"/>
      <c r="F761"/>
      <c r="G761"/>
      <c r="N761" s="9" t="s">
        <v>5255</v>
      </c>
      <c r="O761" s="10">
        <v>1063092.331</v>
      </c>
      <c r="P761" s="10">
        <v>1058956.4350000001</v>
      </c>
      <c r="Q761" s="10">
        <v>1093928.7749999999</v>
      </c>
      <c r="R761" s="10">
        <v>1032377.562</v>
      </c>
      <c r="S761" s="10">
        <v>1113735.3259999999</v>
      </c>
      <c r="T761" s="10">
        <v>5362090.4289999995</v>
      </c>
      <c r="U761"/>
    </row>
    <row r="762" spans="5:21" x14ac:dyDescent="0.3">
      <c r="E762"/>
      <c r="F762"/>
      <c r="G762"/>
      <c r="N762"/>
      <c r="O762"/>
      <c r="P762"/>
      <c r="Q762"/>
      <c r="R762"/>
      <c r="S762"/>
      <c r="T762"/>
      <c r="U762"/>
    </row>
    <row r="763" spans="5:21" x14ac:dyDescent="0.3">
      <c r="E763"/>
      <c r="F763"/>
      <c r="G763"/>
      <c r="N763"/>
      <c r="O763"/>
      <c r="P763"/>
      <c r="Q763"/>
      <c r="R763"/>
      <c r="S763"/>
      <c r="T763"/>
      <c r="U763"/>
    </row>
    <row r="764" spans="5:21" x14ac:dyDescent="0.3">
      <c r="E764"/>
      <c r="F764"/>
      <c r="G764"/>
      <c r="N764"/>
      <c r="O764"/>
      <c r="P764"/>
      <c r="Q764"/>
      <c r="R764"/>
      <c r="S764"/>
      <c r="T764"/>
      <c r="U764"/>
    </row>
    <row r="765" spans="5:21" x14ac:dyDescent="0.3">
      <c r="E765"/>
      <c r="F765"/>
      <c r="G765"/>
      <c r="N765"/>
      <c r="O765"/>
      <c r="P765"/>
      <c r="Q765"/>
      <c r="R765"/>
      <c r="S765"/>
      <c r="T765"/>
      <c r="U765"/>
    </row>
    <row r="766" spans="5:21" x14ac:dyDescent="0.3">
      <c r="E766"/>
      <c r="F766"/>
      <c r="G766"/>
      <c r="N766"/>
      <c r="O766"/>
      <c r="P766"/>
      <c r="Q766"/>
      <c r="R766"/>
      <c r="S766"/>
      <c r="T766"/>
      <c r="U766"/>
    </row>
    <row r="767" spans="5:21" x14ac:dyDescent="0.3">
      <c r="E767"/>
      <c r="F767"/>
      <c r="G767"/>
      <c r="N767"/>
      <c r="O767"/>
      <c r="P767"/>
      <c r="Q767"/>
      <c r="R767"/>
      <c r="S767"/>
      <c r="T767"/>
      <c r="U767"/>
    </row>
    <row r="768" spans="5:21" x14ac:dyDescent="0.3">
      <c r="E768"/>
      <c r="F768"/>
      <c r="G768"/>
      <c r="N768"/>
      <c r="O768"/>
      <c r="P768"/>
      <c r="Q768"/>
      <c r="R768"/>
      <c r="S768"/>
      <c r="T768"/>
      <c r="U768"/>
    </row>
    <row r="769" spans="5:21" x14ac:dyDescent="0.3">
      <c r="E769"/>
      <c r="F769"/>
      <c r="G769"/>
      <c r="N769"/>
      <c r="O769"/>
      <c r="P769"/>
      <c r="Q769"/>
      <c r="R769"/>
      <c r="S769"/>
      <c r="T769"/>
      <c r="U769"/>
    </row>
    <row r="770" spans="5:21" x14ac:dyDescent="0.3">
      <c r="E770"/>
      <c r="F770"/>
      <c r="G770"/>
      <c r="N770"/>
      <c r="O770"/>
      <c r="P770"/>
      <c r="Q770"/>
      <c r="R770"/>
      <c r="S770"/>
      <c r="T770"/>
      <c r="U770"/>
    </row>
    <row r="771" spans="5:21" x14ac:dyDescent="0.3">
      <c r="E771"/>
      <c r="F771"/>
      <c r="G771"/>
      <c r="N771"/>
      <c r="O771"/>
      <c r="P771"/>
      <c r="Q771"/>
      <c r="R771"/>
      <c r="S771"/>
      <c r="T771"/>
      <c r="U771"/>
    </row>
    <row r="772" spans="5:21" x14ac:dyDescent="0.3">
      <c r="E772"/>
      <c r="F772"/>
      <c r="G772"/>
      <c r="N772"/>
      <c r="O772"/>
      <c r="P772"/>
      <c r="Q772"/>
      <c r="R772"/>
      <c r="S772"/>
      <c r="T772"/>
      <c r="U772"/>
    </row>
    <row r="773" spans="5:21" x14ac:dyDescent="0.3">
      <c r="E773"/>
      <c r="F773"/>
      <c r="G773"/>
      <c r="N773"/>
      <c r="O773"/>
      <c r="P773"/>
      <c r="Q773"/>
      <c r="R773"/>
      <c r="S773"/>
      <c r="T773"/>
      <c r="U773"/>
    </row>
    <row r="774" spans="5:21" x14ac:dyDescent="0.3">
      <c r="E774"/>
      <c r="F774"/>
      <c r="G774"/>
      <c r="N774"/>
      <c r="O774"/>
      <c r="P774"/>
      <c r="Q774"/>
      <c r="R774"/>
      <c r="S774"/>
      <c r="T774"/>
      <c r="U774"/>
    </row>
    <row r="775" spans="5:21" x14ac:dyDescent="0.3">
      <c r="E775"/>
      <c r="F775"/>
      <c r="G775"/>
      <c r="N775"/>
      <c r="O775"/>
      <c r="P775"/>
      <c r="Q775"/>
      <c r="R775"/>
      <c r="S775"/>
      <c r="T775"/>
      <c r="U775"/>
    </row>
    <row r="776" spans="5:21" x14ac:dyDescent="0.3">
      <c r="E776"/>
      <c r="F776"/>
      <c r="G776"/>
      <c r="N776"/>
      <c r="O776"/>
      <c r="P776"/>
      <c r="Q776"/>
      <c r="R776"/>
      <c r="S776"/>
      <c r="T776"/>
      <c r="U776"/>
    </row>
    <row r="777" spans="5:21" x14ac:dyDescent="0.3">
      <c r="E777"/>
      <c r="F777"/>
      <c r="G777"/>
      <c r="N777"/>
      <c r="O777"/>
      <c r="P777"/>
      <c r="Q777"/>
      <c r="R777"/>
      <c r="S777"/>
      <c r="T777"/>
      <c r="U777"/>
    </row>
    <row r="778" spans="5:21" x14ac:dyDescent="0.3">
      <c r="E778"/>
      <c r="F778"/>
      <c r="G778"/>
      <c r="N778"/>
      <c r="O778"/>
      <c r="P778"/>
      <c r="Q778"/>
      <c r="R778"/>
      <c r="S778"/>
      <c r="T778"/>
      <c r="U778"/>
    </row>
    <row r="779" spans="5:21" x14ac:dyDescent="0.3">
      <c r="E779"/>
      <c r="F779"/>
      <c r="G779"/>
      <c r="N779"/>
      <c r="O779"/>
      <c r="P779"/>
      <c r="Q779"/>
      <c r="R779"/>
      <c r="S779"/>
      <c r="T779"/>
      <c r="U779"/>
    </row>
    <row r="780" spans="5:21" x14ac:dyDescent="0.3">
      <c r="E780"/>
      <c r="F780"/>
      <c r="G780"/>
      <c r="N780"/>
      <c r="O780"/>
      <c r="P780"/>
      <c r="Q780"/>
      <c r="R780"/>
      <c r="S780"/>
      <c r="T780"/>
      <c r="U780"/>
    </row>
    <row r="781" spans="5:21" x14ac:dyDescent="0.3">
      <c r="E781"/>
      <c r="F781"/>
      <c r="G781"/>
      <c r="N781"/>
      <c r="O781"/>
      <c r="P781"/>
      <c r="Q781"/>
      <c r="R781"/>
      <c r="S781"/>
      <c r="T781"/>
      <c r="U781"/>
    </row>
    <row r="782" spans="5:21" x14ac:dyDescent="0.3">
      <c r="E782"/>
      <c r="F782"/>
      <c r="G782"/>
      <c r="N782"/>
      <c r="O782"/>
      <c r="P782"/>
      <c r="Q782"/>
      <c r="R782"/>
      <c r="S782"/>
      <c r="T782"/>
      <c r="U782"/>
    </row>
    <row r="783" spans="5:21" x14ac:dyDescent="0.3">
      <c r="E783"/>
      <c r="F783"/>
      <c r="G783"/>
      <c r="N783"/>
      <c r="O783"/>
      <c r="P783"/>
      <c r="Q783"/>
      <c r="R783"/>
      <c r="S783"/>
      <c r="T783"/>
      <c r="U783"/>
    </row>
    <row r="784" spans="5:21" x14ac:dyDescent="0.3">
      <c r="E784"/>
      <c r="F784"/>
      <c r="G784"/>
      <c r="N784"/>
      <c r="O784"/>
      <c r="P784"/>
      <c r="Q784"/>
      <c r="R784"/>
      <c r="S784"/>
      <c r="T784"/>
    </row>
    <row r="785" spans="5:20" x14ac:dyDescent="0.3">
      <c r="E785"/>
      <c r="F785"/>
      <c r="G785"/>
      <c r="N785"/>
      <c r="O785"/>
      <c r="P785"/>
      <c r="Q785"/>
      <c r="R785"/>
      <c r="S785"/>
      <c r="T785"/>
    </row>
    <row r="786" spans="5:20" x14ac:dyDescent="0.3">
      <c r="E786"/>
      <c r="F786"/>
      <c r="G786"/>
      <c r="N786"/>
      <c r="O786"/>
      <c r="P786"/>
      <c r="Q786"/>
      <c r="R786"/>
      <c r="S786"/>
      <c r="T786"/>
    </row>
    <row r="787" spans="5:20" x14ac:dyDescent="0.3">
      <c r="E787"/>
      <c r="F787"/>
      <c r="G787"/>
      <c r="N787"/>
      <c r="O787"/>
      <c r="P787"/>
      <c r="Q787"/>
      <c r="R787"/>
      <c r="S787"/>
      <c r="T787"/>
    </row>
    <row r="788" spans="5:20" x14ac:dyDescent="0.3">
      <c r="E788"/>
      <c r="F788"/>
      <c r="G788"/>
      <c r="N788"/>
      <c r="O788"/>
      <c r="P788"/>
      <c r="Q788"/>
      <c r="R788"/>
      <c r="S788"/>
      <c r="T788"/>
    </row>
    <row r="789" spans="5:20" x14ac:dyDescent="0.3">
      <c r="E789"/>
      <c r="F789"/>
      <c r="G789"/>
      <c r="N789"/>
      <c r="O789"/>
      <c r="P789"/>
      <c r="Q789"/>
      <c r="R789"/>
      <c r="S789"/>
      <c r="T789"/>
    </row>
    <row r="790" spans="5:20" x14ac:dyDescent="0.3">
      <c r="E790"/>
      <c r="F790"/>
      <c r="G790"/>
      <c r="N790"/>
      <c r="O790"/>
      <c r="P790"/>
      <c r="Q790"/>
      <c r="R790"/>
      <c r="S790"/>
      <c r="T790"/>
    </row>
    <row r="791" spans="5:20" x14ac:dyDescent="0.3">
      <c r="E791"/>
      <c r="F791"/>
      <c r="G791"/>
      <c r="N791"/>
      <c r="O791"/>
      <c r="P791"/>
      <c r="Q791"/>
      <c r="R791"/>
      <c r="S791"/>
      <c r="T791"/>
    </row>
    <row r="792" spans="5:20" x14ac:dyDescent="0.3">
      <c r="E792"/>
      <c r="F792"/>
      <c r="G792"/>
      <c r="N792"/>
      <c r="O792"/>
      <c r="P792"/>
      <c r="Q792"/>
      <c r="R792"/>
      <c r="S792"/>
      <c r="T792"/>
    </row>
    <row r="793" spans="5:20" x14ac:dyDescent="0.3">
      <c r="E793"/>
      <c r="F793"/>
      <c r="G793"/>
      <c r="N793"/>
      <c r="O793"/>
      <c r="P793"/>
      <c r="Q793"/>
      <c r="R793"/>
      <c r="S793"/>
      <c r="T793"/>
    </row>
    <row r="794" spans="5:20" x14ac:dyDescent="0.3">
      <c r="E794"/>
      <c r="F794"/>
      <c r="G794"/>
      <c r="N794"/>
      <c r="O794"/>
      <c r="P794"/>
      <c r="Q794"/>
      <c r="R794"/>
      <c r="S794"/>
      <c r="T794"/>
    </row>
    <row r="795" spans="5:20" x14ac:dyDescent="0.3">
      <c r="E795"/>
      <c r="F795"/>
      <c r="G795"/>
      <c r="N795"/>
      <c r="O795"/>
      <c r="P795"/>
      <c r="Q795"/>
      <c r="R795"/>
      <c r="S795"/>
      <c r="T795"/>
    </row>
    <row r="796" spans="5:20" x14ac:dyDescent="0.3">
      <c r="E796"/>
      <c r="F796"/>
      <c r="G796"/>
      <c r="N796"/>
      <c r="O796"/>
      <c r="P796"/>
      <c r="Q796"/>
      <c r="R796"/>
      <c r="S796"/>
      <c r="T796"/>
    </row>
    <row r="797" spans="5:20" x14ac:dyDescent="0.3">
      <c r="E797"/>
      <c r="F797"/>
      <c r="G797"/>
      <c r="N797"/>
      <c r="O797"/>
      <c r="P797"/>
      <c r="Q797"/>
      <c r="R797"/>
      <c r="S797"/>
      <c r="T797"/>
    </row>
    <row r="798" spans="5:20" x14ac:dyDescent="0.3">
      <c r="E798"/>
      <c r="F798"/>
      <c r="G798"/>
      <c r="N798"/>
      <c r="O798"/>
      <c r="P798"/>
      <c r="Q798"/>
      <c r="R798"/>
      <c r="S798"/>
      <c r="T798"/>
    </row>
    <row r="799" spans="5:20" x14ac:dyDescent="0.3">
      <c r="E799"/>
      <c r="F799"/>
      <c r="G799"/>
      <c r="N799"/>
      <c r="O799"/>
      <c r="P799"/>
      <c r="Q799"/>
      <c r="R799"/>
      <c r="S799"/>
      <c r="T799"/>
    </row>
    <row r="800" spans="5:20" x14ac:dyDescent="0.3">
      <c r="E800"/>
      <c r="F800"/>
      <c r="G800"/>
      <c r="N800"/>
      <c r="O800"/>
      <c r="P800"/>
      <c r="Q800"/>
      <c r="R800"/>
      <c r="S800"/>
      <c r="T800"/>
    </row>
    <row r="801" spans="5:20" x14ac:dyDescent="0.3">
      <c r="E801"/>
      <c r="F801"/>
      <c r="G801"/>
      <c r="N801"/>
      <c r="O801"/>
      <c r="P801"/>
      <c r="Q801"/>
      <c r="R801"/>
      <c r="S801"/>
      <c r="T801"/>
    </row>
    <row r="802" spans="5:20" x14ac:dyDescent="0.3">
      <c r="E802"/>
      <c r="F802"/>
      <c r="G802"/>
      <c r="N802"/>
      <c r="O802"/>
      <c r="P802"/>
      <c r="Q802"/>
      <c r="R802"/>
      <c r="S802"/>
      <c r="T802"/>
    </row>
    <row r="803" spans="5:20" x14ac:dyDescent="0.3">
      <c r="E803"/>
      <c r="F803"/>
      <c r="G803"/>
      <c r="N803"/>
      <c r="O803"/>
      <c r="P803"/>
      <c r="Q803"/>
      <c r="R803"/>
      <c r="S803"/>
      <c r="T803"/>
    </row>
    <row r="804" spans="5:20" x14ac:dyDescent="0.3">
      <c r="E804"/>
      <c r="F804"/>
      <c r="G804"/>
      <c r="N804"/>
      <c r="O804"/>
      <c r="P804"/>
      <c r="Q804"/>
      <c r="R804"/>
      <c r="S804"/>
      <c r="T804"/>
    </row>
    <row r="805" spans="5:20" x14ac:dyDescent="0.3">
      <c r="E805"/>
      <c r="F805"/>
      <c r="G805"/>
      <c r="N805"/>
      <c r="O805"/>
      <c r="P805"/>
      <c r="Q805"/>
      <c r="R805"/>
      <c r="S805"/>
      <c r="T805"/>
    </row>
    <row r="806" spans="5:20" x14ac:dyDescent="0.3">
      <c r="E806"/>
      <c r="F806"/>
      <c r="G806"/>
      <c r="N806"/>
      <c r="O806"/>
      <c r="P806"/>
      <c r="Q806"/>
      <c r="R806"/>
      <c r="S806"/>
      <c r="T806"/>
    </row>
    <row r="807" spans="5:20" x14ac:dyDescent="0.3">
      <c r="E807"/>
      <c r="F807"/>
      <c r="G807"/>
      <c r="N807"/>
      <c r="O807"/>
      <c r="P807"/>
      <c r="Q807"/>
      <c r="R807"/>
      <c r="S807"/>
      <c r="T807"/>
    </row>
    <row r="808" spans="5:20" x14ac:dyDescent="0.3">
      <c r="E808"/>
      <c r="F808"/>
      <c r="G808"/>
      <c r="N808"/>
      <c r="O808"/>
      <c r="P808"/>
      <c r="Q808"/>
      <c r="R808"/>
      <c r="S808"/>
      <c r="T808"/>
    </row>
    <row r="809" spans="5:20" x14ac:dyDescent="0.3">
      <c r="E809"/>
      <c r="F809"/>
      <c r="G809"/>
      <c r="N809"/>
      <c r="O809"/>
      <c r="P809"/>
      <c r="Q809"/>
      <c r="R809"/>
      <c r="S809"/>
      <c r="T809"/>
    </row>
    <row r="810" spans="5:20" x14ac:dyDescent="0.3">
      <c r="E810"/>
      <c r="F810"/>
      <c r="G810"/>
      <c r="N810"/>
      <c r="O810"/>
      <c r="P810"/>
      <c r="Q810"/>
      <c r="R810"/>
      <c r="S810"/>
      <c r="T810"/>
    </row>
    <row r="811" spans="5:20" x14ac:dyDescent="0.3">
      <c r="E811"/>
      <c r="F811"/>
      <c r="G811"/>
      <c r="N811"/>
      <c r="O811"/>
      <c r="P811"/>
      <c r="Q811"/>
      <c r="R811"/>
      <c r="S811"/>
      <c r="T811"/>
    </row>
    <row r="812" spans="5:20" x14ac:dyDescent="0.3">
      <c r="E812"/>
      <c r="F812"/>
      <c r="G812"/>
      <c r="N812"/>
      <c r="O812"/>
      <c r="P812"/>
      <c r="Q812"/>
      <c r="R812"/>
      <c r="S812"/>
      <c r="T812"/>
    </row>
    <row r="813" spans="5:20" x14ac:dyDescent="0.3">
      <c r="E813"/>
      <c r="F813"/>
      <c r="G813"/>
      <c r="N813"/>
      <c r="O813"/>
      <c r="P813"/>
      <c r="Q813"/>
      <c r="R813"/>
      <c r="S813"/>
      <c r="T813"/>
    </row>
    <row r="814" spans="5:20" x14ac:dyDescent="0.3">
      <c r="E814"/>
      <c r="F814"/>
      <c r="G814"/>
      <c r="N814"/>
      <c r="O814"/>
      <c r="P814"/>
      <c r="Q814"/>
      <c r="R814"/>
      <c r="S814"/>
      <c r="T814"/>
    </row>
    <row r="815" spans="5:20" x14ac:dyDescent="0.3">
      <c r="E815"/>
      <c r="F815"/>
      <c r="G815"/>
      <c r="N815"/>
      <c r="O815"/>
      <c r="P815"/>
      <c r="Q815"/>
      <c r="R815"/>
      <c r="S815"/>
      <c r="T815"/>
    </row>
    <row r="816" spans="5:20" x14ac:dyDescent="0.3">
      <c r="E816"/>
      <c r="F816"/>
      <c r="G816"/>
      <c r="N816"/>
      <c r="O816"/>
      <c r="P816"/>
      <c r="Q816"/>
      <c r="R816"/>
      <c r="S816"/>
      <c r="T816"/>
    </row>
    <row r="817" spans="5:20" x14ac:dyDescent="0.3">
      <c r="E817"/>
      <c r="F817"/>
      <c r="G817"/>
      <c r="N817"/>
      <c r="O817"/>
      <c r="P817"/>
      <c r="Q817"/>
      <c r="R817"/>
      <c r="S817"/>
      <c r="T817"/>
    </row>
    <row r="818" spans="5:20" x14ac:dyDescent="0.3">
      <c r="E818"/>
      <c r="F818"/>
      <c r="G818"/>
      <c r="N818"/>
      <c r="O818"/>
      <c r="P818"/>
      <c r="Q818"/>
      <c r="R818"/>
      <c r="S818"/>
      <c r="T818"/>
    </row>
    <row r="819" spans="5:20" x14ac:dyDescent="0.3">
      <c r="E819"/>
      <c r="F819"/>
      <c r="G819"/>
      <c r="N819"/>
      <c r="O819"/>
      <c r="P819"/>
      <c r="Q819"/>
      <c r="R819"/>
      <c r="S819"/>
      <c r="T819"/>
    </row>
    <row r="820" spans="5:20" x14ac:dyDescent="0.3">
      <c r="E820"/>
      <c r="F820"/>
      <c r="G820"/>
      <c r="N820"/>
      <c r="O820"/>
      <c r="P820"/>
      <c r="Q820"/>
      <c r="R820"/>
      <c r="S820"/>
      <c r="T820"/>
    </row>
    <row r="821" spans="5:20" x14ac:dyDescent="0.3">
      <c r="E821"/>
      <c r="F821"/>
      <c r="G821"/>
      <c r="N821"/>
      <c r="O821"/>
      <c r="P821"/>
      <c r="Q821"/>
      <c r="R821"/>
      <c r="S821"/>
      <c r="T821"/>
    </row>
    <row r="822" spans="5:20" x14ac:dyDescent="0.3">
      <c r="E822"/>
      <c r="F822"/>
      <c r="G822"/>
      <c r="N822"/>
      <c r="O822"/>
      <c r="P822"/>
      <c r="Q822"/>
      <c r="R822"/>
      <c r="S822"/>
      <c r="T822"/>
    </row>
    <row r="823" spans="5:20" x14ac:dyDescent="0.3">
      <c r="E823"/>
      <c r="F823"/>
      <c r="G823"/>
      <c r="N823"/>
      <c r="O823"/>
      <c r="P823"/>
      <c r="Q823"/>
      <c r="R823"/>
      <c r="S823"/>
      <c r="T823"/>
    </row>
    <row r="824" spans="5:20" x14ac:dyDescent="0.3">
      <c r="E824"/>
      <c r="F824"/>
      <c r="G824"/>
      <c r="N824"/>
      <c r="O824"/>
      <c r="P824"/>
      <c r="Q824"/>
      <c r="R824"/>
      <c r="S824"/>
      <c r="T824"/>
    </row>
    <row r="825" spans="5:20" x14ac:dyDescent="0.3">
      <c r="E825"/>
      <c r="F825"/>
      <c r="G825"/>
      <c r="N825"/>
      <c r="O825"/>
      <c r="P825"/>
      <c r="Q825"/>
      <c r="R825"/>
      <c r="S825"/>
      <c r="T825"/>
    </row>
    <row r="826" spans="5:20" x14ac:dyDescent="0.3">
      <c r="E826"/>
      <c r="F826"/>
      <c r="G826"/>
      <c r="N826"/>
      <c r="O826"/>
      <c r="P826"/>
      <c r="Q826"/>
      <c r="R826"/>
      <c r="S826"/>
      <c r="T826"/>
    </row>
    <row r="827" spans="5:20" x14ac:dyDescent="0.3">
      <c r="E827"/>
      <c r="F827"/>
      <c r="G827"/>
      <c r="N827"/>
      <c r="O827"/>
      <c r="P827"/>
      <c r="Q827"/>
      <c r="R827"/>
      <c r="S827"/>
      <c r="T827"/>
    </row>
    <row r="828" spans="5:20" x14ac:dyDescent="0.3">
      <c r="E828"/>
      <c r="F828"/>
      <c r="G828"/>
      <c r="N828"/>
      <c r="O828"/>
      <c r="P828"/>
      <c r="Q828"/>
      <c r="R828"/>
      <c r="S828"/>
      <c r="T828"/>
    </row>
    <row r="829" spans="5:20" x14ac:dyDescent="0.3">
      <c r="E829"/>
      <c r="F829"/>
      <c r="G829"/>
      <c r="N829"/>
      <c r="O829"/>
      <c r="P829"/>
      <c r="Q829"/>
      <c r="R829"/>
      <c r="S829"/>
      <c r="T829"/>
    </row>
    <row r="830" spans="5:20" x14ac:dyDescent="0.3">
      <c r="E830"/>
      <c r="F830"/>
      <c r="G830"/>
      <c r="N830"/>
      <c r="O830"/>
      <c r="P830"/>
      <c r="Q830"/>
      <c r="R830"/>
      <c r="S830"/>
      <c r="T830"/>
    </row>
    <row r="831" spans="5:20" x14ac:dyDescent="0.3">
      <c r="E831"/>
      <c r="F831"/>
      <c r="G831"/>
      <c r="N831"/>
      <c r="O831"/>
      <c r="P831"/>
      <c r="Q831"/>
      <c r="R831"/>
      <c r="S831"/>
      <c r="T831"/>
    </row>
    <row r="832" spans="5:20" x14ac:dyDescent="0.3">
      <c r="E832"/>
      <c r="F832"/>
      <c r="G832"/>
      <c r="N832"/>
      <c r="O832"/>
      <c r="P832"/>
      <c r="Q832"/>
      <c r="R832"/>
      <c r="S832"/>
      <c r="T832"/>
    </row>
    <row r="833" spans="5:20" x14ac:dyDescent="0.3">
      <c r="E833"/>
      <c r="F833"/>
      <c r="G833"/>
      <c r="N833"/>
      <c r="O833"/>
      <c r="P833"/>
      <c r="Q833"/>
      <c r="R833"/>
      <c r="S833"/>
      <c r="T833"/>
    </row>
    <row r="834" spans="5:20" x14ac:dyDescent="0.3">
      <c r="E834"/>
      <c r="F834"/>
      <c r="G834"/>
      <c r="N834"/>
      <c r="O834"/>
      <c r="P834"/>
      <c r="Q834"/>
      <c r="R834"/>
      <c r="S834"/>
      <c r="T834"/>
    </row>
    <row r="835" spans="5:20" x14ac:dyDescent="0.3">
      <c r="E835"/>
      <c r="F835"/>
      <c r="G835"/>
      <c r="N835"/>
      <c r="O835"/>
      <c r="P835"/>
      <c r="Q835"/>
      <c r="R835"/>
      <c r="S835"/>
      <c r="T835"/>
    </row>
    <row r="836" spans="5:20" x14ac:dyDescent="0.3">
      <c r="E836"/>
      <c r="F836"/>
      <c r="G836"/>
      <c r="N836"/>
      <c r="O836"/>
      <c r="P836"/>
      <c r="Q836"/>
      <c r="R836"/>
      <c r="S836"/>
      <c r="T836"/>
    </row>
    <row r="837" spans="5:20" x14ac:dyDescent="0.3">
      <c r="E837"/>
      <c r="F837"/>
      <c r="G837"/>
      <c r="N837"/>
      <c r="O837"/>
      <c r="P837"/>
      <c r="Q837"/>
      <c r="R837"/>
      <c r="S837"/>
      <c r="T837"/>
    </row>
    <row r="838" spans="5:20" x14ac:dyDescent="0.3">
      <c r="E838"/>
      <c r="F838"/>
      <c r="G838"/>
      <c r="N838"/>
      <c r="O838"/>
      <c r="P838"/>
      <c r="Q838"/>
      <c r="R838"/>
      <c r="S838"/>
      <c r="T838"/>
    </row>
    <row r="839" spans="5:20" x14ac:dyDescent="0.3">
      <c r="E839"/>
      <c r="F839"/>
      <c r="G839"/>
      <c r="N839"/>
      <c r="O839"/>
      <c r="P839"/>
      <c r="Q839"/>
      <c r="R839"/>
      <c r="S839"/>
      <c r="T839"/>
    </row>
    <row r="840" spans="5:20" x14ac:dyDescent="0.3">
      <c r="E840"/>
      <c r="F840"/>
      <c r="G840"/>
      <c r="N840"/>
      <c r="O840"/>
      <c r="P840"/>
      <c r="Q840"/>
      <c r="R840"/>
      <c r="S840"/>
      <c r="T840"/>
    </row>
    <row r="841" spans="5:20" x14ac:dyDescent="0.3">
      <c r="E841"/>
      <c r="F841"/>
      <c r="G841"/>
      <c r="N841"/>
      <c r="O841"/>
      <c r="P841"/>
      <c r="Q841"/>
      <c r="R841"/>
      <c r="S841"/>
      <c r="T841"/>
    </row>
    <row r="842" spans="5:20" x14ac:dyDescent="0.3">
      <c r="E842"/>
      <c r="F842"/>
      <c r="G842"/>
      <c r="N842"/>
      <c r="O842"/>
      <c r="P842"/>
      <c r="Q842"/>
      <c r="R842"/>
      <c r="S842"/>
      <c r="T842"/>
    </row>
    <row r="843" spans="5:20" x14ac:dyDescent="0.3">
      <c r="E843"/>
      <c r="F843"/>
      <c r="G843"/>
      <c r="N843"/>
      <c r="O843"/>
      <c r="P843"/>
      <c r="Q843"/>
      <c r="R843"/>
      <c r="S843"/>
      <c r="T843"/>
    </row>
    <row r="844" spans="5:20" x14ac:dyDescent="0.3">
      <c r="E844"/>
      <c r="F844"/>
      <c r="G844"/>
      <c r="N844"/>
      <c r="O844"/>
      <c r="P844"/>
      <c r="Q844"/>
      <c r="R844"/>
      <c r="S844"/>
      <c r="T844"/>
    </row>
    <row r="845" spans="5:20" x14ac:dyDescent="0.3">
      <c r="E845"/>
      <c r="F845"/>
      <c r="G845"/>
      <c r="N845"/>
      <c r="O845"/>
      <c r="P845"/>
      <c r="Q845"/>
      <c r="R845"/>
      <c r="S845"/>
      <c r="T845"/>
    </row>
    <row r="846" spans="5:20" x14ac:dyDescent="0.3">
      <c r="E846"/>
      <c r="F846"/>
      <c r="G846"/>
      <c r="N846"/>
      <c r="O846"/>
      <c r="P846"/>
      <c r="Q846"/>
      <c r="R846"/>
      <c r="S846"/>
      <c r="T846"/>
    </row>
    <row r="847" spans="5:20" x14ac:dyDescent="0.3">
      <c r="E847"/>
      <c r="F847"/>
      <c r="G847"/>
      <c r="N847"/>
      <c r="O847"/>
      <c r="P847"/>
      <c r="Q847"/>
      <c r="R847"/>
      <c r="S847"/>
      <c r="T847"/>
    </row>
    <row r="848" spans="5:20" x14ac:dyDescent="0.3">
      <c r="E848"/>
      <c r="F848"/>
      <c r="G848"/>
      <c r="N848"/>
      <c r="O848"/>
      <c r="P848"/>
      <c r="Q848"/>
      <c r="R848"/>
      <c r="S848"/>
      <c r="T848"/>
    </row>
    <row r="849" spans="5:20" x14ac:dyDescent="0.3">
      <c r="E849"/>
      <c r="F849"/>
      <c r="G849"/>
      <c r="N849"/>
      <c r="O849"/>
      <c r="P849"/>
      <c r="Q849"/>
      <c r="R849"/>
      <c r="S849"/>
      <c r="T849"/>
    </row>
    <row r="850" spans="5:20" x14ac:dyDescent="0.3">
      <c r="E850"/>
      <c r="F850"/>
      <c r="G850"/>
      <c r="N850"/>
      <c r="O850"/>
      <c r="P850"/>
      <c r="Q850"/>
      <c r="R850"/>
      <c r="S850"/>
      <c r="T850"/>
    </row>
    <row r="851" spans="5:20" x14ac:dyDescent="0.3">
      <c r="E851"/>
      <c r="F851"/>
      <c r="G851"/>
      <c r="N851"/>
      <c r="O851"/>
      <c r="P851"/>
      <c r="Q851"/>
      <c r="R851"/>
      <c r="S851"/>
      <c r="T851"/>
    </row>
    <row r="852" spans="5:20" x14ac:dyDescent="0.3">
      <c r="E852"/>
      <c r="F852"/>
      <c r="G852"/>
      <c r="N852"/>
      <c r="O852"/>
      <c r="P852"/>
      <c r="Q852"/>
      <c r="R852"/>
      <c r="S852"/>
      <c r="T852"/>
    </row>
    <row r="853" spans="5:20" x14ac:dyDescent="0.3">
      <c r="E853"/>
      <c r="F853"/>
      <c r="G853"/>
      <c r="N853"/>
      <c r="O853"/>
      <c r="P853"/>
      <c r="Q853"/>
      <c r="R853"/>
      <c r="S853"/>
      <c r="T853"/>
    </row>
    <row r="854" spans="5:20" x14ac:dyDescent="0.3">
      <c r="E854"/>
      <c r="F854"/>
      <c r="G854"/>
      <c r="N854"/>
      <c r="O854"/>
      <c r="P854"/>
      <c r="Q854"/>
      <c r="R854"/>
      <c r="S854"/>
      <c r="T854"/>
    </row>
    <row r="855" spans="5:20" x14ac:dyDescent="0.3">
      <c r="E855"/>
      <c r="F855"/>
      <c r="G855"/>
      <c r="N855"/>
      <c r="O855"/>
      <c r="P855"/>
      <c r="Q855"/>
      <c r="R855"/>
      <c r="S855"/>
      <c r="T855"/>
    </row>
    <row r="856" spans="5:20" x14ac:dyDescent="0.3">
      <c r="E856"/>
      <c r="F856"/>
      <c r="G856"/>
      <c r="N856"/>
      <c r="O856"/>
      <c r="P856"/>
      <c r="Q856"/>
      <c r="R856"/>
      <c r="S856"/>
      <c r="T856"/>
    </row>
    <row r="857" spans="5:20" x14ac:dyDescent="0.3">
      <c r="E857"/>
      <c r="F857"/>
      <c r="G857"/>
      <c r="N857"/>
      <c r="O857"/>
      <c r="P857"/>
      <c r="Q857"/>
      <c r="R857"/>
      <c r="S857"/>
      <c r="T857"/>
    </row>
    <row r="858" spans="5:20" x14ac:dyDescent="0.3">
      <c r="E858"/>
      <c r="F858"/>
      <c r="G858"/>
      <c r="N858"/>
      <c r="O858"/>
      <c r="P858"/>
      <c r="Q858"/>
      <c r="R858"/>
      <c r="S858"/>
      <c r="T858"/>
    </row>
    <row r="859" spans="5:20" x14ac:dyDescent="0.3">
      <c r="E859"/>
      <c r="F859"/>
      <c r="G859"/>
      <c r="N859"/>
      <c r="O859"/>
      <c r="P859"/>
      <c r="Q859"/>
      <c r="R859"/>
      <c r="S859"/>
      <c r="T859"/>
    </row>
    <row r="860" spans="5:20" x14ac:dyDescent="0.3">
      <c r="E860"/>
      <c r="F860"/>
      <c r="G860"/>
      <c r="N860"/>
      <c r="O860"/>
      <c r="P860"/>
      <c r="Q860"/>
      <c r="R860"/>
      <c r="S860"/>
      <c r="T860"/>
    </row>
    <row r="861" spans="5:20" x14ac:dyDescent="0.3">
      <c r="E861"/>
      <c r="F861"/>
      <c r="G861"/>
      <c r="N861"/>
      <c r="O861"/>
      <c r="P861"/>
      <c r="Q861"/>
      <c r="R861"/>
      <c r="S861"/>
      <c r="T861"/>
    </row>
    <row r="862" spans="5:20" x14ac:dyDescent="0.3">
      <c r="E862"/>
      <c r="F862"/>
      <c r="G862"/>
      <c r="N862"/>
      <c r="O862"/>
      <c r="P862"/>
      <c r="Q862"/>
      <c r="R862"/>
      <c r="S862"/>
      <c r="T862"/>
    </row>
    <row r="863" spans="5:20" x14ac:dyDescent="0.3">
      <c r="E863"/>
      <c r="F863"/>
      <c r="G863"/>
      <c r="N863"/>
      <c r="O863"/>
      <c r="P863"/>
      <c r="Q863"/>
      <c r="R863"/>
      <c r="S863"/>
      <c r="T863"/>
    </row>
    <row r="864" spans="5:20" x14ac:dyDescent="0.3">
      <c r="E864"/>
      <c r="F864"/>
      <c r="G864"/>
      <c r="N864"/>
      <c r="O864"/>
      <c r="P864"/>
      <c r="Q864"/>
      <c r="R864"/>
      <c r="S864"/>
      <c r="T864"/>
    </row>
    <row r="865" spans="5:20" x14ac:dyDescent="0.3">
      <c r="E865"/>
      <c r="F865"/>
      <c r="G865"/>
      <c r="N865"/>
      <c r="O865"/>
      <c r="P865"/>
      <c r="Q865"/>
      <c r="R865"/>
      <c r="S865"/>
      <c r="T865"/>
    </row>
    <row r="866" spans="5:20" x14ac:dyDescent="0.3">
      <c r="E866"/>
      <c r="F866"/>
      <c r="G866"/>
      <c r="N866"/>
      <c r="O866"/>
      <c r="P866"/>
      <c r="Q866"/>
      <c r="R866"/>
      <c r="S866"/>
      <c r="T866"/>
    </row>
    <row r="867" spans="5:20" x14ac:dyDescent="0.3">
      <c r="E867"/>
      <c r="F867"/>
      <c r="G867"/>
      <c r="N867"/>
      <c r="O867"/>
      <c r="P867"/>
      <c r="Q867"/>
      <c r="R867"/>
      <c r="S867"/>
      <c r="T867"/>
    </row>
    <row r="868" spans="5:20" x14ac:dyDescent="0.3">
      <c r="E868"/>
      <c r="F868"/>
      <c r="G868"/>
      <c r="N868"/>
      <c r="O868"/>
      <c r="P868"/>
      <c r="Q868"/>
      <c r="R868"/>
      <c r="S868"/>
      <c r="T868"/>
    </row>
    <row r="869" spans="5:20" x14ac:dyDescent="0.3">
      <c r="E869"/>
      <c r="F869"/>
      <c r="G869"/>
      <c r="N869"/>
      <c r="O869"/>
      <c r="P869"/>
      <c r="Q869"/>
      <c r="R869"/>
      <c r="S869"/>
      <c r="T869"/>
    </row>
    <row r="870" spans="5:20" x14ac:dyDescent="0.3">
      <c r="E870"/>
      <c r="F870"/>
      <c r="G870"/>
      <c r="N870"/>
      <c r="O870"/>
      <c r="P870"/>
      <c r="Q870"/>
      <c r="R870"/>
      <c r="S870"/>
      <c r="T870"/>
    </row>
    <row r="871" spans="5:20" x14ac:dyDescent="0.3">
      <c r="E871"/>
      <c r="F871"/>
      <c r="G871"/>
      <c r="N871"/>
      <c r="O871"/>
      <c r="P871"/>
      <c r="Q871"/>
      <c r="R871"/>
      <c r="S871"/>
      <c r="T871"/>
    </row>
    <row r="872" spans="5:20" x14ac:dyDescent="0.3">
      <c r="E872"/>
      <c r="F872"/>
      <c r="G872"/>
      <c r="N872"/>
      <c r="O872"/>
      <c r="P872"/>
      <c r="Q872"/>
      <c r="R872"/>
      <c r="S872"/>
      <c r="T872"/>
    </row>
    <row r="873" spans="5:20" x14ac:dyDescent="0.3">
      <c r="E873"/>
      <c r="F873"/>
      <c r="G873"/>
      <c r="N873"/>
      <c r="O873"/>
      <c r="P873"/>
      <c r="Q873"/>
      <c r="R873"/>
      <c r="S873"/>
      <c r="T873"/>
    </row>
    <row r="874" spans="5:20" x14ac:dyDescent="0.3">
      <c r="E874"/>
      <c r="F874"/>
      <c r="G874"/>
      <c r="N874"/>
      <c r="O874"/>
      <c r="P874"/>
      <c r="Q874"/>
      <c r="R874"/>
      <c r="S874"/>
      <c r="T874"/>
    </row>
    <row r="875" spans="5:20" x14ac:dyDescent="0.3">
      <c r="E875"/>
      <c r="F875"/>
      <c r="G875"/>
      <c r="N875"/>
      <c r="O875"/>
      <c r="P875"/>
      <c r="Q875"/>
      <c r="R875"/>
      <c r="S875"/>
      <c r="T875"/>
    </row>
    <row r="876" spans="5:20" x14ac:dyDescent="0.3">
      <c r="E876"/>
      <c r="F876"/>
      <c r="G876"/>
      <c r="N876"/>
      <c r="O876"/>
      <c r="P876"/>
      <c r="Q876"/>
      <c r="R876"/>
      <c r="S876"/>
      <c r="T876"/>
    </row>
    <row r="877" spans="5:20" x14ac:dyDescent="0.3">
      <c r="E877"/>
      <c r="F877"/>
      <c r="G877"/>
      <c r="N877"/>
      <c r="O877"/>
      <c r="P877"/>
      <c r="Q877"/>
      <c r="R877"/>
      <c r="S877"/>
      <c r="T877"/>
    </row>
    <row r="878" spans="5:20" x14ac:dyDescent="0.3">
      <c r="E878"/>
      <c r="F878"/>
      <c r="G878"/>
      <c r="N878"/>
      <c r="O878"/>
      <c r="P878"/>
      <c r="Q878"/>
      <c r="R878"/>
      <c r="S878"/>
      <c r="T878"/>
    </row>
    <row r="879" spans="5:20" x14ac:dyDescent="0.3">
      <c r="E879"/>
      <c r="F879"/>
      <c r="G879"/>
      <c r="N879"/>
      <c r="O879"/>
      <c r="P879"/>
      <c r="Q879"/>
      <c r="R879"/>
      <c r="S879"/>
      <c r="T879"/>
    </row>
    <row r="880" spans="5:20" x14ac:dyDescent="0.3">
      <c r="E880"/>
      <c r="F880"/>
      <c r="G880"/>
      <c r="N880"/>
      <c r="O880"/>
      <c r="P880"/>
      <c r="Q880"/>
      <c r="R880"/>
      <c r="S880"/>
      <c r="T880"/>
    </row>
    <row r="881" spans="5:20" x14ac:dyDescent="0.3">
      <c r="E881"/>
      <c r="F881"/>
      <c r="G881"/>
      <c r="N881"/>
      <c r="O881"/>
      <c r="P881"/>
      <c r="Q881"/>
      <c r="R881"/>
      <c r="S881"/>
      <c r="T881"/>
    </row>
    <row r="882" spans="5:20" x14ac:dyDescent="0.3">
      <c r="E882"/>
      <c r="F882"/>
      <c r="G882"/>
      <c r="N882"/>
      <c r="O882"/>
      <c r="P882"/>
      <c r="Q882"/>
      <c r="R882"/>
      <c r="S882"/>
      <c r="T882"/>
    </row>
    <row r="883" spans="5:20" x14ac:dyDescent="0.3">
      <c r="E883"/>
      <c r="F883"/>
      <c r="G883"/>
      <c r="N883"/>
      <c r="O883"/>
      <c r="P883"/>
      <c r="Q883"/>
      <c r="R883"/>
      <c r="S883"/>
      <c r="T883"/>
    </row>
    <row r="884" spans="5:20" x14ac:dyDescent="0.3">
      <c r="E884"/>
      <c r="F884"/>
      <c r="G884"/>
      <c r="N884"/>
      <c r="O884"/>
      <c r="P884"/>
      <c r="Q884"/>
      <c r="R884"/>
      <c r="S884"/>
      <c r="T884"/>
    </row>
    <row r="885" spans="5:20" x14ac:dyDescent="0.3">
      <c r="E885"/>
      <c r="F885"/>
      <c r="G885"/>
      <c r="N885"/>
      <c r="O885"/>
      <c r="P885"/>
      <c r="Q885"/>
      <c r="R885"/>
      <c r="S885"/>
      <c r="T885"/>
    </row>
    <row r="886" spans="5:20" x14ac:dyDescent="0.3">
      <c r="E886"/>
      <c r="F886"/>
      <c r="G886"/>
      <c r="N886"/>
      <c r="O886"/>
      <c r="P886"/>
      <c r="Q886"/>
      <c r="R886"/>
      <c r="S886"/>
      <c r="T886"/>
    </row>
    <row r="887" spans="5:20" x14ac:dyDescent="0.3">
      <c r="E887"/>
      <c r="F887"/>
      <c r="G887"/>
      <c r="N887"/>
      <c r="O887"/>
      <c r="P887"/>
      <c r="Q887"/>
      <c r="R887"/>
      <c r="S887"/>
      <c r="T887"/>
    </row>
    <row r="888" spans="5:20" x14ac:dyDescent="0.3">
      <c r="E888"/>
      <c r="F888"/>
      <c r="G888"/>
      <c r="N888"/>
      <c r="O888"/>
      <c r="P888"/>
      <c r="Q888"/>
      <c r="R888"/>
      <c r="S888"/>
      <c r="T888"/>
    </row>
    <row r="889" spans="5:20" x14ac:dyDescent="0.3">
      <c r="E889"/>
      <c r="F889"/>
      <c r="G889"/>
      <c r="N889"/>
      <c r="O889"/>
      <c r="P889"/>
      <c r="Q889"/>
      <c r="R889"/>
      <c r="S889"/>
      <c r="T889"/>
    </row>
    <row r="890" spans="5:20" x14ac:dyDescent="0.3">
      <c r="E890"/>
      <c r="F890"/>
      <c r="G890"/>
      <c r="N890"/>
      <c r="O890"/>
      <c r="P890"/>
      <c r="Q890"/>
      <c r="R890"/>
      <c r="S890"/>
      <c r="T890"/>
    </row>
    <row r="891" spans="5:20" x14ac:dyDescent="0.3">
      <c r="E891"/>
      <c r="F891"/>
      <c r="G891"/>
      <c r="N891"/>
      <c r="O891"/>
      <c r="P891"/>
      <c r="Q891"/>
      <c r="R891"/>
      <c r="S891"/>
      <c r="T891"/>
    </row>
    <row r="892" spans="5:20" x14ac:dyDescent="0.3">
      <c r="E892"/>
      <c r="F892"/>
      <c r="G892"/>
      <c r="N892"/>
      <c r="O892"/>
      <c r="P892"/>
      <c r="Q892"/>
      <c r="R892"/>
      <c r="S892"/>
      <c r="T892"/>
    </row>
    <row r="893" spans="5:20" x14ac:dyDescent="0.3">
      <c r="E893"/>
      <c r="F893"/>
      <c r="G893"/>
      <c r="N893"/>
      <c r="O893"/>
      <c r="P893"/>
      <c r="Q893"/>
      <c r="R893"/>
      <c r="S893"/>
      <c r="T893"/>
    </row>
    <row r="894" spans="5:20" x14ac:dyDescent="0.3">
      <c r="E894"/>
      <c r="F894"/>
      <c r="G894"/>
      <c r="N894"/>
      <c r="O894"/>
      <c r="P894"/>
      <c r="Q894"/>
      <c r="R894"/>
      <c r="S894"/>
      <c r="T894"/>
    </row>
    <row r="895" spans="5:20" x14ac:dyDescent="0.3">
      <c r="E895"/>
      <c r="F895"/>
      <c r="G895"/>
      <c r="N895"/>
      <c r="O895"/>
      <c r="P895"/>
      <c r="Q895"/>
      <c r="R895"/>
      <c r="S895"/>
      <c r="T895"/>
    </row>
    <row r="896" spans="5:20" x14ac:dyDescent="0.3">
      <c r="E896"/>
      <c r="F896"/>
      <c r="G896"/>
      <c r="N896"/>
      <c r="O896"/>
      <c r="P896"/>
      <c r="Q896"/>
      <c r="R896"/>
      <c r="S896"/>
      <c r="T896"/>
    </row>
    <row r="897" spans="5:20" x14ac:dyDescent="0.3">
      <c r="E897"/>
      <c r="F897"/>
      <c r="G897"/>
      <c r="N897"/>
      <c r="O897"/>
      <c r="P897"/>
      <c r="Q897"/>
      <c r="R897"/>
      <c r="S897"/>
      <c r="T897"/>
    </row>
    <row r="898" spans="5:20" x14ac:dyDescent="0.3">
      <c r="E898"/>
      <c r="F898"/>
      <c r="G898"/>
      <c r="N898"/>
      <c r="O898"/>
      <c r="P898"/>
      <c r="Q898"/>
      <c r="R898"/>
      <c r="S898"/>
      <c r="T898"/>
    </row>
    <row r="899" spans="5:20" x14ac:dyDescent="0.3">
      <c r="E899"/>
      <c r="F899"/>
      <c r="G899"/>
      <c r="N899"/>
      <c r="O899"/>
      <c r="P899"/>
      <c r="Q899"/>
      <c r="R899"/>
      <c r="S899"/>
      <c r="T899"/>
    </row>
    <row r="900" spans="5:20" x14ac:dyDescent="0.3">
      <c r="E900"/>
      <c r="F900"/>
      <c r="G900"/>
      <c r="N900"/>
      <c r="O900"/>
      <c r="P900"/>
      <c r="Q900"/>
      <c r="R900"/>
      <c r="S900"/>
      <c r="T900"/>
    </row>
    <row r="901" spans="5:20" x14ac:dyDescent="0.3">
      <c r="E901"/>
      <c r="F901"/>
      <c r="G901"/>
      <c r="N901"/>
      <c r="O901"/>
      <c r="P901"/>
      <c r="Q901"/>
      <c r="R901"/>
      <c r="S901"/>
      <c r="T901"/>
    </row>
    <row r="902" spans="5:20" x14ac:dyDescent="0.3">
      <c r="E902"/>
      <c r="F902"/>
      <c r="G902"/>
      <c r="N902"/>
      <c r="O902"/>
      <c r="P902"/>
      <c r="Q902"/>
      <c r="R902"/>
      <c r="S902"/>
      <c r="T902"/>
    </row>
    <row r="903" spans="5:20" x14ac:dyDescent="0.3">
      <c r="E903"/>
      <c r="F903"/>
      <c r="G903"/>
      <c r="N903"/>
      <c r="O903"/>
      <c r="P903"/>
      <c r="Q903"/>
      <c r="R903"/>
      <c r="S903"/>
      <c r="T903"/>
    </row>
    <row r="904" spans="5:20" x14ac:dyDescent="0.3">
      <c r="E904"/>
      <c r="F904"/>
      <c r="G904"/>
      <c r="N904"/>
      <c r="O904"/>
      <c r="P904"/>
      <c r="Q904"/>
      <c r="R904"/>
      <c r="S904"/>
      <c r="T904"/>
    </row>
    <row r="905" spans="5:20" x14ac:dyDescent="0.3">
      <c r="E905"/>
      <c r="F905"/>
      <c r="G905"/>
      <c r="N905"/>
      <c r="O905"/>
      <c r="P905"/>
      <c r="Q905"/>
      <c r="R905"/>
      <c r="S905"/>
      <c r="T905"/>
    </row>
    <row r="906" spans="5:20" x14ac:dyDescent="0.3">
      <c r="E906"/>
      <c r="F906"/>
      <c r="G906"/>
      <c r="N906"/>
      <c r="O906"/>
      <c r="P906"/>
      <c r="Q906"/>
      <c r="R906"/>
      <c r="S906"/>
      <c r="T906"/>
    </row>
    <row r="907" spans="5:20" x14ac:dyDescent="0.3">
      <c r="E907"/>
      <c r="F907"/>
      <c r="G907"/>
      <c r="N907"/>
      <c r="O907"/>
      <c r="P907"/>
      <c r="Q907"/>
      <c r="R907"/>
      <c r="S907"/>
      <c r="T907"/>
    </row>
    <row r="908" spans="5:20" x14ac:dyDescent="0.3">
      <c r="E908"/>
      <c r="F908"/>
      <c r="G908"/>
      <c r="N908"/>
      <c r="O908"/>
      <c r="P908"/>
      <c r="Q908"/>
      <c r="R908"/>
      <c r="S908"/>
      <c r="T908"/>
    </row>
    <row r="909" spans="5:20" x14ac:dyDescent="0.3">
      <c r="E909"/>
      <c r="F909"/>
      <c r="G909"/>
      <c r="N909"/>
      <c r="O909"/>
      <c r="P909"/>
      <c r="Q909"/>
      <c r="R909"/>
      <c r="S909"/>
      <c r="T909"/>
    </row>
    <row r="910" spans="5:20" x14ac:dyDescent="0.3">
      <c r="E910"/>
      <c r="F910"/>
      <c r="G910"/>
      <c r="N910"/>
      <c r="O910"/>
      <c r="P910"/>
      <c r="Q910"/>
      <c r="R910"/>
      <c r="S910"/>
      <c r="T910"/>
    </row>
    <row r="911" spans="5:20" x14ac:dyDescent="0.3">
      <c r="E911"/>
      <c r="F911"/>
      <c r="G911"/>
      <c r="N911"/>
      <c r="O911"/>
      <c r="P911"/>
      <c r="Q911"/>
      <c r="R911"/>
      <c r="S911"/>
      <c r="T911"/>
    </row>
    <row r="912" spans="5:20" x14ac:dyDescent="0.3">
      <c r="E912"/>
      <c r="F912"/>
      <c r="G912"/>
      <c r="N912"/>
      <c r="O912"/>
      <c r="P912"/>
      <c r="Q912"/>
      <c r="R912"/>
      <c r="S912"/>
      <c r="T912"/>
    </row>
    <row r="913" spans="5:20" x14ac:dyDescent="0.3">
      <c r="E913"/>
      <c r="F913"/>
      <c r="G913"/>
      <c r="N913"/>
      <c r="O913"/>
      <c r="P913"/>
      <c r="Q913"/>
      <c r="R913"/>
      <c r="S913"/>
      <c r="T913"/>
    </row>
    <row r="914" spans="5:20" x14ac:dyDescent="0.3">
      <c r="E914"/>
      <c r="F914"/>
      <c r="G914"/>
      <c r="N914"/>
      <c r="O914"/>
      <c r="P914"/>
      <c r="Q914"/>
      <c r="R914"/>
      <c r="S914"/>
      <c r="T914"/>
    </row>
    <row r="915" spans="5:20" x14ac:dyDescent="0.3">
      <c r="E915"/>
      <c r="F915"/>
      <c r="G915"/>
      <c r="N915"/>
      <c r="O915"/>
      <c r="P915"/>
      <c r="Q915"/>
      <c r="R915"/>
      <c r="S915"/>
      <c r="T915"/>
    </row>
    <row r="916" spans="5:20" x14ac:dyDescent="0.3">
      <c r="E916"/>
      <c r="F916"/>
      <c r="G916"/>
      <c r="N916"/>
      <c r="O916"/>
      <c r="P916"/>
      <c r="Q916"/>
      <c r="R916"/>
      <c r="S916"/>
      <c r="T916"/>
    </row>
    <row r="917" spans="5:20" x14ac:dyDescent="0.3">
      <c r="E917"/>
      <c r="F917"/>
      <c r="G917"/>
      <c r="N917"/>
      <c r="O917"/>
      <c r="P917"/>
      <c r="Q917"/>
      <c r="R917"/>
      <c r="S917"/>
      <c r="T917"/>
    </row>
    <row r="918" spans="5:20" x14ac:dyDescent="0.3">
      <c r="E918"/>
      <c r="F918"/>
      <c r="G918"/>
      <c r="N918"/>
      <c r="O918"/>
      <c r="P918"/>
      <c r="Q918"/>
      <c r="R918"/>
      <c r="S918"/>
      <c r="T918"/>
    </row>
    <row r="919" spans="5:20" x14ac:dyDescent="0.3">
      <c r="E919"/>
      <c r="F919"/>
      <c r="G919"/>
      <c r="N919"/>
      <c r="O919"/>
      <c r="P919"/>
      <c r="Q919"/>
      <c r="R919"/>
      <c r="S919"/>
      <c r="T919"/>
    </row>
    <row r="920" spans="5:20" x14ac:dyDescent="0.3">
      <c r="E920"/>
      <c r="F920"/>
      <c r="G920"/>
      <c r="N920"/>
      <c r="O920"/>
      <c r="P920"/>
      <c r="Q920"/>
      <c r="R920"/>
      <c r="S920"/>
      <c r="T920"/>
    </row>
    <row r="921" spans="5:20" x14ac:dyDescent="0.3">
      <c r="E921"/>
      <c r="F921"/>
      <c r="G921"/>
      <c r="N921"/>
      <c r="O921"/>
      <c r="P921"/>
      <c r="Q921"/>
      <c r="R921"/>
      <c r="S921"/>
      <c r="T921"/>
    </row>
    <row r="922" spans="5:20" x14ac:dyDescent="0.3">
      <c r="E922"/>
      <c r="F922"/>
      <c r="N922"/>
      <c r="O922"/>
      <c r="P922"/>
      <c r="Q922"/>
      <c r="R922"/>
      <c r="S922"/>
      <c r="T922"/>
    </row>
    <row r="923" spans="5:20" x14ac:dyDescent="0.3">
      <c r="E923"/>
      <c r="F923"/>
      <c r="N923"/>
      <c r="O923"/>
      <c r="P923"/>
      <c r="Q923"/>
      <c r="R923"/>
      <c r="S923"/>
      <c r="T923"/>
    </row>
    <row r="924" spans="5:20" x14ac:dyDescent="0.3">
      <c r="E924"/>
      <c r="F924"/>
      <c r="N924"/>
      <c r="O924"/>
      <c r="P924"/>
      <c r="Q924"/>
      <c r="R924"/>
      <c r="S924"/>
      <c r="T924"/>
    </row>
    <row r="925" spans="5:20" x14ac:dyDescent="0.3">
      <c r="E925"/>
      <c r="F925"/>
      <c r="N925"/>
      <c r="O925"/>
      <c r="P925"/>
      <c r="Q925"/>
      <c r="R925"/>
      <c r="S925"/>
      <c r="T925"/>
    </row>
    <row r="926" spans="5:20" x14ac:dyDescent="0.3">
      <c r="E926"/>
      <c r="F926"/>
      <c r="N926"/>
      <c r="O926"/>
      <c r="P926"/>
      <c r="Q926"/>
      <c r="R926"/>
      <c r="S926"/>
      <c r="T926"/>
    </row>
    <row r="927" spans="5:20" x14ac:dyDescent="0.3">
      <c r="E927"/>
      <c r="F927"/>
      <c r="N927"/>
      <c r="O927"/>
      <c r="P927"/>
      <c r="Q927"/>
      <c r="R927"/>
      <c r="S927"/>
      <c r="T927"/>
    </row>
    <row r="928" spans="5:20" x14ac:dyDescent="0.3">
      <c r="E928"/>
      <c r="F928"/>
      <c r="N928"/>
      <c r="O928"/>
      <c r="P928"/>
      <c r="Q928"/>
      <c r="R928"/>
      <c r="S928"/>
      <c r="T928"/>
    </row>
    <row r="929" spans="5:20" x14ac:dyDescent="0.3">
      <c r="E929"/>
      <c r="F929"/>
      <c r="N929"/>
      <c r="O929"/>
      <c r="P929"/>
      <c r="Q929"/>
      <c r="R929"/>
      <c r="S929"/>
      <c r="T929"/>
    </row>
    <row r="930" spans="5:20" x14ac:dyDescent="0.3">
      <c r="E930"/>
      <c r="F930"/>
      <c r="N930"/>
      <c r="O930"/>
      <c r="P930"/>
      <c r="Q930"/>
      <c r="R930"/>
      <c r="S930"/>
      <c r="T930"/>
    </row>
    <row r="931" spans="5:20" x14ac:dyDescent="0.3">
      <c r="E931"/>
      <c r="F931"/>
      <c r="N931"/>
      <c r="O931"/>
      <c r="P931"/>
      <c r="Q931"/>
      <c r="R931"/>
      <c r="S931"/>
      <c r="T931"/>
    </row>
    <row r="932" spans="5:20" x14ac:dyDescent="0.3">
      <c r="E932"/>
      <c r="F932"/>
      <c r="N932"/>
      <c r="O932"/>
      <c r="P932"/>
      <c r="Q932"/>
      <c r="R932"/>
      <c r="S932"/>
      <c r="T932"/>
    </row>
    <row r="933" spans="5:20" x14ac:dyDescent="0.3">
      <c r="E933"/>
      <c r="F933"/>
      <c r="N933"/>
      <c r="O933"/>
      <c r="P933"/>
      <c r="Q933"/>
      <c r="R933"/>
      <c r="S933"/>
      <c r="T933"/>
    </row>
    <row r="934" spans="5:20" x14ac:dyDescent="0.3">
      <c r="E934"/>
      <c r="F934"/>
      <c r="N934"/>
      <c r="O934"/>
      <c r="P934"/>
      <c r="Q934"/>
      <c r="R934"/>
      <c r="S934"/>
      <c r="T934"/>
    </row>
    <row r="935" spans="5:20" x14ac:dyDescent="0.3">
      <c r="E935"/>
      <c r="F935"/>
      <c r="N935"/>
      <c r="O935"/>
      <c r="P935"/>
      <c r="Q935"/>
      <c r="R935"/>
      <c r="S935"/>
      <c r="T935"/>
    </row>
    <row r="936" spans="5:20" x14ac:dyDescent="0.3">
      <c r="E936"/>
      <c r="F936"/>
      <c r="N936"/>
      <c r="O936"/>
      <c r="P936"/>
      <c r="Q936"/>
      <c r="R936"/>
      <c r="S936"/>
      <c r="T936"/>
    </row>
    <row r="937" spans="5:20" x14ac:dyDescent="0.3">
      <c r="E937"/>
      <c r="F937"/>
      <c r="N937"/>
      <c r="O937"/>
      <c r="P937"/>
      <c r="Q937"/>
      <c r="R937"/>
      <c r="S937"/>
      <c r="T937"/>
    </row>
    <row r="938" spans="5:20" x14ac:dyDescent="0.3">
      <c r="E938"/>
      <c r="F938"/>
    </row>
    <row r="939" spans="5:20" x14ac:dyDescent="0.3">
      <c r="E939"/>
      <c r="F939"/>
    </row>
    <row r="940" spans="5:20" x14ac:dyDescent="0.3">
      <c r="E940"/>
      <c r="F940"/>
    </row>
    <row r="941" spans="5:20" x14ac:dyDescent="0.3">
      <c r="E941"/>
      <c r="F941"/>
    </row>
    <row r="942" spans="5:20" x14ac:dyDescent="0.3">
      <c r="E942"/>
      <c r="F942"/>
    </row>
    <row r="943" spans="5:20" x14ac:dyDescent="0.3">
      <c r="E943"/>
      <c r="F943"/>
    </row>
    <row r="944" spans="5:20" x14ac:dyDescent="0.3">
      <c r="E944"/>
      <c r="F944"/>
    </row>
    <row r="945" spans="5:6" x14ac:dyDescent="0.3">
      <c r="E945"/>
      <c r="F945"/>
    </row>
    <row r="946" spans="5:6" x14ac:dyDescent="0.3">
      <c r="E946"/>
      <c r="F946"/>
    </row>
    <row r="947" spans="5:6" x14ac:dyDescent="0.3">
      <c r="E947"/>
      <c r="F947"/>
    </row>
    <row r="948" spans="5:6" x14ac:dyDescent="0.3">
      <c r="E948"/>
      <c r="F948"/>
    </row>
    <row r="949" spans="5:6" x14ac:dyDescent="0.3">
      <c r="E949"/>
      <c r="F949"/>
    </row>
    <row r="950" spans="5:6" x14ac:dyDescent="0.3">
      <c r="E950"/>
      <c r="F950"/>
    </row>
    <row r="951" spans="5:6" x14ac:dyDescent="0.3">
      <c r="E951"/>
      <c r="F951"/>
    </row>
    <row r="952" spans="5:6" x14ac:dyDescent="0.3">
      <c r="E952"/>
      <c r="F952"/>
    </row>
    <row r="953" spans="5:6" x14ac:dyDescent="0.3">
      <c r="E953"/>
      <c r="F953"/>
    </row>
    <row r="954" spans="5:6" x14ac:dyDescent="0.3">
      <c r="E954"/>
      <c r="F954"/>
    </row>
    <row r="955" spans="5:6" x14ac:dyDescent="0.3">
      <c r="E955"/>
      <c r="F955"/>
    </row>
    <row r="956" spans="5:6" x14ac:dyDescent="0.3">
      <c r="E956"/>
      <c r="F956"/>
    </row>
    <row r="957" spans="5:6" x14ac:dyDescent="0.3">
      <c r="E957"/>
      <c r="F957"/>
    </row>
    <row r="958" spans="5:6" x14ac:dyDescent="0.3">
      <c r="E958"/>
      <c r="F958"/>
    </row>
    <row r="959" spans="5:6" x14ac:dyDescent="0.3">
      <c r="E959"/>
      <c r="F959"/>
    </row>
    <row r="960" spans="5:6" x14ac:dyDescent="0.3">
      <c r="E960"/>
      <c r="F960"/>
    </row>
    <row r="961" spans="5:6" x14ac:dyDescent="0.3">
      <c r="E961"/>
      <c r="F961"/>
    </row>
    <row r="962" spans="5:6" x14ac:dyDescent="0.3">
      <c r="E962"/>
      <c r="F962"/>
    </row>
    <row r="963" spans="5:6" x14ac:dyDescent="0.3">
      <c r="E963"/>
      <c r="F963"/>
    </row>
    <row r="964" spans="5:6" x14ac:dyDescent="0.3">
      <c r="E964"/>
      <c r="F964"/>
    </row>
    <row r="965" spans="5:6" x14ac:dyDescent="0.3">
      <c r="E965"/>
      <c r="F965"/>
    </row>
    <row r="966" spans="5:6" x14ac:dyDescent="0.3">
      <c r="E966"/>
      <c r="F966"/>
    </row>
    <row r="967" spans="5:6" x14ac:dyDescent="0.3">
      <c r="E967"/>
      <c r="F967"/>
    </row>
    <row r="968" spans="5:6" x14ac:dyDescent="0.3">
      <c r="E968"/>
      <c r="F968"/>
    </row>
    <row r="969" spans="5:6" x14ac:dyDescent="0.3">
      <c r="E969"/>
      <c r="F969"/>
    </row>
    <row r="970" spans="5:6" x14ac:dyDescent="0.3">
      <c r="E970"/>
      <c r="F970"/>
    </row>
    <row r="971" spans="5:6" x14ac:dyDescent="0.3">
      <c r="E971"/>
      <c r="F971"/>
    </row>
    <row r="972" spans="5:6" x14ac:dyDescent="0.3">
      <c r="E972"/>
      <c r="F972"/>
    </row>
    <row r="973" spans="5:6" x14ac:dyDescent="0.3">
      <c r="E973"/>
      <c r="F973"/>
    </row>
    <row r="974" spans="5:6" x14ac:dyDescent="0.3">
      <c r="E974"/>
      <c r="F974"/>
    </row>
    <row r="975" spans="5:6" x14ac:dyDescent="0.3">
      <c r="E975"/>
      <c r="F975"/>
    </row>
    <row r="976" spans="5:6" x14ac:dyDescent="0.3">
      <c r="E976"/>
      <c r="F976"/>
    </row>
    <row r="977" spans="5:6" x14ac:dyDescent="0.3">
      <c r="E977"/>
      <c r="F977"/>
    </row>
    <row r="978" spans="5:6" x14ac:dyDescent="0.3">
      <c r="E978"/>
      <c r="F978"/>
    </row>
    <row r="979" spans="5:6" x14ac:dyDescent="0.3">
      <c r="E979"/>
      <c r="F979"/>
    </row>
    <row r="980" spans="5:6" x14ac:dyDescent="0.3">
      <c r="E980"/>
      <c r="F980"/>
    </row>
    <row r="981" spans="5:6" x14ac:dyDescent="0.3">
      <c r="E981"/>
      <c r="F981"/>
    </row>
    <row r="982" spans="5:6" x14ac:dyDescent="0.3">
      <c r="E982"/>
      <c r="F982"/>
    </row>
    <row r="983" spans="5:6" x14ac:dyDescent="0.3">
      <c r="E983"/>
      <c r="F983"/>
    </row>
    <row r="984" spans="5:6" x14ac:dyDescent="0.3">
      <c r="E984"/>
      <c r="F984"/>
    </row>
    <row r="985" spans="5:6" x14ac:dyDescent="0.3">
      <c r="E985"/>
      <c r="F985"/>
    </row>
    <row r="986" spans="5:6" x14ac:dyDescent="0.3">
      <c r="E986"/>
      <c r="F986"/>
    </row>
    <row r="987" spans="5:6" x14ac:dyDescent="0.3">
      <c r="E987"/>
      <c r="F987"/>
    </row>
    <row r="988" spans="5:6" x14ac:dyDescent="0.3">
      <c r="E988"/>
      <c r="F988"/>
    </row>
    <row r="989" spans="5:6" x14ac:dyDescent="0.3">
      <c r="E989"/>
      <c r="F989"/>
    </row>
    <row r="990" spans="5:6" x14ac:dyDescent="0.3">
      <c r="E990"/>
      <c r="F990"/>
    </row>
    <row r="991" spans="5:6" x14ac:dyDescent="0.3">
      <c r="E991"/>
      <c r="F991"/>
    </row>
    <row r="992" spans="5:6" x14ac:dyDescent="0.3">
      <c r="E992"/>
      <c r="F992"/>
    </row>
    <row r="993" spans="5:6" x14ac:dyDescent="0.3">
      <c r="E993"/>
      <c r="F993"/>
    </row>
    <row r="994" spans="5:6" x14ac:dyDescent="0.3">
      <c r="E994"/>
      <c r="F994"/>
    </row>
    <row r="995" spans="5:6" x14ac:dyDescent="0.3">
      <c r="E995"/>
      <c r="F995"/>
    </row>
    <row r="996" spans="5:6" x14ac:dyDescent="0.3">
      <c r="E996"/>
      <c r="F996"/>
    </row>
    <row r="997" spans="5:6" x14ac:dyDescent="0.3">
      <c r="E997"/>
      <c r="F997"/>
    </row>
    <row r="998" spans="5:6" x14ac:dyDescent="0.3">
      <c r="E998"/>
      <c r="F998"/>
    </row>
    <row r="999" spans="5:6" x14ac:dyDescent="0.3">
      <c r="E999"/>
      <c r="F999"/>
    </row>
    <row r="1000" spans="5:6" x14ac:dyDescent="0.3">
      <c r="E1000"/>
      <c r="F1000"/>
    </row>
    <row r="1001" spans="5:6" x14ac:dyDescent="0.3">
      <c r="E1001"/>
      <c r="F1001"/>
    </row>
    <row r="1002" spans="5:6" x14ac:dyDescent="0.3">
      <c r="E1002"/>
      <c r="F1002"/>
    </row>
    <row r="1003" spans="5:6" x14ac:dyDescent="0.3">
      <c r="E1003"/>
      <c r="F1003"/>
    </row>
    <row r="1004" spans="5:6" x14ac:dyDescent="0.3">
      <c r="E1004"/>
      <c r="F1004"/>
    </row>
    <row r="1005" spans="5:6" x14ac:dyDescent="0.3">
      <c r="E1005"/>
      <c r="F1005"/>
    </row>
    <row r="1006" spans="5:6" x14ac:dyDescent="0.3">
      <c r="E1006"/>
      <c r="F1006"/>
    </row>
    <row r="1007" spans="5:6" x14ac:dyDescent="0.3">
      <c r="E1007"/>
      <c r="F1007"/>
    </row>
    <row r="1008" spans="5:6" x14ac:dyDescent="0.3">
      <c r="E1008"/>
      <c r="F1008"/>
    </row>
    <row r="1009" spans="5:6" x14ac:dyDescent="0.3">
      <c r="E1009"/>
      <c r="F1009"/>
    </row>
    <row r="1010" spans="5:6" x14ac:dyDescent="0.3">
      <c r="E1010"/>
      <c r="F1010"/>
    </row>
    <row r="1011" spans="5:6" x14ac:dyDescent="0.3">
      <c r="E1011"/>
      <c r="F1011"/>
    </row>
    <row r="1012" spans="5:6" x14ac:dyDescent="0.3">
      <c r="E1012"/>
      <c r="F1012"/>
    </row>
    <row r="1013" spans="5:6" x14ac:dyDescent="0.3">
      <c r="E1013"/>
      <c r="F1013"/>
    </row>
    <row r="1014" spans="5:6" x14ac:dyDescent="0.3">
      <c r="E1014"/>
      <c r="F1014"/>
    </row>
    <row r="1015" spans="5:6" x14ac:dyDescent="0.3">
      <c r="E1015"/>
      <c r="F1015"/>
    </row>
    <row r="1016" spans="5:6" x14ac:dyDescent="0.3">
      <c r="E1016"/>
      <c r="F1016"/>
    </row>
    <row r="1017" spans="5:6" x14ac:dyDescent="0.3">
      <c r="E1017"/>
      <c r="F1017"/>
    </row>
    <row r="1018" spans="5:6" x14ac:dyDescent="0.3">
      <c r="E1018"/>
      <c r="F1018"/>
    </row>
    <row r="1019" spans="5:6" x14ac:dyDescent="0.3">
      <c r="E1019"/>
      <c r="F1019"/>
    </row>
    <row r="1020" spans="5:6" x14ac:dyDescent="0.3">
      <c r="E1020"/>
      <c r="F1020"/>
    </row>
    <row r="1021" spans="5:6" x14ac:dyDescent="0.3">
      <c r="E1021"/>
      <c r="F1021"/>
    </row>
    <row r="1022" spans="5:6" x14ac:dyDescent="0.3">
      <c r="E1022"/>
      <c r="F1022"/>
    </row>
    <row r="1023" spans="5:6" x14ac:dyDescent="0.3">
      <c r="E1023"/>
      <c r="F1023"/>
    </row>
    <row r="1024" spans="5:6" x14ac:dyDescent="0.3">
      <c r="E1024"/>
      <c r="F1024"/>
    </row>
    <row r="1025" spans="5:6" x14ac:dyDescent="0.3">
      <c r="E1025"/>
      <c r="F1025"/>
    </row>
    <row r="1026" spans="5:6" x14ac:dyDescent="0.3">
      <c r="E1026"/>
      <c r="F1026"/>
    </row>
    <row r="1027" spans="5:6" x14ac:dyDescent="0.3">
      <c r="E1027"/>
      <c r="F1027"/>
    </row>
    <row r="1028" spans="5:6" x14ac:dyDescent="0.3">
      <c r="E1028"/>
      <c r="F1028"/>
    </row>
    <row r="1029" spans="5:6" x14ac:dyDescent="0.3">
      <c r="E1029"/>
      <c r="F1029"/>
    </row>
    <row r="1030" spans="5:6" x14ac:dyDescent="0.3">
      <c r="E1030"/>
      <c r="F1030"/>
    </row>
    <row r="1031" spans="5:6" x14ac:dyDescent="0.3">
      <c r="E1031"/>
      <c r="F1031"/>
    </row>
    <row r="1032" spans="5:6" x14ac:dyDescent="0.3">
      <c r="E1032"/>
      <c r="F1032"/>
    </row>
    <row r="1033" spans="5:6" x14ac:dyDescent="0.3">
      <c r="E1033"/>
      <c r="F1033"/>
    </row>
    <row r="1034" spans="5:6" x14ac:dyDescent="0.3">
      <c r="E1034"/>
      <c r="F1034"/>
    </row>
    <row r="1035" spans="5:6" x14ac:dyDescent="0.3">
      <c r="E1035"/>
      <c r="F1035"/>
    </row>
    <row r="1036" spans="5:6" x14ac:dyDescent="0.3">
      <c r="E1036"/>
      <c r="F1036"/>
    </row>
    <row r="1037" spans="5:6" x14ac:dyDescent="0.3">
      <c r="E1037"/>
      <c r="F1037"/>
    </row>
    <row r="1038" spans="5:6" x14ac:dyDescent="0.3">
      <c r="E1038"/>
      <c r="F1038"/>
    </row>
    <row r="1039" spans="5:6" x14ac:dyDescent="0.3">
      <c r="E1039"/>
      <c r="F1039"/>
    </row>
    <row r="1040" spans="5:6" x14ac:dyDescent="0.3">
      <c r="E1040"/>
      <c r="F1040"/>
    </row>
    <row r="1041" spans="5:6" x14ac:dyDescent="0.3">
      <c r="E1041"/>
      <c r="F1041"/>
    </row>
    <row r="1042" spans="5:6" x14ac:dyDescent="0.3">
      <c r="E1042"/>
      <c r="F1042"/>
    </row>
    <row r="1043" spans="5:6" x14ac:dyDescent="0.3">
      <c r="E1043"/>
      <c r="F1043"/>
    </row>
    <row r="1044" spans="5:6" x14ac:dyDescent="0.3">
      <c r="E1044"/>
      <c r="F1044"/>
    </row>
    <row r="1045" spans="5:6" x14ac:dyDescent="0.3">
      <c r="E1045"/>
      <c r="F1045"/>
    </row>
    <row r="1046" spans="5:6" x14ac:dyDescent="0.3">
      <c r="E1046"/>
      <c r="F1046"/>
    </row>
    <row r="1047" spans="5:6" x14ac:dyDescent="0.3">
      <c r="E1047"/>
      <c r="F1047"/>
    </row>
    <row r="1048" spans="5:6" x14ac:dyDescent="0.3">
      <c r="E1048"/>
      <c r="F1048"/>
    </row>
    <row r="1049" spans="5:6" x14ac:dyDescent="0.3">
      <c r="E1049"/>
      <c r="F1049"/>
    </row>
    <row r="1050" spans="5:6" x14ac:dyDescent="0.3">
      <c r="E1050"/>
      <c r="F1050"/>
    </row>
    <row r="1051" spans="5:6" x14ac:dyDescent="0.3">
      <c r="E1051"/>
      <c r="F1051"/>
    </row>
    <row r="1052" spans="5:6" x14ac:dyDescent="0.3">
      <c r="E1052"/>
      <c r="F1052"/>
    </row>
    <row r="1053" spans="5:6" x14ac:dyDescent="0.3">
      <c r="E1053"/>
      <c r="F1053"/>
    </row>
    <row r="1054" spans="5:6" x14ac:dyDescent="0.3">
      <c r="E1054"/>
      <c r="F1054"/>
    </row>
    <row r="1055" spans="5:6" x14ac:dyDescent="0.3">
      <c r="E1055"/>
      <c r="F1055"/>
    </row>
    <row r="1056" spans="5:6" x14ac:dyDescent="0.3">
      <c r="E1056"/>
      <c r="F1056"/>
    </row>
    <row r="1057" spans="5:6" x14ac:dyDescent="0.3">
      <c r="E1057"/>
      <c r="F1057"/>
    </row>
    <row r="1058" spans="5:6" x14ac:dyDescent="0.3">
      <c r="E1058"/>
      <c r="F1058"/>
    </row>
    <row r="1059" spans="5:6" x14ac:dyDescent="0.3">
      <c r="E1059"/>
      <c r="F1059"/>
    </row>
    <row r="1060" spans="5:6" x14ac:dyDescent="0.3">
      <c r="E1060"/>
      <c r="F1060"/>
    </row>
    <row r="1061" spans="5:6" x14ac:dyDescent="0.3">
      <c r="E1061"/>
      <c r="F1061"/>
    </row>
    <row r="1062" spans="5:6" x14ac:dyDescent="0.3">
      <c r="E1062"/>
      <c r="F1062"/>
    </row>
    <row r="1063" spans="5:6" x14ac:dyDescent="0.3">
      <c r="E1063"/>
      <c r="F1063"/>
    </row>
    <row r="1064" spans="5:6" x14ac:dyDescent="0.3">
      <c r="E1064"/>
      <c r="F1064"/>
    </row>
    <row r="1065" spans="5:6" x14ac:dyDescent="0.3">
      <c r="E1065"/>
      <c r="F1065"/>
    </row>
    <row r="1066" spans="5:6" x14ac:dyDescent="0.3">
      <c r="E1066"/>
      <c r="F1066"/>
    </row>
    <row r="1067" spans="5:6" x14ac:dyDescent="0.3">
      <c r="E1067"/>
      <c r="F1067"/>
    </row>
    <row r="1068" spans="5:6" x14ac:dyDescent="0.3">
      <c r="E1068"/>
      <c r="F1068"/>
    </row>
    <row r="1069" spans="5:6" x14ac:dyDescent="0.3">
      <c r="E1069"/>
      <c r="F1069"/>
    </row>
    <row r="1070" spans="5:6" x14ac:dyDescent="0.3">
      <c r="E1070"/>
      <c r="F1070"/>
    </row>
    <row r="1071" spans="5:6" x14ac:dyDescent="0.3">
      <c r="E1071"/>
      <c r="F1071"/>
    </row>
    <row r="1072" spans="5:6" x14ac:dyDescent="0.3">
      <c r="E1072"/>
      <c r="F1072"/>
    </row>
    <row r="1073" spans="5:6" x14ac:dyDescent="0.3">
      <c r="E1073"/>
      <c r="F1073"/>
    </row>
    <row r="1074" spans="5:6" x14ac:dyDescent="0.3">
      <c r="E1074"/>
      <c r="F1074"/>
    </row>
    <row r="1075" spans="5:6" x14ac:dyDescent="0.3">
      <c r="E1075"/>
      <c r="F1075"/>
    </row>
    <row r="1076" spans="5:6" x14ac:dyDescent="0.3">
      <c r="E1076"/>
      <c r="F1076"/>
    </row>
    <row r="1077" spans="5:6" x14ac:dyDescent="0.3">
      <c r="E1077"/>
      <c r="F1077"/>
    </row>
    <row r="1078" spans="5:6" x14ac:dyDescent="0.3">
      <c r="E1078"/>
      <c r="F1078"/>
    </row>
    <row r="1079" spans="5:6" x14ac:dyDescent="0.3">
      <c r="E1079"/>
      <c r="F1079"/>
    </row>
    <row r="1080" spans="5:6" x14ac:dyDescent="0.3">
      <c r="E1080"/>
      <c r="F1080"/>
    </row>
    <row r="1081" spans="5:6" x14ac:dyDescent="0.3">
      <c r="E1081"/>
      <c r="F1081"/>
    </row>
    <row r="1082" spans="5:6" x14ac:dyDescent="0.3">
      <c r="E1082"/>
      <c r="F1082"/>
    </row>
    <row r="1083" spans="5:6" x14ac:dyDescent="0.3">
      <c r="E1083"/>
      <c r="F1083"/>
    </row>
    <row r="1084" spans="5:6" x14ac:dyDescent="0.3">
      <c r="E1084"/>
      <c r="F1084"/>
    </row>
    <row r="1085" spans="5:6" x14ac:dyDescent="0.3">
      <c r="E1085"/>
      <c r="F1085"/>
    </row>
    <row r="1086" spans="5:6" x14ac:dyDescent="0.3">
      <c r="E1086"/>
      <c r="F1086"/>
    </row>
    <row r="1087" spans="5:6" x14ac:dyDescent="0.3">
      <c r="E1087"/>
      <c r="F1087"/>
    </row>
    <row r="1088" spans="5:6" x14ac:dyDescent="0.3">
      <c r="E1088"/>
      <c r="F1088"/>
    </row>
    <row r="1089" spans="5:6" x14ac:dyDescent="0.3">
      <c r="E1089"/>
      <c r="F1089"/>
    </row>
    <row r="1090" spans="5:6" x14ac:dyDescent="0.3">
      <c r="E1090"/>
      <c r="F1090"/>
    </row>
    <row r="1091" spans="5:6" x14ac:dyDescent="0.3">
      <c r="E1091"/>
      <c r="F1091"/>
    </row>
    <row r="1092" spans="5:6" x14ac:dyDescent="0.3">
      <c r="E1092"/>
      <c r="F1092"/>
    </row>
    <row r="1093" spans="5:6" x14ac:dyDescent="0.3">
      <c r="E1093"/>
      <c r="F1093"/>
    </row>
    <row r="1094" spans="5:6" x14ac:dyDescent="0.3">
      <c r="E1094"/>
      <c r="F1094"/>
    </row>
    <row r="1095" spans="5:6" x14ac:dyDescent="0.3">
      <c r="E1095"/>
      <c r="F1095"/>
    </row>
    <row r="1096" spans="5:6" x14ac:dyDescent="0.3">
      <c r="E1096"/>
      <c r="F1096"/>
    </row>
    <row r="1097" spans="5:6" x14ac:dyDescent="0.3">
      <c r="E1097"/>
      <c r="F1097"/>
    </row>
    <row r="1098" spans="5:6" x14ac:dyDescent="0.3">
      <c r="E1098"/>
      <c r="F1098"/>
    </row>
    <row r="1099" spans="5:6" x14ac:dyDescent="0.3">
      <c r="E1099"/>
      <c r="F1099"/>
    </row>
    <row r="1100" spans="5:6" x14ac:dyDescent="0.3">
      <c r="E1100"/>
      <c r="F1100"/>
    </row>
    <row r="1101" spans="5:6" x14ac:dyDescent="0.3">
      <c r="E1101"/>
      <c r="F1101"/>
    </row>
    <row r="1102" spans="5:6" x14ac:dyDescent="0.3">
      <c r="E1102"/>
      <c r="F1102"/>
    </row>
    <row r="1103" spans="5:6" x14ac:dyDescent="0.3">
      <c r="E1103"/>
      <c r="F1103"/>
    </row>
    <row r="1104" spans="5:6" x14ac:dyDescent="0.3">
      <c r="E1104"/>
      <c r="F1104"/>
    </row>
    <row r="1105" spans="5:6" x14ac:dyDescent="0.3">
      <c r="E1105"/>
      <c r="F1105"/>
    </row>
    <row r="1106" spans="5:6" x14ac:dyDescent="0.3">
      <c r="E1106"/>
      <c r="F1106"/>
    </row>
    <row r="1107" spans="5:6" x14ac:dyDescent="0.3">
      <c r="E1107"/>
      <c r="F1107"/>
    </row>
    <row r="1108" spans="5:6" x14ac:dyDescent="0.3">
      <c r="E1108"/>
      <c r="F1108"/>
    </row>
    <row r="1109" spans="5:6" x14ac:dyDescent="0.3">
      <c r="E1109"/>
      <c r="F1109"/>
    </row>
    <row r="1110" spans="5:6" x14ac:dyDescent="0.3">
      <c r="E1110"/>
      <c r="F1110"/>
    </row>
    <row r="1111" spans="5:6" x14ac:dyDescent="0.3">
      <c r="E1111"/>
      <c r="F1111"/>
    </row>
    <row r="1112" spans="5:6" x14ac:dyDescent="0.3">
      <c r="E1112"/>
      <c r="F1112"/>
    </row>
    <row r="1113" spans="5:6" x14ac:dyDescent="0.3">
      <c r="E1113"/>
      <c r="F1113"/>
    </row>
    <row r="1114" spans="5:6" x14ac:dyDescent="0.3">
      <c r="E1114"/>
      <c r="F1114"/>
    </row>
    <row r="1115" spans="5:6" x14ac:dyDescent="0.3">
      <c r="E1115"/>
      <c r="F1115"/>
    </row>
    <row r="1116" spans="5:6" x14ac:dyDescent="0.3">
      <c r="E1116"/>
      <c r="F1116"/>
    </row>
    <row r="1117" spans="5:6" x14ac:dyDescent="0.3">
      <c r="E1117"/>
      <c r="F1117"/>
    </row>
    <row r="1118" spans="5:6" x14ac:dyDescent="0.3">
      <c r="E1118"/>
      <c r="F1118"/>
    </row>
    <row r="1119" spans="5:6" x14ac:dyDescent="0.3">
      <c r="E1119"/>
      <c r="F1119"/>
    </row>
    <row r="1120" spans="5:6" x14ac:dyDescent="0.3">
      <c r="E1120"/>
      <c r="F1120"/>
    </row>
    <row r="1121" spans="5:6" x14ac:dyDescent="0.3">
      <c r="E1121"/>
      <c r="F1121"/>
    </row>
    <row r="1122" spans="5:6" x14ac:dyDescent="0.3">
      <c r="E1122"/>
      <c r="F1122"/>
    </row>
    <row r="1123" spans="5:6" x14ac:dyDescent="0.3">
      <c r="E1123"/>
      <c r="F1123"/>
    </row>
    <row r="1124" spans="5:6" x14ac:dyDescent="0.3">
      <c r="E1124"/>
      <c r="F1124"/>
    </row>
    <row r="1125" spans="5:6" x14ac:dyDescent="0.3">
      <c r="E1125"/>
      <c r="F1125"/>
    </row>
    <row r="1126" spans="5:6" x14ac:dyDescent="0.3">
      <c r="E1126"/>
      <c r="F1126"/>
    </row>
    <row r="1127" spans="5:6" x14ac:dyDescent="0.3">
      <c r="E1127"/>
      <c r="F1127"/>
    </row>
    <row r="1128" spans="5:6" x14ac:dyDescent="0.3">
      <c r="E1128"/>
      <c r="F1128"/>
    </row>
    <row r="1129" spans="5:6" x14ac:dyDescent="0.3">
      <c r="E1129"/>
      <c r="F1129"/>
    </row>
    <row r="1130" spans="5:6" x14ac:dyDescent="0.3">
      <c r="E1130"/>
      <c r="F1130"/>
    </row>
    <row r="1131" spans="5:6" x14ac:dyDescent="0.3">
      <c r="E1131"/>
      <c r="F1131"/>
    </row>
    <row r="1132" spans="5:6" x14ac:dyDescent="0.3">
      <c r="E1132"/>
      <c r="F1132"/>
    </row>
    <row r="1133" spans="5:6" x14ac:dyDescent="0.3">
      <c r="E1133"/>
      <c r="F1133"/>
    </row>
    <row r="1134" spans="5:6" x14ac:dyDescent="0.3">
      <c r="E1134"/>
      <c r="F1134"/>
    </row>
    <row r="1135" spans="5:6" x14ac:dyDescent="0.3">
      <c r="E1135"/>
      <c r="F1135"/>
    </row>
    <row r="1136" spans="5:6" x14ac:dyDescent="0.3">
      <c r="E1136"/>
      <c r="F1136"/>
    </row>
    <row r="1137" spans="5:6" x14ac:dyDescent="0.3">
      <c r="E1137"/>
      <c r="F1137"/>
    </row>
    <row r="1138" spans="5:6" x14ac:dyDescent="0.3">
      <c r="E1138"/>
      <c r="F1138"/>
    </row>
    <row r="1139" spans="5:6" x14ac:dyDescent="0.3">
      <c r="E1139"/>
      <c r="F1139"/>
    </row>
    <row r="1140" spans="5:6" x14ac:dyDescent="0.3">
      <c r="E1140"/>
      <c r="F1140"/>
    </row>
    <row r="1141" spans="5:6" x14ac:dyDescent="0.3">
      <c r="E1141"/>
      <c r="F1141"/>
    </row>
    <row r="1142" spans="5:6" x14ac:dyDescent="0.3">
      <c r="E1142"/>
      <c r="F1142"/>
    </row>
    <row r="1143" spans="5:6" x14ac:dyDescent="0.3">
      <c r="E1143"/>
      <c r="F1143"/>
    </row>
    <row r="1144" spans="5:6" x14ac:dyDescent="0.3">
      <c r="E1144"/>
      <c r="F1144"/>
    </row>
    <row r="1145" spans="5:6" x14ac:dyDescent="0.3">
      <c r="E1145"/>
      <c r="F1145"/>
    </row>
    <row r="1146" spans="5:6" x14ac:dyDescent="0.3">
      <c r="E1146"/>
      <c r="F1146"/>
    </row>
    <row r="1147" spans="5:6" x14ac:dyDescent="0.3">
      <c r="E1147"/>
      <c r="F1147"/>
    </row>
    <row r="1148" spans="5:6" x14ac:dyDescent="0.3">
      <c r="E1148"/>
      <c r="F1148"/>
    </row>
    <row r="1149" spans="5:6" x14ac:dyDescent="0.3">
      <c r="E1149"/>
      <c r="F1149"/>
    </row>
    <row r="1150" spans="5:6" x14ac:dyDescent="0.3">
      <c r="E1150"/>
      <c r="F1150"/>
    </row>
    <row r="1151" spans="5:6" x14ac:dyDescent="0.3">
      <c r="E1151"/>
      <c r="F1151"/>
    </row>
    <row r="1152" spans="5:6" x14ac:dyDescent="0.3">
      <c r="E1152"/>
      <c r="F1152"/>
    </row>
    <row r="1153" spans="5:6" x14ac:dyDescent="0.3">
      <c r="E1153"/>
      <c r="F1153"/>
    </row>
    <row r="1154" spans="5:6" x14ac:dyDescent="0.3">
      <c r="E1154"/>
      <c r="F1154"/>
    </row>
    <row r="1155" spans="5:6" x14ac:dyDescent="0.3">
      <c r="E1155"/>
      <c r="F1155"/>
    </row>
    <row r="1156" spans="5:6" x14ac:dyDescent="0.3">
      <c r="E1156"/>
      <c r="F1156"/>
    </row>
    <row r="1157" spans="5:6" x14ac:dyDescent="0.3">
      <c r="E1157"/>
      <c r="F1157"/>
    </row>
    <row r="1158" spans="5:6" x14ac:dyDescent="0.3">
      <c r="E1158"/>
      <c r="F1158"/>
    </row>
    <row r="1159" spans="5:6" x14ac:dyDescent="0.3">
      <c r="E1159"/>
      <c r="F1159"/>
    </row>
    <row r="1160" spans="5:6" x14ac:dyDescent="0.3">
      <c r="E1160"/>
      <c r="F1160"/>
    </row>
    <row r="1161" spans="5:6" x14ac:dyDescent="0.3">
      <c r="E1161"/>
      <c r="F1161"/>
    </row>
    <row r="1162" spans="5:6" x14ac:dyDescent="0.3">
      <c r="E1162"/>
      <c r="F1162"/>
    </row>
    <row r="1163" spans="5:6" x14ac:dyDescent="0.3">
      <c r="E1163"/>
      <c r="F1163"/>
    </row>
    <row r="1164" spans="5:6" x14ac:dyDescent="0.3">
      <c r="E1164"/>
      <c r="F1164"/>
    </row>
    <row r="1165" spans="5:6" x14ac:dyDescent="0.3">
      <c r="E1165"/>
      <c r="F1165"/>
    </row>
    <row r="1166" spans="5:6" x14ac:dyDescent="0.3">
      <c r="E1166"/>
      <c r="F1166"/>
    </row>
    <row r="1167" spans="5:6" x14ac:dyDescent="0.3">
      <c r="E1167"/>
      <c r="F1167"/>
    </row>
    <row r="1168" spans="5:6" x14ac:dyDescent="0.3">
      <c r="E1168"/>
      <c r="F1168"/>
    </row>
    <row r="1169" spans="5:6" x14ac:dyDescent="0.3">
      <c r="E1169"/>
      <c r="F1169"/>
    </row>
    <row r="1170" spans="5:6" x14ac:dyDescent="0.3">
      <c r="E1170"/>
      <c r="F1170"/>
    </row>
    <row r="1171" spans="5:6" x14ac:dyDescent="0.3">
      <c r="E1171"/>
      <c r="F1171"/>
    </row>
    <row r="1172" spans="5:6" x14ac:dyDescent="0.3">
      <c r="E1172"/>
      <c r="F1172"/>
    </row>
    <row r="1173" spans="5:6" x14ac:dyDescent="0.3">
      <c r="E1173"/>
      <c r="F1173"/>
    </row>
    <row r="1174" spans="5:6" x14ac:dyDescent="0.3">
      <c r="E1174"/>
      <c r="F1174"/>
    </row>
    <row r="1175" spans="5:6" x14ac:dyDescent="0.3">
      <c r="E1175"/>
      <c r="F1175"/>
    </row>
    <row r="1176" spans="5:6" x14ac:dyDescent="0.3">
      <c r="E1176"/>
      <c r="F1176"/>
    </row>
    <row r="1177" spans="5:6" x14ac:dyDescent="0.3">
      <c r="E1177"/>
      <c r="F1177"/>
    </row>
    <row r="1178" spans="5:6" x14ac:dyDescent="0.3">
      <c r="E1178"/>
      <c r="F1178"/>
    </row>
    <row r="1179" spans="5:6" x14ac:dyDescent="0.3">
      <c r="E1179"/>
      <c r="F1179"/>
    </row>
    <row r="1180" spans="5:6" x14ac:dyDescent="0.3">
      <c r="E1180"/>
      <c r="F1180"/>
    </row>
    <row r="1181" spans="5:6" x14ac:dyDescent="0.3">
      <c r="E1181"/>
      <c r="F1181"/>
    </row>
    <row r="1182" spans="5:6" x14ac:dyDescent="0.3">
      <c r="E1182"/>
      <c r="F1182"/>
    </row>
    <row r="1183" spans="5:6" x14ac:dyDescent="0.3">
      <c r="E1183"/>
      <c r="F1183"/>
    </row>
    <row r="1184" spans="5:6" x14ac:dyDescent="0.3">
      <c r="E1184"/>
      <c r="F1184"/>
    </row>
    <row r="1185" spans="5:6" x14ac:dyDescent="0.3">
      <c r="E1185"/>
      <c r="F1185"/>
    </row>
    <row r="1186" spans="5:6" x14ac:dyDescent="0.3">
      <c r="E1186"/>
      <c r="F1186"/>
    </row>
    <row r="1187" spans="5:6" x14ac:dyDescent="0.3">
      <c r="E1187"/>
      <c r="F1187"/>
    </row>
    <row r="1188" spans="5:6" x14ac:dyDescent="0.3">
      <c r="E1188"/>
      <c r="F1188"/>
    </row>
    <row r="1189" spans="5:6" x14ac:dyDescent="0.3">
      <c r="E1189"/>
      <c r="F1189"/>
    </row>
    <row r="1190" spans="5:6" x14ac:dyDescent="0.3">
      <c r="E1190"/>
      <c r="F1190"/>
    </row>
    <row r="1191" spans="5:6" x14ac:dyDescent="0.3">
      <c r="E1191"/>
      <c r="F1191"/>
    </row>
    <row r="1192" spans="5:6" x14ac:dyDescent="0.3">
      <c r="E1192"/>
      <c r="F1192"/>
    </row>
    <row r="1193" spans="5:6" x14ac:dyDescent="0.3">
      <c r="E1193"/>
      <c r="F1193"/>
    </row>
    <row r="1194" spans="5:6" x14ac:dyDescent="0.3">
      <c r="E1194"/>
      <c r="F1194"/>
    </row>
    <row r="1195" spans="5:6" x14ac:dyDescent="0.3">
      <c r="E1195"/>
      <c r="F1195"/>
    </row>
    <row r="1196" spans="5:6" x14ac:dyDescent="0.3">
      <c r="E1196"/>
      <c r="F1196"/>
    </row>
    <row r="1197" spans="5:6" x14ac:dyDescent="0.3">
      <c r="E1197"/>
      <c r="F1197"/>
    </row>
    <row r="1198" spans="5:6" x14ac:dyDescent="0.3">
      <c r="E1198"/>
      <c r="F1198"/>
    </row>
    <row r="1199" spans="5:6" x14ac:dyDescent="0.3">
      <c r="E1199"/>
      <c r="F1199"/>
    </row>
    <row r="1200" spans="5:6" x14ac:dyDescent="0.3">
      <c r="E1200"/>
      <c r="F1200"/>
    </row>
    <row r="1201" spans="5:6" x14ac:dyDescent="0.3">
      <c r="E1201"/>
      <c r="F1201"/>
    </row>
    <row r="1202" spans="5:6" x14ac:dyDescent="0.3">
      <c r="E1202"/>
      <c r="F1202"/>
    </row>
    <row r="1203" spans="5:6" x14ac:dyDescent="0.3">
      <c r="E1203"/>
      <c r="F1203"/>
    </row>
    <row r="1204" spans="5:6" x14ac:dyDescent="0.3">
      <c r="E1204"/>
      <c r="F1204"/>
    </row>
    <row r="1205" spans="5:6" x14ac:dyDescent="0.3">
      <c r="E1205"/>
      <c r="F1205"/>
    </row>
    <row r="1206" spans="5:6" x14ac:dyDescent="0.3">
      <c r="E1206"/>
      <c r="F1206"/>
    </row>
    <row r="1207" spans="5:6" x14ac:dyDescent="0.3">
      <c r="E1207"/>
      <c r="F1207"/>
    </row>
    <row r="1208" spans="5:6" x14ac:dyDescent="0.3">
      <c r="E1208"/>
      <c r="F1208"/>
    </row>
    <row r="1209" spans="5:6" x14ac:dyDescent="0.3">
      <c r="E1209"/>
      <c r="F1209"/>
    </row>
    <row r="1210" spans="5:6" x14ac:dyDescent="0.3">
      <c r="E1210"/>
      <c r="F1210"/>
    </row>
    <row r="1211" spans="5:6" x14ac:dyDescent="0.3">
      <c r="E1211"/>
      <c r="F1211"/>
    </row>
    <row r="1212" spans="5:6" x14ac:dyDescent="0.3">
      <c r="E1212"/>
      <c r="F1212"/>
    </row>
    <row r="1213" spans="5:6" x14ac:dyDescent="0.3">
      <c r="E1213"/>
      <c r="F1213"/>
    </row>
    <row r="1214" spans="5:6" x14ac:dyDescent="0.3">
      <c r="E1214"/>
      <c r="F1214"/>
    </row>
    <row r="1215" spans="5:6" x14ac:dyDescent="0.3">
      <c r="E1215"/>
      <c r="F1215"/>
    </row>
    <row r="1216" spans="5:6" x14ac:dyDescent="0.3">
      <c r="E1216"/>
      <c r="F1216"/>
    </row>
    <row r="1217" spans="5:6" x14ac:dyDescent="0.3">
      <c r="E1217"/>
      <c r="F1217"/>
    </row>
    <row r="1218" spans="5:6" x14ac:dyDescent="0.3">
      <c r="E1218"/>
      <c r="F1218"/>
    </row>
    <row r="1219" spans="5:6" x14ac:dyDescent="0.3">
      <c r="E1219"/>
      <c r="F1219"/>
    </row>
    <row r="1220" spans="5:6" x14ac:dyDescent="0.3">
      <c r="E1220"/>
      <c r="F1220"/>
    </row>
    <row r="1221" spans="5:6" x14ac:dyDescent="0.3">
      <c r="E1221"/>
      <c r="F1221"/>
    </row>
    <row r="1222" spans="5:6" x14ac:dyDescent="0.3">
      <c r="E1222"/>
      <c r="F1222"/>
    </row>
    <row r="1223" spans="5:6" x14ac:dyDescent="0.3">
      <c r="E1223"/>
      <c r="F1223"/>
    </row>
    <row r="1224" spans="5:6" x14ac:dyDescent="0.3">
      <c r="E1224"/>
      <c r="F1224"/>
    </row>
    <row r="1225" spans="5:6" x14ac:dyDescent="0.3">
      <c r="E1225"/>
      <c r="F1225"/>
    </row>
    <row r="1226" spans="5:6" x14ac:dyDescent="0.3">
      <c r="E1226"/>
      <c r="F1226"/>
    </row>
    <row r="1227" spans="5:6" x14ac:dyDescent="0.3">
      <c r="E1227"/>
      <c r="F1227"/>
    </row>
    <row r="1228" spans="5:6" x14ac:dyDescent="0.3">
      <c r="E1228"/>
      <c r="F1228"/>
    </row>
    <row r="1229" spans="5:6" x14ac:dyDescent="0.3">
      <c r="E1229"/>
      <c r="F1229"/>
    </row>
    <row r="1230" spans="5:6" x14ac:dyDescent="0.3">
      <c r="E1230"/>
      <c r="F1230"/>
    </row>
    <row r="1231" spans="5:6" x14ac:dyDescent="0.3">
      <c r="E1231"/>
      <c r="F1231"/>
    </row>
    <row r="1232" spans="5:6" x14ac:dyDescent="0.3">
      <c r="E1232"/>
      <c r="F1232"/>
    </row>
    <row r="1233" spans="5:6" x14ac:dyDescent="0.3">
      <c r="E1233"/>
      <c r="F1233"/>
    </row>
    <row r="1234" spans="5:6" x14ac:dyDescent="0.3">
      <c r="E1234"/>
      <c r="F1234"/>
    </row>
    <row r="1235" spans="5:6" x14ac:dyDescent="0.3">
      <c r="E1235"/>
      <c r="F1235"/>
    </row>
    <row r="1236" spans="5:6" x14ac:dyDescent="0.3">
      <c r="E1236"/>
      <c r="F1236"/>
    </row>
    <row r="1237" spans="5:6" x14ac:dyDescent="0.3">
      <c r="E1237"/>
      <c r="F1237"/>
    </row>
    <row r="1238" spans="5:6" x14ac:dyDescent="0.3">
      <c r="E1238"/>
      <c r="F1238"/>
    </row>
    <row r="1239" spans="5:6" x14ac:dyDescent="0.3">
      <c r="E1239"/>
      <c r="F1239"/>
    </row>
    <row r="1240" spans="5:6" x14ac:dyDescent="0.3">
      <c r="E1240"/>
      <c r="F1240"/>
    </row>
    <row r="1241" spans="5:6" x14ac:dyDescent="0.3">
      <c r="E1241"/>
      <c r="F1241"/>
    </row>
    <row r="1242" spans="5:6" x14ac:dyDescent="0.3">
      <c r="E1242"/>
      <c r="F1242"/>
    </row>
    <row r="1243" spans="5:6" x14ac:dyDescent="0.3">
      <c r="E1243"/>
      <c r="F1243"/>
    </row>
    <row r="1244" spans="5:6" x14ac:dyDescent="0.3">
      <c r="E1244"/>
      <c r="F1244"/>
    </row>
    <row r="1245" spans="5:6" x14ac:dyDescent="0.3">
      <c r="E1245"/>
      <c r="F1245"/>
    </row>
    <row r="1246" spans="5:6" x14ac:dyDescent="0.3">
      <c r="E1246"/>
      <c r="F1246"/>
    </row>
    <row r="1247" spans="5:6" x14ac:dyDescent="0.3">
      <c r="E1247"/>
      <c r="F1247"/>
    </row>
    <row r="1248" spans="5:6" x14ac:dyDescent="0.3">
      <c r="E1248"/>
      <c r="F1248"/>
    </row>
    <row r="1249" spans="5:6" x14ac:dyDescent="0.3">
      <c r="E1249"/>
      <c r="F1249"/>
    </row>
    <row r="1250" spans="5:6" x14ac:dyDescent="0.3">
      <c r="E1250"/>
      <c r="F1250"/>
    </row>
    <row r="1251" spans="5:6" x14ac:dyDescent="0.3">
      <c r="E1251"/>
      <c r="F1251"/>
    </row>
    <row r="1252" spans="5:6" x14ac:dyDescent="0.3">
      <c r="E1252"/>
      <c r="F1252"/>
    </row>
    <row r="1253" spans="5:6" x14ac:dyDescent="0.3">
      <c r="E1253"/>
      <c r="F1253"/>
    </row>
    <row r="1254" spans="5:6" x14ac:dyDescent="0.3">
      <c r="E1254"/>
      <c r="F1254"/>
    </row>
    <row r="1255" spans="5:6" x14ac:dyDescent="0.3">
      <c r="E1255"/>
      <c r="F1255"/>
    </row>
    <row r="1256" spans="5:6" x14ac:dyDescent="0.3">
      <c r="E1256"/>
      <c r="F1256"/>
    </row>
    <row r="1257" spans="5:6" x14ac:dyDescent="0.3">
      <c r="E1257"/>
      <c r="F1257"/>
    </row>
    <row r="1258" spans="5:6" x14ac:dyDescent="0.3">
      <c r="E1258"/>
      <c r="F1258"/>
    </row>
    <row r="1259" spans="5:6" x14ac:dyDescent="0.3">
      <c r="E1259"/>
      <c r="F1259"/>
    </row>
    <row r="1260" spans="5:6" x14ac:dyDescent="0.3">
      <c r="E1260"/>
      <c r="F1260"/>
    </row>
    <row r="1261" spans="5:6" x14ac:dyDescent="0.3">
      <c r="E1261"/>
      <c r="F1261"/>
    </row>
    <row r="1262" spans="5:6" x14ac:dyDescent="0.3">
      <c r="E1262"/>
      <c r="F1262"/>
    </row>
    <row r="1263" spans="5:6" x14ac:dyDescent="0.3">
      <c r="E1263"/>
      <c r="F1263"/>
    </row>
    <row r="1264" spans="5:6" x14ac:dyDescent="0.3">
      <c r="E1264"/>
      <c r="F1264"/>
    </row>
    <row r="1265" spans="5:6" x14ac:dyDescent="0.3">
      <c r="E1265"/>
      <c r="F1265"/>
    </row>
    <row r="1266" spans="5:6" x14ac:dyDescent="0.3">
      <c r="E1266"/>
      <c r="F1266"/>
    </row>
    <row r="1267" spans="5:6" x14ac:dyDescent="0.3">
      <c r="E1267"/>
      <c r="F1267"/>
    </row>
    <row r="1268" spans="5:6" x14ac:dyDescent="0.3">
      <c r="E1268"/>
      <c r="F1268"/>
    </row>
    <row r="1269" spans="5:6" x14ac:dyDescent="0.3">
      <c r="E1269"/>
      <c r="F1269"/>
    </row>
    <row r="1270" spans="5:6" x14ac:dyDescent="0.3">
      <c r="E1270"/>
      <c r="F1270"/>
    </row>
    <row r="1271" spans="5:6" x14ac:dyDescent="0.3">
      <c r="E1271"/>
      <c r="F1271"/>
    </row>
    <row r="1272" spans="5:6" x14ac:dyDescent="0.3">
      <c r="E1272"/>
      <c r="F1272"/>
    </row>
    <row r="1273" spans="5:6" x14ac:dyDescent="0.3">
      <c r="E1273"/>
      <c r="F1273"/>
    </row>
    <row r="1274" spans="5:6" x14ac:dyDescent="0.3">
      <c r="E1274"/>
      <c r="F1274"/>
    </row>
    <row r="1275" spans="5:6" x14ac:dyDescent="0.3">
      <c r="E1275"/>
      <c r="F1275"/>
    </row>
    <row r="1276" spans="5:6" x14ac:dyDescent="0.3">
      <c r="E1276"/>
      <c r="F1276"/>
    </row>
    <row r="1277" spans="5:6" x14ac:dyDescent="0.3">
      <c r="E1277"/>
      <c r="F1277"/>
    </row>
    <row r="1278" spans="5:6" x14ac:dyDescent="0.3">
      <c r="E1278"/>
      <c r="F1278"/>
    </row>
    <row r="1279" spans="5:6" x14ac:dyDescent="0.3">
      <c r="E1279"/>
      <c r="F1279"/>
    </row>
    <row r="1280" spans="5:6" x14ac:dyDescent="0.3">
      <c r="E1280"/>
      <c r="F1280"/>
    </row>
    <row r="1281" spans="5:6" x14ac:dyDescent="0.3">
      <c r="E1281"/>
      <c r="F1281"/>
    </row>
    <row r="1282" spans="5:6" x14ac:dyDescent="0.3">
      <c r="E1282"/>
      <c r="F1282"/>
    </row>
    <row r="1283" spans="5:6" x14ac:dyDescent="0.3">
      <c r="E1283"/>
      <c r="F1283"/>
    </row>
    <row r="1284" spans="5:6" x14ac:dyDescent="0.3">
      <c r="E1284"/>
      <c r="F1284"/>
    </row>
    <row r="1285" spans="5:6" x14ac:dyDescent="0.3">
      <c r="E1285"/>
      <c r="F1285"/>
    </row>
    <row r="1286" spans="5:6" x14ac:dyDescent="0.3">
      <c r="E1286"/>
      <c r="F1286"/>
    </row>
    <row r="1287" spans="5:6" x14ac:dyDescent="0.3">
      <c r="E1287"/>
      <c r="F1287"/>
    </row>
    <row r="1288" spans="5:6" x14ac:dyDescent="0.3">
      <c r="E1288"/>
      <c r="F1288"/>
    </row>
    <row r="1289" spans="5:6" x14ac:dyDescent="0.3">
      <c r="E1289"/>
      <c r="F1289"/>
    </row>
    <row r="1290" spans="5:6" x14ac:dyDescent="0.3">
      <c r="E1290"/>
      <c r="F1290"/>
    </row>
    <row r="1291" spans="5:6" x14ac:dyDescent="0.3">
      <c r="E1291"/>
      <c r="F1291"/>
    </row>
    <row r="1292" spans="5:6" x14ac:dyDescent="0.3">
      <c r="E1292"/>
      <c r="F1292"/>
    </row>
    <row r="1293" spans="5:6" x14ac:dyDescent="0.3">
      <c r="E1293"/>
      <c r="F1293"/>
    </row>
    <row r="1294" spans="5:6" x14ac:dyDescent="0.3">
      <c r="E1294"/>
      <c r="F1294"/>
    </row>
    <row r="1295" spans="5:6" x14ac:dyDescent="0.3">
      <c r="E1295"/>
      <c r="F1295"/>
    </row>
    <row r="1296" spans="5:6" x14ac:dyDescent="0.3">
      <c r="E1296"/>
      <c r="F1296"/>
    </row>
    <row r="1297" spans="5:6" x14ac:dyDescent="0.3">
      <c r="E1297"/>
      <c r="F1297"/>
    </row>
    <row r="1298" spans="5:6" x14ac:dyDescent="0.3">
      <c r="E1298"/>
      <c r="F1298"/>
    </row>
    <row r="1299" spans="5:6" x14ac:dyDescent="0.3">
      <c r="E1299"/>
      <c r="F1299"/>
    </row>
    <row r="1300" spans="5:6" x14ac:dyDescent="0.3">
      <c r="E1300"/>
      <c r="F1300"/>
    </row>
    <row r="1301" spans="5:6" x14ac:dyDescent="0.3">
      <c r="E1301"/>
      <c r="F1301"/>
    </row>
    <row r="1302" spans="5:6" x14ac:dyDescent="0.3">
      <c r="E1302"/>
      <c r="F1302"/>
    </row>
    <row r="1303" spans="5:6" x14ac:dyDescent="0.3">
      <c r="E1303"/>
      <c r="F1303"/>
    </row>
    <row r="1304" spans="5:6" x14ac:dyDescent="0.3">
      <c r="E1304"/>
      <c r="F1304"/>
    </row>
    <row r="1305" spans="5:6" x14ac:dyDescent="0.3">
      <c r="E1305"/>
      <c r="F1305"/>
    </row>
    <row r="1306" spans="5:6" x14ac:dyDescent="0.3">
      <c r="E1306"/>
      <c r="F1306"/>
    </row>
    <row r="1307" spans="5:6" x14ac:dyDescent="0.3">
      <c r="E1307"/>
      <c r="F1307"/>
    </row>
    <row r="1308" spans="5:6" x14ac:dyDescent="0.3">
      <c r="E1308"/>
      <c r="F1308"/>
    </row>
    <row r="1309" spans="5:6" x14ac:dyDescent="0.3">
      <c r="E1309"/>
      <c r="F1309"/>
    </row>
    <row r="1310" spans="5:6" x14ac:dyDescent="0.3">
      <c r="E1310"/>
      <c r="F1310"/>
    </row>
    <row r="1311" spans="5:6" x14ac:dyDescent="0.3">
      <c r="E1311"/>
      <c r="F1311"/>
    </row>
    <row r="1312" spans="5:6" x14ac:dyDescent="0.3">
      <c r="E1312"/>
      <c r="F1312"/>
    </row>
    <row r="1313" spans="5:6" x14ac:dyDescent="0.3">
      <c r="E1313"/>
      <c r="F1313"/>
    </row>
    <row r="1314" spans="5:6" x14ac:dyDescent="0.3">
      <c r="E1314"/>
      <c r="F1314"/>
    </row>
    <row r="1315" spans="5:6" x14ac:dyDescent="0.3">
      <c r="E1315"/>
      <c r="F1315"/>
    </row>
    <row r="1316" spans="5:6" x14ac:dyDescent="0.3">
      <c r="E1316"/>
      <c r="F1316"/>
    </row>
    <row r="1317" spans="5:6" x14ac:dyDescent="0.3">
      <c r="E1317"/>
      <c r="F1317"/>
    </row>
    <row r="1318" spans="5:6" x14ac:dyDescent="0.3">
      <c r="E1318"/>
      <c r="F1318"/>
    </row>
    <row r="1319" spans="5:6" x14ac:dyDescent="0.3">
      <c r="E1319"/>
      <c r="F1319"/>
    </row>
    <row r="1320" spans="5:6" x14ac:dyDescent="0.3">
      <c r="E1320"/>
      <c r="F1320"/>
    </row>
    <row r="1321" spans="5:6" x14ac:dyDescent="0.3">
      <c r="E1321"/>
      <c r="F1321"/>
    </row>
    <row r="1322" spans="5:6" x14ac:dyDescent="0.3">
      <c r="E1322"/>
      <c r="F1322"/>
    </row>
    <row r="1323" spans="5:6" x14ac:dyDescent="0.3">
      <c r="E1323"/>
      <c r="F1323"/>
    </row>
    <row r="1324" spans="5:6" x14ac:dyDescent="0.3">
      <c r="E1324"/>
      <c r="F1324"/>
    </row>
    <row r="1325" spans="5:6" x14ac:dyDescent="0.3">
      <c r="E1325"/>
      <c r="F1325"/>
    </row>
    <row r="1326" spans="5:6" x14ac:dyDescent="0.3">
      <c r="E1326"/>
      <c r="F1326"/>
    </row>
    <row r="1327" spans="5:6" x14ac:dyDescent="0.3">
      <c r="E1327"/>
      <c r="F1327"/>
    </row>
    <row r="1328" spans="5:6" x14ac:dyDescent="0.3">
      <c r="E1328"/>
      <c r="F1328"/>
    </row>
    <row r="1329" spans="5:6" x14ac:dyDescent="0.3">
      <c r="E1329"/>
      <c r="F1329"/>
    </row>
    <row r="1330" spans="5:6" x14ac:dyDescent="0.3">
      <c r="E1330"/>
      <c r="F1330"/>
    </row>
    <row r="1331" spans="5:6" x14ac:dyDescent="0.3">
      <c r="E1331"/>
      <c r="F1331"/>
    </row>
    <row r="1332" spans="5:6" x14ac:dyDescent="0.3">
      <c r="E1332"/>
      <c r="F1332"/>
    </row>
    <row r="1333" spans="5:6" x14ac:dyDescent="0.3">
      <c r="E1333"/>
      <c r="F1333"/>
    </row>
    <row r="1334" spans="5:6" x14ac:dyDescent="0.3">
      <c r="E1334"/>
      <c r="F1334"/>
    </row>
    <row r="1335" spans="5:6" x14ac:dyDescent="0.3">
      <c r="E1335"/>
      <c r="F1335"/>
    </row>
    <row r="1336" spans="5:6" x14ac:dyDescent="0.3">
      <c r="E1336"/>
      <c r="F1336"/>
    </row>
    <row r="1337" spans="5:6" x14ac:dyDescent="0.3">
      <c r="E1337"/>
      <c r="F1337"/>
    </row>
    <row r="1338" spans="5:6" x14ac:dyDescent="0.3">
      <c r="E1338"/>
      <c r="F1338"/>
    </row>
    <row r="1339" spans="5:6" x14ac:dyDescent="0.3">
      <c r="E1339"/>
      <c r="F1339"/>
    </row>
    <row r="1340" spans="5:6" x14ac:dyDescent="0.3">
      <c r="E1340"/>
      <c r="F1340"/>
    </row>
    <row r="1341" spans="5:6" x14ac:dyDescent="0.3">
      <c r="E1341"/>
      <c r="F1341"/>
    </row>
    <row r="1342" spans="5:6" x14ac:dyDescent="0.3">
      <c r="E1342"/>
      <c r="F1342"/>
    </row>
    <row r="1343" spans="5:6" x14ac:dyDescent="0.3">
      <c r="E1343"/>
      <c r="F1343"/>
    </row>
    <row r="1344" spans="5:6" x14ac:dyDescent="0.3">
      <c r="E1344"/>
      <c r="F1344"/>
    </row>
    <row r="1345" spans="5:6" x14ac:dyDescent="0.3">
      <c r="E1345"/>
      <c r="F1345"/>
    </row>
    <row r="1346" spans="5:6" x14ac:dyDescent="0.3">
      <c r="E1346"/>
      <c r="F1346"/>
    </row>
    <row r="1347" spans="5:6" x14ac:dyDescent="0.3">
      <c r="E1347"/>
      <c r="F1347"/>
    </row>
    <row r="1348" spans="5:6" x14ac:dyDescent="0.3">
      <c r="E1348"/>
      <c r="F1348"/>
    </row>
    <row r="1349" spans="5:6" x14ac:dyDescent="0.3">
      <c r="E1349"/>
      <c r="F1349"/>
    </row>
    <row r="1350" spans="5:6" x14ac:dyDescent="0.3">
      <c r="E1350"/>
      <c r="F1350"/>
    </row>
    <row r="1351" spans="5:6" x14ac:dyDescent="0.3">
      <c r="E1351"/>
      <c r="F1351"/>
    </row>
    <row r="1352" spans="5:6" x14ac:dyDescent="0.3">
      <c r="E1352"/>
      <c r="F1352"/>
    </row>
    <row r="1353" spans="5:6" x14ac:dyDescent="0.3">
      <c r="E1353"/>
      <c r="F1353"/>
    </row>
    <row r="1354" spans="5:6" x14ac:dyDescent="0.3">
      <c r="E1354"/>
      <c r="F1354"/>
    </row>
    <row r="1355" spans="5:6" x14ac:dyDescent="0.3">
      <c r="E1355"/>
      <c r="F1355"/>
    </row>
    <row r="1356" spans="5:6" x14ac:dyDescent="0.3">
      <c r="E1356"/>
      <c r="F1356"/>
    </row>
    <row r="1357" spans="5:6" x14ac:dyDescent="0.3">
      <c r="E1357"/>
      <c r="F1357"/>
    </row>
    <row r="1358" spans="5:6" x14ac:dyDescent="0.3">
      <c r="E1358"/>
      <c r="F1358"/>
    </row>
    <row r="1359" spans="5:6" x14ac:dyDescent="0.3">
      <c r="E1359"/>
      <c r="F1359"/>
    </row>
    <row r="1360" spans="5:6" x14ac:dyDescent="0.3">
      <c r="E1360"/>
      <c r="F1360"/>
    </row>
    <row r="1361" spans="5:6" x14ac:dyDescent="0.3">
      <c r="E1361"/>
      <c r="F1361"/>
    </row>
    <row r="1362" spans="5:6" x14ac:dyDescent="0.3">
      <c r="E1362"/>
      <c r="F1362"/>
    </row>
    <row r="1363" spans="5:6" x14ac:dyDescent="0.3">
      <c r="E1363"/>
      <c r="F1363"/>
    </row>
    <row r="1364" spans="5:6" x14ac:dyDescent="0.3">
      <c r="E1364"/>
      <c r="F1364"/>
    </row>
    <row r="1365" spans="5:6" x14ac:dyDescent="0.3">
      <c r="E1365"/>
      <c r="F1365"/>
    </row>
    <row r="1366" spans="5:6" x14ac:dyDescent="0.3">
      <c r="E1366"/>
      <c r="F1366"/>
    </row>
    <row r="1367" spans="5:6" x14ac:dyDescent="0.3">
      <c r="E1367"/>
      <c r="F1367"/>
    </row>
    <row r="1368" spans="5:6" x14ac:dyDescent="0.3">
      <c r="E1368"/>
      <c r="F1368"/>
    </row>
    <row r="1369" spans="5:6" x14ac:dyDescent="0.3">
      <c r="E1369"/>
      <c r="F1369"/>
    </row>
    <row r="1370" spans="5:6" x14ac:dyDescent="0.3">
      <c r="E1370"/>
      <c r="F1370"/>
    </row>
    <row r="1371" spans="5:6" x14ac:dyDescent="0.3">
      <c r="E1371"/>
      <c r="F1371"/>
    </row>
    <row r="1372" spans="5:6" x14ac:dyDescent="0.3">
      <c r="E1372"/>
      <c r="F1372"/>
    </row>
    <row r="1373" spans="5:6" x14ac:dyDescent="0.3">
      <c r="E1373"/>
      <c r="F1373"/>
    </row>
    <row r="1374" spans="5:6" x14ac:dyDescent="0.3">
      <c r="E1374"/>
      <c r="F1374"/>
    </row>
    <row r="1375" spans="5:6" x14ac:dyDescent="0.3">
      <c r="E1375"/>
      <c r="F1375"/>
    </row>
    <row r="1376" spans="5:6" x14ac:dyDescent="0.3">
      <c r="E1376"/>
      <c r="F1376"/>
    </row>
    <row r="1377" spans="5:6" x14ac:dyDescent="0.3">
      <c r="E1377"/>
      <c r="F1377"/>
    </row>
    <row r="1378" spans="5:6" x14ac:dyDescent="0.3">
      <c r="E1378"/>
      <c r="F1378"/>
    </row>
    <row r="1379" spans="5:6" x14ac:dyDescent="0.3">
      <c r="E1379"/>
      <c r="F1379"/>
    </row>
    <row r="1380" spans="5:6" x14ac:dyDescent="0.3">
      <c r="E1380"/>
      <c r="F1380"/>
    </row>
    <row r="1381" spans="5:6" x14ac:dyDescent="0.3">
      <c r="E1381"/>
      <c r="F1381"/>
    </row>
    <row r="1382" spans="5:6" x14ac:dyDescent="0.3">
      <c r="E1382"/>
      <c r="F1382"/>
    </row>
    <row r="1383" spans="5:6" x14ac:dyDescent="0.3">
      <c r="E1383"/>
      <c r="F1383"/>
    </row>
    <row r="1384" spans="5:6" x14ac:dyDescent="0.3">
      <c r="E1384"/>
      <c r="F1384"/>
    </row>
    <row r="1385" spans="5:6" x14ac:dyDescent="0.3">
      <c r="E1385"/>
      <c r="F1385"/>
    </row>
    <row r="1386" spans="5:6" x14ac:dyDescent="0.3">
      <c r="E1386"/>
      <c r="F1386"/>
    </row>
    <row r="1387" spans="5:6" x14ac:dyDescent="0.3">
      <c r="E1387"/>
      <c r="F1387"/>
    </row>
    <row r="1388" spans="5:6" x14ac:dyDescent="0.3">
      <c r="E1388"/>
      <c r="F1388"/>
    </row>
    <row r="1389" spans="5:6" x14ac:dyDescent="0.3">
      <c r="E1389"/>
      <c r="F1389"/>
    </row>
    <row r="1390" spans="5:6" x14ac:dyDescent="0.3">
      <c r="E1390"/>
      <c r="F1390"/>
    </row>
    <row r="1391" spans="5:6" x14ac:dyDescent="0.3">
      <c r="E1391"/>
      <c r="F1391"/>
    </row>
    <row r="1392" spans="5:6" x14ac:dyDescent="0.3">
      <c r="E1392"/>
      <c r="F1392"/>
    </row>
    <row r="1393" spans="5:6" x14ac:dyDescent="0.3">
      <c r="E1393"/>
      <c r="F1393"/>
    </row>
    <row r="1394" spans="5:6" x14ac:dyDescent="0.3">
      <c r="E1394"/>
      <c r="F1394"/>
    </row>
    <row r="1395" spans="5:6" x14ac:dyDescent="0.3">
      <c r="E1395"/>
      <c r="F1395"/>
    </row>
    <row r="1396" spans="5:6" x14ac:dyDescent="0.3">
      <c r="E1396"/>
      <c r="F1396"/>
    </row>
    <row r="1397" spans="5:6" x14ac:dyDescent="0.3">
      <c r="E1397"/>
      <c r="F1397"/>
    </row>
    <row r="1398" spans="5:6" x14ac:dyDescent="0.3">
      <c r="E1398"/>
      <c r="F1398"/>
    </row>
    <row r="1399" spans="5:6" x14ac:dyDescent="0.3">
      <c r="E1399"/>
      <c r="F1399"/>
    </row>
    <row r="1400" spans="5:6" x14ac:dyDescent="0.3">
      <c r="E1400"/>
      <c r="F1400"/>
    </row>
    <row r="1401" spans="5:6" x14ac:dyDescent="0.3">
      <c r="E1401"/>
      <c r="F1401"/>
    </row>
    <row r="1402" spans="5:6" x14ac:dyDescent="0.3">
      <c r="E1402"/>
      <c r="F1402"/>
    </row>
    <row r="1403" spans="5:6" x14ac:dyDescent="0.3">
      <c r="E1403"/>
      <c r="F1403"/>
    </row>
    <row r="1404" spans="5:6" x14ac:dyDescent="0.3">
      <c r="E1404"/>
      <c r="F1404"/>
    </row>
    <row r="1405" spans="5:6" x14ac:dyDescent="0.3">
      <c r="E1405"/>
      <c r="F1405"/>
    </row>
    <row r="1406" spans="5:6" x14ac:dyDescent="0.3">
      <c r="E1406"/>
      <c r="F1406"/>
    </row>
    <row r="1407" spans="5:6" x14ac:dyDescent="0.3">
      <c r="E1407"/>
      <c r="F1407"/>
    </row>
    <row r="1408" spans="5:6" x14ac:dyDescent="0.3">
      <c r="E1408"/>
      <c r="F1408"/>
    </row>
    <row r="1409" spans="5:6" x14ac:dyDescent="0.3">
      <c r="E1409"/>
      <c r="F1409"/>
    </row>
    <row r="1410" spans="5:6" x14ac:dyDescent="0.3">
      <c r="E1410"/>
      <c r="F1410"/>
    </row>
    <row r="1411" spans="5:6" x14ac:dyDescent="0.3">
      <c r="E1411"/>
      <c r="F1411"/>
    </row>
    <row r="1412" spans="5:6" x14ac:dyDescent="0.3">
      <c r="E1412"/>
      <c r="F1412"/>
    </row>
    <row r="1413" spans="5:6" x14ac:dyDescent="0.3">
      <c r="E1413"/>
      <c r="F1413"/>
    </row>
    <row r="1414" spans="5:6" x14ac:dyDescent="0.3">
      <c r="E1414"/>
      <c r="F1414"/>
    </row>
    <row r="1415" spans="5:6" x14ac:dyDescent="0.3">
      <c r="E1415"/>
      <c r="F1415"/>
    </row>
    <row r="1416" spans="5:6" x14ac:dyDescent="0.3">
      <c r="E1416"/>
      <c r="F1416"/>
    </row>
    <row r="1417" spans="5:6" x14ac:dyDescent="0.3">
      <c r="E1417"/>
      <c r="F1417"/>
    </row>
    <row r="1418" spans="5:6" x14ac:dyDescent="0.3">
      <c r="E1418"/>
      <c r="F1418"/>
    </row>
    <row r="1419" spans="5:6" x14ac:dyDescent="0.3">
      <c r="E1419"/>
      <c r="F1419"/>
    </row>
    <row r="1420" spans="5:6" x14ac:dyDescent="0.3">
      <c r="E1420"/>
      <c r="F1420"/>
    </row>
    <row r="1421" spans="5:6" x14ac:dyDescent="0.3">
      <c r="E1421"/>
      <c r="F1421"/>
    </row>
    <row r="1422" spans="5:6" x14ac:dyDescent="0.3">
      <c r="E1422"/>
      <c r="F1422"/>
    </row>
    <row r="1423" spans="5:6" x14ac:dyDescent="0.3">
      <c r="E1423"/>
      <c r="F1423"/>
    </row>
    <row r="1424" spans="5:6" x14ac:dyDescent="0.3">
      <c r="E1424"/>
      <c r="F1424"/>
    </row>
    <row r="1425" spans="5:6" x14ac:dyDescent="0.3">
      <c r="E1425"/>
      <c r="F1425"/>
    </row>
    <row r="1426" spans="5:6" x14ac:dyDescent="0.3">
      <c r="E1426"/>
      <c r="F1426"/>
    </row>
    <row r="1427" spans="5:6" x14ac:dyDescent="0.3">
      <c r="E1427"/>
      <c r="F1427"/>
    </row>
    <row r="1428" spans="5:6" x14ac:dyDescent="0.3">
      <c r="E1428"/>
      <c r="F1428"/>
    </row>
    <row r="1429" spans="5:6" x14ac:dyDescent="0.3">
      <c r="E1429"/>
      <c r="F1429"/>
    </row>
    <row r="1430" spans="5:6" x14ac:dyDescent="0.3">
      <c r="E1430"/>
      <c r="F1430"/>
    </row>
    <row r="1431" spans="5:6" x14ac:dyDescent="0.3">
      <c r="E1431"/>
      <c r="F1431"/>
    </row>
    <row r="1432" spans="5:6" x14ac:dyDescent="0.3">
      <c r="E1432"/>
      <c r="F1432"/>
    </row>
    <row r="1433" spans="5:6" x14ac:dyDescent="0.3">
      <c r="E1433"/>
      <c r="F1433"/>
    </row>
    <row r="1434" spans="5:6" x14ac:dyDescent="0.3">
      <c r="E1434"/>
      <c r="F1434"/>
    </row>
    <row r="1435" spans="5:6" x14ac:dyDescent="0.3">
      <c r="E1435"/>
      <c r="F1435"/>
    </row>
    <row r="1436" spans="5:6" x14ac:dyDescent="0.3">
      <c r="E1436"/>
      <c r="F1436"/>
    </row>
    <row r="1437" spans="5:6" x14ac:dyDescent="0.3">
      <c r="E1437"/>
      <c r="F1437"/>
    </row>
    <row r="1438" spans="5:6" x14ac:dyDescent="0.3">
      <c r="E1438"/>
      <c r="F1438"/>
    </row>
    <row r="1439" spans="5:6" x14ac:dyDescent="0.3">
      <c r="E1439"/>
      <c r="F1439"/>
    </row>
    <row r="1440" spans="5:6" x14ac:dyDescent="0.3">
      <c r="E1440"/>
      <c r="F1440"/>
    </row>
    <row r="1441" spans="5:6" x14ac:dyDescent="0.3">
      <c r="E1441"/>
      <c r="F1441"/>
    </row>
    <row r="1442" spans="5:6" x14ac:dyDescent="0.3">
      <c r="E1442"/>
      <c r="F1442"/>
    </row>
    <row r="1443" spans="5:6" x14ac:dyDescent="0.3">
      <c r="E1443"/>
      <c r="F1443"/>
    </row>
    <row r="1444" spans="5:6" x14ac:dyDescent="0.3">
      <c r="E1444"/>
      <c r="F1444"/>
    </row>
    <row r="1445" spans="5:6" x14ac:dyDescent="0.3">
      <c r="E1445"/>
      <c r="F1445"/>
    </row>
    <row r="1446" spans="5:6" x14ac:dyDescent="0.3">
      <c r="E1446"/>
      <c r="F1446"/>
    </row>
    <row r="1447" spans="5:6" x14ac:dyDescent="0.3">
      <c r="E1447"/>
      <c r="F1447"/>
    </row>
    <row r="1448" spans="5:6" x14ac:dyDescent="0.3">
      <c r="E1448"/>
      <c r="F1448"/>
    </row>
    <row r="1449" spans="5:6" x14ac:dyDescent="0.3">
      <c r="E1449"/>
      <c r="F1449"/>
    </row>
    <row r="1450" spans="5:6" x14ac:dyDescent="0.3">
      <c r="E1450"/>
      <c r="F1450"/>
    </row>
    <row r="1451" spans="5:6" x14ac:dyDescent="0.3">
      <c r="E1451"/>
      <c r="F1451"/>
    </row>
    <row r="1452" spans="5:6" x14ac:dyDescent="0.3">
      <c r="E1452"/>
      <c r="F1452"/>
    </row>
    <row r="1453" spans="5:6" x14ac:dyDescent="0.3">
      <c r="E1453"/>
      <c r="F1453"/>
    </row>
    <row r="1454" spans="5:6" x14ac:dyDescent="0.3">
      <c r="E1454"/>
      <c r="F1454"/>
    </row>
    <row r="1455" spans="5:6" x14ac:dyDescent="0.3">
      <c r="E1455"/>
      <c r="F1455"/>
    </row>
    <row r="1456" spans="5:6" x14ac:dyDescent="0.3">
      <c r="E1456"/>
      <c r="F1456"/>
    </row>
    <row r="1457" spans="5:6" x14ac:dyDescent="0.3">
      <c r="E1457"/>
      <c r="F1457"/>
    </row>
    <row r="1458" spans="5:6" x14ac:dyDescent="0.3">
      <c r="E1458"/>
      <c r="F1458"/>
    </row>
    <row r="1459" spans="5:6" x14ac:dyDescent="0.3">
      <c r="E1459"/>
      <c r="F1459"/>
    </row>
    <row r="1460" spans="5:6" x14ac:dyDescent="0.3">
      <c r="E1460"/>
      <c r="F1460"/>
    </row>
    <row r="1461" spans="5:6" x14ac:dyDescent="0.3">
      <c r="E1461"/>
      <c r="F1461"/>
    </row>
    <row r="1462" spans="5:6" x14ac:dyDescent="0.3">
      <c r="E1462"/>
      <c r="F1462"/>
    </row>
    <row r="1463" spans="5:6" x14ac:dyDescent="0.3">
      <c r="E1463"/>
      <c r="F1463"/>
    </row>
    <row r="1464" spans="5:6" x14ac:dyDescent="0.3">
      <c r="E1464"/>
      <c r="F1464"/>
    </row>
    <row r="1465" spans="5:6" x14ac:dyDescent="0.3">
      <c r="E1465"/>
      <c r="F1465"/>
    </row>
    <row r="1466" spans="5:6" x14ac:dyDescent="0.3">
      <c r="E1466"/>
      <c r="F1466"/>
    </row>
    <row r="1467" spans="5:6" x14ac:dyDescent="0.3">
      <c r="E1467"/>
      <c r="F1467"/>
    </row>
    <row r="1468" spans="5:6" x14ac:dyDescent="0.3">
      <c r="E1468"/>
      <c r="F1468"/>
    </row>
    <row r="1469" spans="5:6" x14ac:dyDescent="0.3">
      <c r="E1469"/>
      <c r="F1469"/>
    </row>
    <row r="1470" spans="5:6" x14ac:dyDescent="0.3">
      <c r="E1470"/>
      <c r="F1470"/>
    </row>
    <row r="1471" spans="5:6" x14ac:dyDescent="0.3">
      <c r="E1471"/>
      <c r="F1471"/>
    </row>
    <row r="1472" spans="5:6" x14ac:dyDescent="0.3">
      <c r="E1472"/>
      <c r="F1472"/>
    </row>
    <row r="1473" spans="5:6" x14ac:dyDescent="0.3">
      <c r="E1473"/>
      <c r="F1473"/>
    </row>
    <row r="1474" spans="5:6" x14ac:dyDescent="0.3">
      <c r="E1474"/>
      <c r="F1474"/>
    </row>
    <row r="1475" spans="5:6" x14ac:dyDescent="0.3">
      <c r="E1475"/>
      <c r="F1475"/>
    </row>
    <row r="1476" spans="5:6" x14ac:dyDescent="0.3">
      <c r="E1476"/>
      <c r="F1476"/>
    </row>
    <row r="1477" spans="5:6" x14ac:dyDescent="0.3">
      <c r="E1477"/>
      <c r="F1477"/>
    </row>
    <row r="1478" spans="5:6" x14ac:dyDescent="0.3">
      <c r="E1478"/>
      <c r="F1478"/>
    </row>
    <row r="1479" spans="5:6" x14ac:dyDescent="0.3">
      <c r="E1479"/>
      <c r="F1479"/>
    </row>
    <row r="1480" spans="5:6" x14ac:dyDescent="0.3">
      <c r="E1480"/>
      <c r="F1480"/>
    </row>
    <row r="1481" spans="5:6" x14ac:dyDescent="0.3">
      <c r="E1481"/>
      <c r="F1481"/>
    </row>
    <row r="1482" spans="5:6" x14ac:dyDescent="0.3">
      <c r="E1482"/>
      <c r="F1482"/>
    </row>
    <row r="1483" spans="5:6" x14ac:dyDescent="0.3">
      <c r="E1483"/>
      <c r="F1483"/>
    </row>
    <row r="1484" spans="5:6" x14ac:dyDescent="0.3">
      <c r="E1484"/>
      <c r="F1484"/>
    </row>
    <row r="1485" spans="5:6" x14ac:dyDescent="0.3">
      <c r="E1485"/>
      <c r="F1485"/>
    </row>
    <row r="1486" spans="5:6" x14ac:dyDescent="0.3">
      <c r="E1486"/>
      <c r="F1486"/>
    </row>
    <row r="1487" spans="5:6" x14ac:dyDescent="0.3">
      <c r="E1487"/>
      <c r="F1487"/>
    </row>
    <row r="1488" spans="5:6" x14ac:dyDescent="0.3">
      <c r="E1488"/>
      <c r="F1488"/>
    </row>
    <row r="1489" spans="5:6" x14ac:dyDescent="0.3">
      <c r="E1489"/>
      <c r="F1489"/>
    </row>
    <row r="1490" spans="5:6" x14ac:dyDescent="0.3">
      <c r="E1490"/>
      <c r="F1490"/>
    </row>
    <row r="1491" spans="5:6" x14ac:dyDescent="0.3">
      <c r="E1491"/>
      <c r="F1491"/>
    </row>
    <row r="1492" spans="5:6" x14ac:dyDescent="0.3">
      <c r="E1492"/>
      <c r="F1492"/>
    </row>
    <row r="1493" spans="5:6" x14ac:dyDescent="0.3">
      <c r="E1493"/>
      <c r="F1493"/>
    </row>
    <row r="1494" spans="5:6" x14ac:dyDescent="0.3">
      <c r="E1494"/>
      <c r="F1494"/>
    </row>
    <row r="1495" spans="5:6" x14ac:dyDescent="0.3">
      <c r="E1495"/>
      <c r="F1495"/>
    </row>
    <row r="1496" spans="5:6" x14ac:dyDescent="0.3">
      <c r="E1496"/>
      <c r="F1496"/>
    </row>
    <row r="1497" spans="5:6" x14ac:dyDescent="0.3">
      <c r="E1497"/>
      <c r="F1497"/>
    </row>
    <row r="1498" spans="5:6" x14ac:dyDescent="0.3">
      <c r="E1498"/>
      <c r="F1498"/>
    </row>
    <row r="1499" spans="5:6" x14ac:dyDescent="0.3">
      <c r="E1499"/>
      <c r="F1499"/>
    </row>
    <row r="1500" spans="5:6" x14ac:dyDescent="0.3">
      <c r="E1500"/>
      <c r="F1500"/>
    </row>
    <row r="1501" spans="5:6" x14ac:dyDescent="0.3">
      <c r="E1501"/>
      <c r="F1501"/>
    </row>
    <row r="1502" spans="5:6" x14ac:dyDescent="0.3">
      <c r="E1502"/>
      <c r="F1502"/>
    </row>
    <row r="1503" spans="5:6" x14ac:dyDescent="0.3">
      <c r="E1503"/>
      <c r="F1503"/>
    </row>
    <row r="1504" spans="5:6" x14ac:dyDescent="0.3">
      <c r="E1504"/>
      <c r="F1504"/>
    </row>
    <row r="1505" spans="5:6" x14ac:dyDescent="0.3">
      <c r="E1505"/>
      <c r="F1505"/>
    </row>
    <row r="1506" spans="5:6" x14ac:dyDescent="0.3">
      <c r="E1506"/>
      <c r="F1506"/>
    </row>
    <row r="1507" spans="5:6" x14ac:dyDescent="0.3">
      <c r="E1507"/>
      <c r="F1507"/>
    </row>
    <row r="1508" spans="5:6" x14ac:dyDescent="0.3">
      <c r="E1508"/>
      <c r="F1508"/>
    </row>
    <row r="1509" spans="5:6" x14ac:dyDescent="0.3">
      <c r="E1509"/>
      <c r="F1509"/>
    </row>
    <row r="1510" spans="5:6" x14ac:dyDescent="0.3">
      <c r="E1510"/>
      <c r="F1510"/>
    </row>
    <row r="1511" spans="5:6" x14ac:dyDescent="0.3">
      <c r="E1511"/>
      <c r="F1511"/>
    </row>
    <row r="1512" spans="5:6" x14ac:dyDescent="0.3">
      <c r="E1512"/>
      <c r="F1512"/>
    </row>
    <row r="1513" spans="5:6" x14ac:dyDescent="0.3">
      <c r="E1513"/>
      <c r="F1513"/>
    </row>
    <row r="1514" spans="5:6" x14ac:dyDescent="0.3">
      <c r="E1514"/>
      <c r="F1514"/>
    </row>
    <row r="1515" spans="5:6" x14ac:dyDescent="0.3">
      <c r="E1515"/>
      <c r="F1515"/>
    </row>
    <row r="1516" spans="5:6" x14ac:dyDescent="0.3">
      <c r="E1516"/>
      <c r="F1516"/>
    </row>
    <row r="1517" spans="5:6" x14ac:dyDescent="0.3">
      <c r="E1517"/>
      <c r="F1517"/>
    </row>
    <row r="1518" spans="5:6" x14ac:dyDescent="0.3">
      <c r="E1518"/>
      <c r="F1518"/>
    </row>
    <row r="1519" spans="5:6" x14ac:dyDescent="0.3">
      <c r="E1519"/>
      <c r="F1519"/>
    </row>
    <row r="1520" spans="5:6" x14ac:dyDescent="0.3">
      <c r="E1520"/>
      <c r="F1520"/>
    </row>
    <row r="1521" spans="5:6" x14ac:dyDescent="0.3">
      <c r="E1521"/>
      <c r="F1521"/>
    </row>
    <row r="1522" spans="5:6" x14ac:dyDescent="0.3">
      <c r="E1522"/>
      <c r="F1522"/>
    </row>
    <row r="1523" spans="5:6" x14ac:dyDescent="0.3">
      <c r="E1523"/>
      <c r="F1523"/>
    </row>
    <row r="1524" spans="5:6" x14ac:dyDescent="0.3">
      <c r="E1524"/>
      <c r="F1524"/>
    </row>
    <row r="1525" spans="5:6" x14ac:dyDescent="0.3">
      <c r="E1525"/>
      <c r="F1525"/>
    </row>
    <row r="1526" spans="5:6" x14ac:dyDescent="0.3">
      <c r="E1526"/>
      <c r="F1526"/>
    </row>
    <row r="1527" spans="5:6" x14ac:dyDescent="0.3">
      <c r="E1527"/>
      <c r="F1527"/>
    </row>
    <row r="1528" spans="5:6" x14ac:dyDescent="0.3">
      <c r="E1528"/>
      <c r="F1528"/>
    </row>
    <row r="1529" spans="5:6" x14ac:dyDescent="0.3">
      <c r="E1529"/>
      <c r="F1529"/>
    </row>
    <row r="1530" spans="5:6" x14ac:dyDescent="0.3">
      <c r="E1530"/>
      <c r="F1530"/>
    </row>
    <row r="1531" spans="5:6" x14ac:dyDescent="0.3">
      <c r="E1531"/>
      <c r="F1531"/>
    </row>
    <row r="1532" spans="5:6" x14ac:dyDescent="0.3">
      <c r="E1532"/>
      <c r="F1532"/>
    </row>
    <row r="1533" spans="5:6" x14ac:dyDescent="0.3">
      <c r="E1533"/>
      <c r="F1533"/>
    </row>
    <row r="1534" spans="5:6" x14ac:dyDescent="0.3">
      <c r="E1534"/>
      <c r="F1534"/>
    </row>
    <row r="1535" spans="5:6" x14ac:dyDescent="0.3">
      <c r="E1535"/>
      <c r="F1535"/>
    </row>
    <row r="1536" spans="5:6" x14ac:dyDescent="0.3">
      <c r="E1536"/>
      <c r="F1536"/>
    </row>
    <row r="1537" spans="5:6" x14ac:dyDescent="0.3">
      <c r="E1537"/>
      <c r="F1537"/>
    </row>
    <row r="1538" spans="5:6" x14ac:dyDescent="0.3">
      <c r="E1538"/>
      <c r="F1538"/>
    </row>
    <row r="1539" spans="5:6" x14ac:dyDescent="0.3">
      <c r="E1539"/>
      <c r="F1539"/>
    </row>
    <row r="1540" spans="5:6" x14ac:dyDescent="0.3">
      <c r="E1540"/>
      <c r="F1540"/>
    </row>
    <row r="1541" spans="5:6" x14ac:dyDescent="0.3">
      <c r="E1541"/>
      <c r="F1541"/>
    </row>
    <row r="1542" spans="5:6" x14ac:dyDescent="0.3">
      <c r="E1542"/>
      <c r="F1542"/>
    </row>
    <row r="1543" spans="5:6" x14ac:dyDescent="0.3">
      <c r="E1543"/>
      <c r="F1543"/>
    </row>
    <row r="1544" spans="5:6" x14ac:dyDescent="0.3">
      <c r="E1544"/>
      <c r="F1544"/>
    </row>
    <row r="1545" spans="5:6" x14ac:dyDescent="0.3">
      <c r="E1545"/>
      <c r="F1545"/>
    </row>
    <row r="1546" spans="5:6" x14ac:dyDescent="0.3">
      <c r="E1546"/>
      <c r="F1546"/>
    </row>
    <row r="1547" spans="5:6" x14ac:dyDescent="0.3">
      <c r="E1547"/>
      <c r="F1547"/>
    </row>
    <row r="1548" spans="5:6" x14ac:dyDescent="0.3">
      <c r="E1548"/>
      <c r="F1548"/>
    </row>
    <row r="1549" spans="5:6" x14ac:dyDescent="0.3">
      <c r="E1549"/>
      <c r="F1549"/>
    </row>
    <row r="1550" spans="5:6" x14ac:dyDescent="0.3">
      <c r="E1550"/>
      <c r="F1550"/>
    </row>
    <row r="1551" spans="5:6" x14ac:dyDescent="0.3">
      <c r="E1551"/>
      <c r="F1551"/>
    </row>
    <row r="1552" spans="5:6" x14ac:dyDescent="0.3">
      <c r="E1552"/>
      <c r="F1552"/>
    </row>
    <row r="1553" spans="5:6" x14ac:dyDescent="0.3">
      <c r="E1553"/>
      <c r="F1553"/>
    </row>
    <row r="1554" spans="5:6" x14ac:dyDescent="0.3">
      <c r="E1554"/>
      <c r="F1554"/>
    </row>
    <row r="1555" spans="5:6" x14ac:dyDescent="0.3">
      <c r="E1555"/>
      <c r="F1555"/>
    </row>
    <row r="1556" spans="5:6" x14ac:dyDescent="0.3">
      <c r="E1556"/>
      <c r="F1556"/>
    </row>
    <row r="1557" spans="5:6" x14ac:dyDescent="0.3">
      <c r="E1557"/>
      <c r="F1557"/>
    </row>
    <row r="1558" spans="5:6" x14ac:dyDescent="0.3">
      <c r="E1558"/>
      <c r="F1558"/>
    </row>
    <row r="1559" spans="5:6" x14ac:dyDescent="0.3">
      <c r="E1559"/>
      <c r="F1559"/>
    </row>
    <row r="1560" spans="5:6" x14ac:dyDescent="0.3">
      <c r="E1560"/>
      <c r="F1560"/>
    </row>
    <row r="1561" spans="5:6" x14ac:dyDescent="0.3">
      <c r="E1561"/>
      <c r="F1561"/>
    </row>
    <row r="1562" spans="5:6" x14ac:dyDescent="0.3">
      <c r="E1562"/>
      <c r="F1562"/>
    </row>
    <row r="1563" spans="5:6" x14ac:dyDescent="0.3">
      <c r="E1563"/>
      <c r="F1563"/>
    </row>
    <row r="1564" spans="5:6" x14ac:dyDescent="0.3">
      <c r="E1564"/>
      <c r="F1564"/>
    </row>
    <row r="1565" spans="5:6" x14ac:dyDescent="0.3">
      <c r="E1565"/>
      <c r="F1565"/>
    </row>
    <row r="1566" spans="5:6" x14ac:dyDescent="0.3">
      <c r="E1566"/>
      <c r="F1566"/>
    </row>
    <row r="1567" spans="5:6" x14ac:dyDescent="0.3">
      <c r="E1567"/>
      <c r="F1567"/>
    </row>
    <row r="1568" spans="5:6" x14ac:dyDescent="0.3">
      <c r="E1568"/>
      <c r="F1568"/>
    </row>
    <row r="1569" spans="5:6" x14ac:dyDescent="0.3">
      <c r="E1569"/>
      <c r="F1569"/>
    </row>
    <row r="1570" spans="5:6" x14ac:dyDescent="0.3">
      <c r="E1570"/>
      <c r="F1570"/>
    </row>
    <row r="1571" spans="5:6" x14ac:dyDescent="0.3">
      <c r="E1571"/>
      <c r="F1571"/>
    </row>
    <row r="1572" spans="5:6" x14ac:dyDescent="0.3">
      <c r="E1572"/>
      <c r="F1572"/>
    </row>
    <row r="1573" spans="5:6" x14ac:dyDescent="0.3">
      <c r="E1573"/>
      <c r="F1573"/>
    </row>
    <row r="1574" spans="5:6" x14ac:dyDescent="0.3">
      <c r="E1574"/>
      <c r="F1574"/>
    </row>
    <row r="1575" spans="5:6" x14ac:dyDescent="0.3">
      <c r="E1575"/>
      <c r="F1575"/>
    </row>
    <row r="1576" spans="5:6" x14ac:dyDescent="0.3">
      <c r="E1576"/>
      <c r="F1576"/>
    </row>
    <row r="1577" spans="5:6" x14ac:dyDescent="0.3">
      <c r="E1577"/>
      <c r="F1577"/>
    </row>
    <row r="1578" spans="5:6" x14ac:dyDescent="0.3">
      <c r="E1578"/>
      <c r="F1578"/>
    </row>
    <row r="1579" spans="5:6" x14ac:dyDescent="0.3">
      <c r="E1579"/>
      <c r="F1579"/>
    </row>
    <row r="1580" spans="5:6" x14ac:dyDescent="0.3">
      <c r="E1580"/>
      <c r="F1580"/>
    </row>
    <row r="1581" spans="5:6" x14ac:dyDescent="0.3">
      <c r="E1581"/>
      <c r="F1581"/>
    </row>
    <row r="1582" spans="5:6" x14ac:dyDescent="0.3">
      <c r="E1582"/>
      <c r="F1582"/>
    </row>
    <row r="1583" spans="5:6" x14ac:dyDescent="0.3">
      <c r="E1583"/>
      <c r="F1583"/>
    </row>
    <row r="1584" spans="5:6" x14ac:dyDescent="0.3">
      <c r="E1584"/>
      <c r="F1584"/>
    </row>
    <row r="1585" spans="5:6" x14ac:dyDescent="0.3">
      <c r="E1585"/>
      <c r="F1585"/>
    </row>
    <row r="1586" spans="5:6" x14ac:dyDescent="0.3">
      <c r="E1586"/>
      <c r="F1586"/>
    </row>
    <row r="1587" spans="5:6" x14ac:dyDescent="0.3">
      <c r="E1587"/>
      <c r="F1587"/>
    </row>
    <row r="1588" spans="5:6" x14ac:dyDescent="0.3">
      <c r="E1588"/>
      <c r="F1588"/>
    </row>
    <row r="1589" spans="5:6" x14ac:dyDescent="0.3">
      <c r="E1589"/>
      <c r="F1589"/>
    </row>
    <row r="1590" spans="5:6" x14ac:dyDescent="0.3">
      <c r="E1590"/>
      <c r="F1590"/>
    </row>
    <row r="1591" spans="5:6" x14ac:dyDescent="0.3">
      <c r="E1591"/>
      <c r="F1591"/>
    </row>
    <row r="1592" spans="5:6" x14ac:dyDescent="0.3">
      <c r="E1592"/>
      <c r="F1592"/>
    </row>
    <row r="1593" spans="5:6" x14ac:dyDescent="0.3">
      <c r="E1593"/>
      <c r="F1593"/>
    </row>
    <row r="1594" spans="5:6" x14ac:dyDescent="0.3">
      <c r="E1594"/>
      <c r="F1594"/>
    </row>
    <row r="1595" spans="5:6" x14ac:dyDescent="0.3">
      <c r="E1595"/>
      <c r="F1595"/>
    </row>
    <row r="1596" spans="5:6" x14ac:dyDescent="0.3">
      <c r="E1596"/>
      <c r="F1596"/>
    </row>
    <row r="1597" spans="5:6" x14ac:dyDescent="0.3">
      <c r="E1597"/>
      <c r="F1597"/>
    </row>
    <row r="1598" spans="5:6" x14ac:dyDescent="0.3">
      <c r="E1598"/>
      <c r="F1598"/>
    </row>
    <row r="1599" spans="5:6" x14ac:dyDescent="0.3">
      <c r="E1599"/>
      <c r="F1599"/>
    </row>
    <row r="1600" spans="5:6" x14ac:dyDescent="0.3">
      <c r="E1600"/>
      <c r="F1600"/>
    </row>
    <row r="1601" spans="5:6" x14ac:dyDescent="0.3">
      <c r="E1601"/>
      <c r="F1601"/>
    </row>
    <row r="1602" spans="5:6" x14ac:dyDescent="0.3">
      <c r="E1602"/>
      <c r="F1602"/>
    </row>
    <row r="1603" spans="5:6" x14ac:dyDescent="0.3">
      <c r="E1603"/>
      <c r="F1603"/>
    </row>
    <row r="1604" spans="5:6" x14ac:dyDescent="0.3">
      <c r="E1604"/>
      <c r="F1604"/>
    </row>
    <row r="1605" spans="5:6" x14ac:dyDescent="0.3">
      <c r="E1605"/>
      <c r="F1605"/>
    </row>
    <row r="1606" spans="5:6" x14ac:dyDescent="0.3">
      <c r="E1606"/>
      <c r="F1606"/>
    </row>
    <row r="1607" spans="5:6" x14ac:dyDescent="0.3">
      <c r="E1607"/>
      <c r="F1607"/>
    </row>
    <row r="1608" spans="5:6" x14ac:dyDescent="0.3">
      <c r="E1608"/>
      <c r="F1608"/>
    </row>
    <row r="1609" spans="5:6" x14ac:dyDescent="0.3">
      <c r="E1609"/>
      <c r="F1609"/>
    </row>
    <row r="1610" spans="5:6" x14ac:dyDescent="0.3">
      <c r="E1610"/>
      <c r="F1610"/>
    </row>
    <row r="1611" spans="5:6" x14ac:dyDescent="0.3">
      <c r="E1611"/>
      <c r="F1611"/>
    </row>
    <row r="1612" spans="5:6" x14ac:dyDescent="0.3">
      <c r="E1612"/>
      <c r="F1612"/>
    </row>
    <row r="1613" spans="5:6" x14ac:dyDescent="0.3">
      <c r="E1613"/>
      <c r="F1613"/>
    </row>
    <row r="1614" spans="5:6" x14ac:dyDescent="0.3">
      <c r="E1614"/>
      <c r="F1614"/>
    </row>
    <row r="1615" spans="5:6" x14ac:dyDescent="0.3">
      <c r="E1615"/>
      <c r="F1615"/>
    </row>
    <row r="1616" spans="5:6" x14ac:dyDescent="0.3">
      <c r="E1616"/>
      <c r="F1616"/>
    </row>
    <row r="1617" spans="5:6" x14ac:dyDescent="0.3">
      <c r="E1617"/>
      <c r="F1617"/>
    </row>
    <row r="1618" spans="5:6" x14ac:dyDescent="0.3">
      <c r="E1618"/>
      <c r="F1618"/>
    </row>
    <row r="1619" spans="5:6" x14ac:dyDescent="0.3">
      <c r="E1619"/>
      <c r="F1619"/>
    </row>
    <row r="1620" spans="5:6" x14ac:dyDescent="0.3">
      <c r="E1620"/>
      <c r="F1620"/>
    </row>
    <row r="1621" spans="5:6" x14ac:dyDescent="0.3">
      <c r="E1621"/>
      <c r="F1621"/>
    </row>
    <row r="1622" spans="5:6" x14ac:dyDescent="0.3">
      <c r="E1622"/>
      <c r="F1622"/>
    </row>
    <row r="1623" spans="5:6" x14ac:dyDescent="0.3">
      <c r="E1623"/>
      <c r="F1623"/>
    </row>
    <row r="1624" spans="5:6" x14ac:dyDescent="0.3">
      <c r="E1624"/>
      <c r="F1624"/>
    </row>
    <row r="1625" spans="5:6" x14ac:dyDescent="0.3">
      <c r="E1625"/>
      <c r="F1625"/>
    </row>
    <row r="1626" spans="5:6" x14ac:dyDescent="0.3">
      <c r="E1626"/>
      <c r="F1626"/>
    </row>
    <row r="1627" spans="5:6" x14ac:dyDescent="0.3">
      <c r="E1627"/>
      <c r="F1627"/>
    </row>
    <row r="1628" spans="5:6" x14ac:dyDescent="0.3">
      <c r="E1628"/>
      <c r="F1628"/>
    </row>
    <row r="1629" spans="5:6" x14ac:dyDescent="0.3">
      <c r="E1629"/>
      <c r="F1629"/>
    </row>
    <row r="1630" spans="5:6" x14ac:dyDescent="0.3">
      <c r="E1630"/>
      <c r="F1630"/>
    </row>
    <row r="1631" spans="5:6" x14ac:dyDescent="0.3">
      <c r="E1631"/>
      <c r="F1631"/>
    </row>
    <row r="1632" spans="5:6" x14ac:dyDescent="0.3">
      <c r="E1632"/>
      <c r="F1632"/>
    </row>
    <row r="1633" spans="5:6" x14ac:dyDescent="0.3">
      <c r="E1633"/>
      <c r="F1633"/>
    </row>
    <row r="1634" spans="5:6" x14ac:dyDescent="0.3">
      <c r="E1634"/>
      <c r="F1634"/>
    </row>
    <row r="1635" spans="5:6" x14ac:dyDescent="0.3">
      <c r="E1635"/>
      <c r="F1635"/>
    </row>
    <row r="1636" spans="5:6" x14ac:dyDescent="0.3">
      <c r="E1636"/>
      <c r="F1636"/>
    </row>
    <row r="1637" spans="5:6" x14ac:dyDescent="0.3">
      <c r="E1637"/>
      <c r="F1637"/>
    </row>
    <row r="1638" spans="5:6" x14ac:dyDescent="0.3">
      <c r="E1638"/>
      <c r="F1638"/>
    </row>
    <row r="1639" spans="5:6" x14ac:dyDescent="0.3">
      <c r="E1639"/>
      <c r="F1639"/>
    </row>
    <row r="1640" spans="5:6" x14ac:dyDescent="0.3">
      <c r="E1640"/>
      <c r="F1640"/>
    </row>
    <row r="1641" spans="5:6" x14ac:dyDescent="0.3">
      <c r="E1641"/>
      <c r="F1641"/>
    </row>
    <row r="1642" spans="5:6" x14ac:dyDescent="0.3">
      <c r="E1642"/>
      <c r="F1642"/>
    </row>
    <row r="1643" spans="5:6" x14ac:dyDescent="0.3">
      <c r="E1643"/>
      <c r="F1643"/>
    </row>
    <row r="1644" spans="5:6" x14ac:dyDescent="0.3">
      <c r="E1644"/>
      <c r="F1644"/>
    </row>
    <row r="1645" spans="5:6" x14ac:dyDescent="0.3">
      <c r="E1645"/>
      <c r="F1645"/>
    </row>
    <row r="1646" spans="5:6" x14ac:dyDescent="0.3">
      <c r="E1646"/>
      <c r="F1646"/>
    </row>
    <row r="1647" spans="5:6" x14ac:dyDescent="0.3">
      <c r="E1647"/>
      <c r="F1647"/>
    </row>
    <row r="1648" spans="5:6" x14ac:dyDescent="0.3">
      <c r="E1648"/>
      <c r="F1648"/>
    </row>
    <row r="1649" spans="5:6" x14ac:dyDescent="0.3">
      <c r="E1649"/>
      <c r="F1649"/>
    </row>
    <row r="1650" spans="5:6" x14ac:dyDescent="0.3">
      <c r="E1650"/>
      <c r="F1650"/>
    </row>
    <row r="1651" spans="5:6" x14ac:dyDescent="0.3">
      <c r="E1651"/>
      <c r="F1651"/>
    </row>
    <row r="1652" spans="5:6" x14ac:dyDescent="0.3">
      <c r="E1652"/>
      <c r="F1652"/>
    </row>
    <row r="1653" spans="5:6" x14ac:dyDescent="0.3">
      <c r="E1653"/>
      <c r="F1653"/>
    </row>
    <row r="1654" spans="5:6" x14ac:dyDescent="0.3">
      <c r="E1654"/>
      <c r="F1654"/>
    </row>
    <row r="1655" spans="5:6" x14ac:dyDescent="0.3">
      <c r="E1655"/>
      <c r="F1655"/>
    </row>
    <row r="1656" spans="5:6" x14ac:dyDescent="0.3">
      <c r="E1656"/>
      <c r="F1656"/>
    </row>
    <row r="1657" spans="5:6" x14ac:dyDescent="0.3">
      <c r="E1657"/>
      <c r="F1657"/>
    </row>
    <row r="1658" spans="5:6" x14ac:dyDescent="0.3">
      <c r="E1658"/>
      <c r="F1658"/>
    </row>
    <row r="1659" spans="5:6" x14ac:dyDescent="0.3">
      <c r="E1659"/>
      <c r="F1659"/>
    </row>
    <row r="1660" spans="5:6" x14ac:dyDescent="0.3">
      <c r="E1660"/>
      <c r="F1660"/>
    </row>
    <row r="1661" spans="5:6" x14ac:dyDescent="0.3">
      <c r="E1661"/>
      <c r="F1661"/>
    </row>
    <row r="1662" spans="5:6" x14ac:dyDescent="0.3">
      <c r="E1662"/>
      <c r="F1662"/>
    </row>
    <row r="1663" spans="5:6" x14ac:dyDescent="0.3">
      <c r="E1663"/>
      <c r="F1663"/>
    </row>
    <row r="1664" spans="5:6" x14ac:dyDescent="0.3">
      <c r="E1664"/>
      <c r="F1664"/>
    </row>
    <row r="1665" spans="5:6" x14ac:dyDescent="0.3">
      <c r="E1665"/>
      <c r="F1665"/>
    </row>
    <row r="1666" spans="5:6" x14ac:dyDescent="0.3">
      <c r="E1666"/>
      <c r="F1666"/>
    </row>
    <row r="1667" spans="5:6" x14ac:dyDescent="0.3">
      <c r="E1667"/>
      <c r="F1667"/>
    </row>
    <row r="1668" spans="5:6" x14ac:dyDescent="0.3">
      <c r="E1668"/>
      <c r="F1668"/>
    </row>
    <row r="1669" spans="5:6" x14ac:dyDescent="0.3">
      <c r="E1669"/>
      <c r="F1669"/>
    </row>
    <row r="1670" spans="5:6" x14ac:dyDescent="0.3">
      <c r="E1670"/>
      <c r="F1670"/>
    </row>
    <row r="1671" spans="5:6" x14ac:dyDescent="0.3">
      <c r="E1671"/>
      <c r="F1671"/>
    </row>
    <row r="1672" spans="5:6" x14ac:dyDescent="0.3">
      <c r="E1672"/>
      <c r="F1672"/>
    </row>
    <row r="1673" spans="5:6" x14ac:dyDescent="0.3">
      <c r="E1673"/>
      <c r="F1673"/>
    </row>
    <row r="1674" spans="5:6" x14ac:dyDescent="0.3">
      <c r="E1674"/>
      <c r="F1674"/>
    </row>
    <row r="1675" spans="5:6" x14ac:dyDescent="0.3">
      <c r="E1675"/>
      <c r="F1675"/>
    </row>
    <row r="1676" spans="5:6" x14ac:dyDescent="0.3">
      <c r="E1676"/>
      <c r="F1676"/>
    </row>
    <row r="1677" spans="5:6" x14ac:dyDescent="0.3">
      <c r="E1677"/>
      <c r="F1677"/>
    </row>
    <row r="1678" spans="5:6" x14ac:dyDescent="0.3">
      <c r="E1678"/>
      <c r="F1678"/>
    </row>
    <row r="1679" spans="5:6" x14ac:dyDescent="0.3">
      <c r="E1679"/>
      <c r="F1679"/>
    </row>
    <row r="1680" spans="5:6" x14ac:dyDescent="0.3">
      <c r="E1680"/>
      <c r="F1680"/>
    </row>
    <row r="1681" spans="5:6" x14ac:dyDescent="0.3">
      <c r="E1681"/>
      <c r="F1681"/>
    </row>
    <row r="1682" spans="5:6" x14ac:dyDescent="0.3">
      <c r="E1682"/>
      <c r="F1682"/>
    </row>
    <row r="1683" spans="5:6" x14ac:dyDescent="0.3">
      <c r="E1683"/>
      <c r="F1683"/>
    </row>
    <row r="1684" spans="5:6" x14ac:dyDescent="0.3">
      <c r="E1684"/>
      <c r="F1684"/>
    </row>
    <row r="1685" spans="5:6" x14ac:dyDescent="0.3">
      <c r="E1685"/>
      <c r="F1685"/>
    </row>
    <row r="1686" spans="5:6" x14ac:dyDescent="0.3">
      <c r="E1686"/>
      <c r="F1686"/>
    </row>
    <row r="1687" spans="5:6" x14ac:dyDescent="0.3">
      <c r="E1687"/>
      <c r="F1687"/>
    </row>
    <row r="1688" spans="5:6" x14ac:dyDescent="0.3">
      <c r="E1688"/>
      <c r="F1688"/>
    </row>
    <row r="1689" spans="5:6" x14ac:dyDescent="0.3">
      <c r="E1689"/>
      <c r="F1689"/>
    </row>
    <row r="1690" spans="5:6" x14ac:dyDescent="0.3">
      <c r="E1690"/>
      <c r="F1690"/>
    </row>
    <row r="1691" spans="5:6" x14ac:dyDescent="0.3">
      <c r="E1691"/>
      <c r="F1691"/>
    </row>
    <row r="1692" spans="5:6" x14ac:dyDescent="0.3">
      <c r="E1692"/>
      <c r="F1692"/>
    </row>
    <row r="1693" spans="5:6" x14ac:dyDescent="0.3">
      <c r="E1693"/>
      <c r="F1693"/>
    </row>
    <row r="1694" spans="5:6" x14ac:dyDescent="0.3">
      <c r="E1694"/>
      <c r="F1694"/>
    </row>
    <row r="1695" spans="5:6" x14ac:dyDescent="0.3">
      <c r="E1695"/>
      <c r="F1695"/>
    </row>
    <row r="1696" spans="5:6" x14ac:dyDescent="0.3">
      <c r="E1696"/>
      <c r="F1696"/>
    </row>
    <row r="1697" spans="5:6" x14ac:dyDescent="0.3">
      <c r="E1697"/>
      <c r="F1697"/>
    </row>
    <row r="1698" spans="5:6" x14ac:dyDescent="0.3">
      <c r="E1698"/>
      <c r="F1698"/>
    </row>
    <row r="1699" spans="5:6" x14ac:dyDescent="0.3">
      <c r="E1699"/>
      <c r="F1699"/>
    </row>
    <row r="1700" spans="5:6" x14ac:dyDescent="0.3">
      <c r="E1700"/>
      <c r="F1700"/>
    </row>
    <row r="1701" spans="5:6" x14ac:dyDescent="0.3">
      <c r="E1701"/>
      <c r="F1701"/>
    </row>
    <row r="1702" spans="5:6" x14ac:dyDescent="0.3">
      <c r="E1702"/>
      <c r="F1702"/>
    </row>
    <row r="1703" spans="5:6" x14ac:dyDescent="0.3">
      <c r="E1703"/>
      <c r="F1703"/>
    </row>
    <row r="1704" spans="5:6" x14ac:dyDescent="0.3">
      <c r="E1704"/>
      <c r="F1704"/>
    </row>
    <row r="1705" spans="5:6" x14ac:dyDescent="0.3">
      <c r="E1705"/>
      <c r="F1705"/>
    </row>
    <row r="1706" spans="5:6" x14ac:dyDescent="0.3">
      <c r="E1706"/>
      <c r="F1706"/>
    </row>
    <row r="1707" spans="5:6" x14ac:dyDescent="0.3">
      <c r="E1707"/>
      <c r="F1707"/>
    </row>
    <row r="1708" spans="5:6" x14ac:dyDescent="0.3">
      <c r="E1708"/>
      <c r="F1708"/>
    </row>
    <row r="1709" spans="5:6" x14ac:dyDescent="0.3">
      <c r="E1709"/>
      <c r="F1709"/>
    </row>
    <row r="1710" spans="5:6" x14ac:dyDescent="0.3">
      <c r="E1710"/>
      <c r="F1710"/>
    </row>
    <row r="1711" spans="5:6" x14ac:dyDescent="0.3">
      <c r="E1711"/>
      <c r="F1711"/>
    </row>
    <row r="1712" spans="5:6" x14ac:dyDescent="0.3">
      <c r="E1712"/>
      <c r="F1712"/>
    </row>
    <row r="1713" spans="5:6" x14ac:dyDescent="0.3">
      <c r="E1713"/>
      <c r="F1713"/>
    </row>
    <row r="1714" spans="5:6" x14ac:dyDescent="0.3">
      <c r="E1714"/>
      <c r="F1714"/>
    </row>
    <row r="1715" spans="5:6" x14ac:dyDescent="0.3">
      <c r="E1715"/>
      <c r="F1715"/>
    </row>
    <row r="1716" spans="5:6" x14ac:dyDescent="0.3">
      <c r="E1716"/>
      <c r="F1716"/>
    </row>
    <row r="1717" spans="5:6" x14ac:dyDescent="0.3">
      <c r="E1717"/>
      <c r="F1717"/>
    </row>
    <row r="1718" spans="5:6" x14ac:dyDescent="0.3">
      <c r="E1718"/>
      <c r="F1718"/>
    </row>
    <row r="1719" spans="5:6" x14ac:dyDescent="0.3">
      <c r="E1719"/>
      <c r="F1719"/>
    </row>
    <row r="1720" spans="5:6" x14ac:dyDescent="0.3">
      <c r="E1720"/>
      <c r="F1720"/>
    </row>
    <row r="1721" spans="5:6" x14ac:dyDescent="0.3">
      <c r="E1721"/>
      <c r="F1721"/>
    </row>
    <row r="1722" spans="5:6" x14ac:dyDescent="0.3">
      <c r="E1722"/>
      <c r="F1722"/>
    </row>
    <row r="1723" spans="5:6" x14ac:dyDescent="0.3">
      <c r="E1723"/>
      <c r="F1723"/>
    </row>
    <row r="1724" spans="5:6" x14ac:dyDescent="0.3">
      <c r="E1724"/>
      <c r="F1724"/>
    </row>
    <row r="1725" spans="5:6" x14ac:dyDescent="0.3">
      <c r="E1725"/>
      <c r="F1725"/>
    </row>
    <row r="1726" spans="5:6" x14ac:dyDescent="0.3">
      <c r="E1726"/>
      <c r="F1726"/>
    </row>
    <row r="1727" spans="5:6" x14ac:dyDescent="0.3">
      <c r="E1727"/>
      <c r="F1727"/>
    </row>
    <row r="1728" spans="5:6" x14ac:dyDescent="0.3">
      <c r="E1728"/>
      <c r="F1728"/>
    </row>
    <row r="1729" spans="5:6" x14ac:dyDescent="0.3">
      <c r="E1729"/>
      <c r="F1729"/>
    </row>
    <row r="1730" spans="5:6" x14ac:dyDescent="0.3">
      <c r="E1730"/>
      <c r="F1730"/>
    </row>
    <row r="1731" spans="5:6" x14ac:dyDescent="0.3">
      <c r="E1731"/>
      <c r="F1731"/>
    </row>
    <row r="1732" spans="5:6" x14ac:dyDescent="0.3">
      <c r="E1732"/>
      <c r="F1732"/>
    </row>
    <row r="1733" spans="5:6" x14ac:dyDescent="0.3">
      <c r="E1733"/>
      <c r="F1733"/>
    </row>
    <row r="1734" spans="5:6" x14ac:dyDescent="0.3">
      <c r="E1734"/>
      <c r="F1734"/>
    </row>
    <row r="1735" spans="5:6" x14ac:dyDescent="0.3">
      <c r="E1735"/>
      <c r="F1735"/>
    </row>
    <row r="1736" spans="5:6" x14ac:dyDescent="0.3">
      <c r="E1736"/>
      <c r="F1736"/>
    </row>
    <row r="1737" spans="5:6" x14ac:dyDescent="0.3">
      <c r="E1737"/>
      <c r="F1737"/>
    </row>
    <row r="1738" spans="5:6" x14ac:dyDescent="0.3">
      <c r="E1738"/>
      <c r="F1738"/>
    </row>
    <row r="1739" spans="5:6" x14ac:dyDescent="0.3">
      <c r="E1739"/>
      <c r="F1739"/>
    </row>
    <row r="1740" spans="5:6" x14ac:dyDescent="0.3">
      <c r="E1740"/>
      <c r="F1740"/>
    </row>
    <row r="1741" spans="5:6" x14ac:dyDescent="0.3">
      <c r="E1741"/>
      <c r="F1741"/>
    </row>
    <row r="1742" spans="5:6" x14ac:dyDescent="0.3">
      <c r="E1742"/>
      <c r="F1742"/>
    </row>
    <row r="1743" spans="5:6" x14ac:dyDescent="0.3">
      <c r="E1743"/>
      <c r="F1743"/>
    </row>
    <row r="1744" spans="5:6" x14ac:dyDescent="0.3">
      <c r="E1744"/>
      <c r="F1744"/>
    </row>
    <row r="1745" spans="5:6" x14ac:dyDescent="0.3">
      <c r="E1745"/>
      <c r="F1745"/>
    </row>
    <row r="1746" spans="5:6" x14ac:dyDescent="0.3">
      <c r="E1746"/>
      <c r="F1746"/>
    </row>
    <row r="1747" spans="5:6" x14ac:dyDescent="0.3">
      <c r="E1747"/>
      <c r="F1747"/>
    </row>
    <row r="1748" spans="5:6" x14ac:dyDescent="0.3">
      <c r="E1748"/>
      <c r="F1748"/>
    </row>
    <row r="1749" spans="5:6" x14ac:dyDescent="0.3">
      <c r="E1749"/>
      <c r="F1749"/>
    </row>
    <row r="1750" spans="5:6" x14ac:dyDescent="0.3">
      <c r="E1750"/>
      <c r="F1750"/>
    </row>
    <row r="1751" spans="5:6" x14ac:dyDescent="0.3">
      <c r="E1751"/>
      <c r="F1751"/>
    </row>
    <row r="1752" spans="5:6" x14ac:dyDescent="0.3">
      <c r="E1752"/>
      <c r="F1752"/>
    </row>
    <row r="1753" spans="5:6" x14ac:dyDescent="0.3">
      <c r="E1753"/>
      <c r="F1753"/>
    </row>
    <row r="1754" spans="5:6" x14ac:dyDescent="0.3">
      <c r="E1754"/>
      <c r="F1754"/>
    </row>
    <row r="1755" spans="5:6" x14ac:dyDescent="0.3">
      <c r="E1755"/>
      <c r="F1755"/>
    </row>
    <row r="1756" spans="5:6" x14ac:dyDescent="0.3">
      <c r="E1756"/>
      <c r="F1756"/>
    </row>
    <row r="1757" spans="5:6" x14ac:dyDescent="0.3">
      <c r="E1757"/>
      <c r="F1757"/>
    </row>
    <row r="1758" spans="5:6" x14ac:dyDescent="0.3">
      <c r="E1758"/>
      <c r="F1758"/>
    </row>
    <row r="1759" spans="5:6" x14ac:dyDescent="0.3">
      <c r="E1759"/>
      <c r="F1759"/>
    </row>
    <row r="1760" spans="5:6" x14ac:dyDescent="0.3">
      <c r="E1760"/>
      <c r="F1760"/>
    </row>
    <row r="1761" spans="5:6" x14ac:dyDescent="0.3">
      <c r="E1761"/>
      <c r="F1761"/>
    </row>
    <row r="1762" spans="5:6" x14ac:dyDescent="0.3">
      <c r="E1762"/>
      <c r="F1762"/>
    </row>
    <row r="1763" spans="5:6" x14ac:dyDescent="0.3">
      <c r="E1763"/>
      <c r="F1763"/>
    </row>
    <row r="1764" spans="5:6" x14ac:dyDescent="0.3">
      <c r="E1764"/>
      <c r="F1764"/>
    </row>
    <row r="1765" spans="5:6" x14ac:dyDescent="0.3">
      <c r="E1765"/>
      <c r="F1765"/>
    </row>
    <row r="1766" spans="5:6" x14ac:dyDescent="0.3">
      <c r="E1766"/>
      <c r="F1766"/>
    </row>
    <row r="1767" spans="5:6" x14ac:dyDescent="0.3">
      <c r="E1767"/>
      <c r="F1767"/>
    </row>
    <row r="1768" spans="5:6" x14ac:dyDescent="0.3">
      <c r="E1768"/>
      <c r="F1768"/>
    </row>
    <row r="1769" spans="5:6" x14ac:dyDescent="0.3">
      <c r="E1769"/>
      <c r="F1769"/>
    </row>
    <row r="1770" spans="5:6" x14ac:dyDescent="0.3">
      <c r="E1770"/>
      <c r="F1770"/>
    </row>
    <row r="1771" spans="5:6" x14ac:dyDescent="0.3">
      <c r="E1771"/>
      <c r="F1771"/>
    </row>
    <row r="1772" spans="5:6" x14ac:dyDescent="0.3">
      <c r="E1772"/>
      <c r="F1772"/>
    </row>
    <row r="1773" spans="5:6" x14ac:dyDescent="0.3">
      <c r="E1773"/>
      <c r="F1773"/>
    </row>
    <row r="1774" spans="5:6" x14ac:dyDescent="0.3">
      <c r="E1774"/>
      <c r="F1774"/>
    </row>
    <row r="1775" spans="5:6" x14ac:dyDescent="0.3">
      <c r="E1775"/>
      <c r="F1775"/>
    </row>
    <row r="1776" spans="5:6" x14ac:dyDescent="0.3">
      <c r="E1776"/>
      <c r="F1776"/>
    </row>
    <row r="1777" spans="5:6" x14ac:dyDescent="0.3">
      <c r="E1777"/>
      <c r="F1777"/>
    </row>
    <row r="1778" spans="5:6" x14ac:dyDescent="0.3">
      <c r="E1778"/>
      <c r="F1778"/>
    </row>
    <row r="1779" spans="5:6" x14ac:dyDescent="0.3">
      <c r="E1779"/>
      <c r="F1779"/>
    </row>
    <row r="1780" spans="5:6" x14ac:dyDescent="0.3">
      <c r="E1780"/>
      <c r="F1780"/>
    </row>
    <row r="1781" spans="5:6" x14ac:dyDescent="0.3">
      <c r="E1781"/>
      <c r="F1781"/>
    </row>
    <row r="1782" spans="5:6" x14ac:dyDescent="0.3">
      <c r="E1782"/>
      <c r="F1782"/>
    </row>
    <row r="1783" spans="5:6" x14ac:dyDescent="0.3">
      <c r="E1783"/>
      <c r="F1783"/>
    </row>
    <row r="1784" spans="5:6" x14ac:dyDescent="0.3">
      <c r="E1784"/>
      <c r="F1784"/>
    </row>
    <row r="1785" spans="5:6" x14ac:dyDescent="0.3">
      <c r="E1785"/>
      <c r="F1785"/>
    </row>
    <row r="1786" spans="5:6" x14ac:dyDescent="0.3">
      <c r="E1786"/>
      <c r="F1786"/>
    </row>
    <row r="1787" spans="5:6" x14ac:dyDescent="0.3">
      <c r="E1787"/>
      <c r="F1787"/>
    </row>
    <row r="1788" spans="5:6" x14ac:dyDescent="0.3">
      <c r="E1788"/>
      <c r="F1788"/>
    </row>
    <row r="1789" spans="5:6" x14ac:dyDescent="0.3">
      <c r="E1789"/>
      <c r="F1789"/>
    </row>
    <row r="1790" spans="5:6" x14ac:dyDescent="0.3">
      <c r="E1790"/>
      <c r="F1790"/>
    </row>
    <row r="1791" spans="5:6" x14ac:dyDescent="0.3">
      <c r="E1791"/>
      <c r="F1791"/>
    </row>
    <row r="1792" spans="5:6" x14ac:dyDescent="0.3">
      <c r="E1792"/>
      <c r="F1792"/>
    </row>
    <row r="1793" spans="5:6" x14ac:dyDescent="0.3">
      <c r="E1793"/>
      <c r="F1793"/>
    </row>
    <row r="1794" spans="5:6" x14ac:dyDescent="0.3">
      <c r="E1794"/>
      <c r="F1794"/>
    </row>
    <row r="1795" spans="5:6" x14ac:dyDescent="0.3">
      <c r="E1795"/>
      <c r="F1795"/>
    </row>
    <row r="1796" spans="5:6" x14ac:dyDescent="0.3">
      <c r="E1796"/>
      <c r="F1796"/>
    </row>
    <row r="1797" spans="5:6" x14ac:dyDescent="0.3">
      <c r="E1797"/>
      <c r="F1797"/>
    </row>
    <row r="1798" spans="5:6" x14ac:dyDescent="0.3">
      <c r="E1798"/>
      <c r="F1798"/>
    </row>
    <row r="1799" spans="5:6" x14ac:dyDescent="0.3">
      <c r="E1799"/>
      <c r="F1799"/>
    </row>
    <row r="1800" spans="5:6" x14ac:dyDescent="0.3">
      <c r="E1800"/>
      <c r="F1800"/>
    </row>
    <row r="1801" spans="5:6" x14ac:dyDescent="0.3">
      <c r="E1801"/>
      <c r="F1801"/>
    </row>
    <row r="1802" spans="5:6" x14ac:dyDescent="0.3">
      <c r="E1802"/>
      <c r="F1802"/>
    </row>
    <row r="1803" spans="5:6" x14ac:dyDescent="0.3">
      <c r="E1803"/>
      <c r="F1803"/>
    </row>
    <row r="1804" spans="5:6" x14ac:dyDescent="0.3">
      <c r="E1804"/>
      <c r="F1804"/>
    </row>
    <row r="1805" spans="5:6" x14ac:dyDescent="0.3">
      <c r="E1805"/>
      <c r="F1805"/>
    </row>
    <row r="1806" spans="5:6" x14ac:dyDescent="0.3">
      <c r="E1806"/>
      <c r="F1806"/>
    </row>
    <row r="1807" spans="5:6" x14ac:dyDescent="0.3">
      <c r="E1807"/>
      <c r="F1807"/>
    </row>
    <row r="1808" spans="5:6" x14ac:dyDescent="0.3">
      <c r="E1808"/>
      <c r="F1808"/>
    </row>
    <row r="1809" spans="5:6" x14ac:dyDescent="0.3">
      <c r="E1809"/>
      <c r="F1809"/>
    </row>
    <row r="1810" spans="5:6" x14ac:dyDescent="0.3">
      <c r="E1810"/>
      <c r="F1810"/>
    </row>
    <row r="1811" spans="5:6" x14ac:dyDescent="0.3">
      <c r="E1811"/>
      <c r="F1811"/>
    </row>
    <row r="1812" spans="5:6" x14ac:dyDescent="0.3">
      <c r="E1812"/>
      <c r="F1812"/>
    </row>
    <row r="1813" spans="5:6" x14ac:dyDescent="0.3">
      <c r="E1813"/>
      <c r="F1813"/>
    </row>
    <row r="1814" spans="5:6" x14ac:dyDescent="0.3">
      <c r="E1814"/>
      <c r="F1814"/>
    </row>
    <row r="1815" spans="5:6" x14ac:dyDescent="0.3">
      <c r="E1815"/>
      <c r="F1815"/>
    </row>
    <row r="1816" spans="5:6" x14ac:dyDescent="0.3">
      <c r="E1816"/>
      <c r="F1816"/>
    </row>
    <row r="1817" spans="5:6" x14ac:dyDescent="0.3">
      <c r="E1817"/>
      <c r="F1817"/>
    </row>
    <row r="1818" spans="5:6" x14ac:dyDescent="0.3">
      <c r="E1818"/>
      <c r="F1818"/>
    </row>
    <row r="1819" spans="5:6" x14ac:dyDescent="0.3">
      <c r="E1819"/>
      <c r="F1819"/>
    </row>
    <row r="1820" spans="5:6" x14ac:dyDescent="0.3">
      <c r="E1820"/>
      <c r="F1820"/>
    </row>
    <row r="1821" spans="5:6" x14ac:dyDescent="0.3">
      <c r="E1821"/>
      <c r="F1821"/>
    </row>
    <row r="1822" spans="5:6" x14ac:dyDescent="0.3">
      <c r="E1822"/>
      <c r="F1822"/>
    </row>
    <row r="1823" spans="5:6" x14ac:dyDescent="0.3">
      <c r="E1823"/>
      <c r="F1823"/>
    </row>
    <row r="1824" spans="5:6" x14ac:dyDescent="0.3">
      <c r="E1824"/>
      <c r="F1824"/>
    </row>
    <row r="1825" spans="5:6" x14ac:dyDescent="0.3">
      <c r="E1825"/>
      <c r="F1825"/>
    </row>
    <row r="1826" spans="5:6" x14ac:dyDescent="0.3">
      <c r="E1826"/>
      <c r="F1826"/>
    </row>
    <row r="1827" spans="5:6" x14ac:dyDescent="0.3">
      <c r="E1827"/>
      <c r="F1827"/>
    </row>
    <row r="1828" spans="5:6" x14ac:dyDescent="0.3">
      <c r="E1828"/>
      <c r="F1828"/>
    </row>
    <row r="1829" spans="5:6" x14ac:dyDescent="0.3">
      <c r="E1829"/>
      <c r="F1829"/>
    </row>
    <row r="1830" spans="5:6" x14ac:dyDescent="0.3">
      <c r="E1830"/>
      <c r="F1830"/>
    </row>
    <row r="1831" spans="5:6" x14ac:dyDescent="0.3">
      <c r="E1831"/>
      <c r="F1831"/>
    </row>
    <row r="1832" spans="5:6" x14ac:dyDescent="0.3">
      <c r="E1832"/>
      <c r="F1832"/>
    </row>
    <row r="1833" spans="5:6" x14ac:dyDescent="0.3">
      <c r="E1833"/>
      <c r="F1833"/>
    </row>
    <row r="1834" spans="5:6" x14ac:dyDescent="0.3">
      <c r="E1834"/>
      <c r="F1834"/>
    </row>
    <row r="1835" spans="5:6" x14ac:dyDescent="0.3">
      <c r="E1835"/>
      <c r="F1835"/>
    </row>
    <row r="1836" spans="5:6" x14ac:dyDescent="0.3">
      <c r="E1836"/>
      <c r="F1836"/>
    </row>
    <row r="1837" spans="5:6" x14ac:dyDescent="0.3">
      <c r="E1837"/>
      <c r="F1837"/>
    </row>
    <row r="1838" spans="5:6" x14ac:dyDescent="0.3">
      <c r="E1838"/>
      <c r="F1838"/>
    </row>
    <row r="1839" spans="5:6" x14ac:dyDescent="0.3">
      <c r="E1839"/>
      <c r="F1839"/>
    </row>
    <row r="1840" spans="5:6" x14ac:dyDescent="0.3">
      <c r="E1840"/>
      <c r="F1840"/>
    </row>
    <row r="1841" spans="5:6" x14ac:dyDescent="0.3">
      <c r="E1841"/>
      <c r="F1841"/>
    </row>
    <row r="1842" spans="5:6" x14ac:dyDescent="0.3">
      <c r="E1842"/>
      <c r="F1842"/>
    </row>
    <row r="1843" spans="5:6" x14ac:dyDescent="0.3">
      <c r="E1843"/>
      <c r="F1843"/>
    </row>
    <row r="1844" spans="5:6" x14ac:dyDescent="0.3">
      <c r="E1844"/>
      <c r="F1844"/>
    </row>
    <row r="1845" spans="5:6" x14ac:dyDescent="0.3">
      <c r="E1845"/>
      <c r="F1845"/>
    </row>
    <row r="1846" spans="5:6" x14ac:dyDescent="0.3">
      <c r="E1846"/>
      <c r="F1846"/>
    </row>
    <row r="1847" spans="5:6" x14ac:dyDescent="0.3">
      <c r="E1847"/>
      <c r="F1847"/>
    </row>
    <row r="1848" spans="5:6" x14ac:dyDescent="0.3">
      <c r="E1848"/>
      <c r="F1848"/>
    </row>
    <row r="1849" spans="5:6" x14ac:dyDescent="0.3">
      <c r="E1849"/>
      <c r="F1849"/>
    </row>
    <row r="1850" spans="5:6" x14ac:dyDescent="0.3">
      <c r="E1850"/>
      <c r="F1850"/>
    </row>
    <row r="1851" spans="5:6" x14ac:dyDescent="0.3">
      <c r="E1851"/>
      <c r="F1851"/>
    </row>
    <row r="1852" spans="5:6" x14ac:dyDescent="0.3">
      <c r="E1852"/>
      <c r="F1852"/>
    </row>
    <row r="1853" spans="5:6" x14ac:dyDescent="0.3">
      <c r="E1853"/>
      <c r="F1853"/>
    </row>
    <row r="1854" spans="5:6" x14ac:dyDescent="0.3">
      <c r="E1854"/>
      <c r="F1854"/>
    </row>
    <row r="1855" spans="5:6" x14ac:dyDescent="0.3">
      <c r="E1855"/>
      <c r="F1855"/>
    </row>
    <row r="1856" spans="5:6" x14ac:dyDescent="0.3">
      <c r="E1856"/>
      <c r="F1856"/>
    </row>
    <row r="1857" spans="5:6" x14ac:dyDescent="0.3">
      <c r="E1857"/>
      <c r="F1857"/>
    </row>
    <row r="1858" spans="5:6" x14ac:dyDescent="0.3">
      <c r="E1858"/>
      <c r="F1858"/>
    </row>
    <row r="1859" spans="5:6" x14ac:dyDescent="0.3">
      <c r="E1859"/>
      <c r="F1859"/>
    </row>
    <row r="1860" spans="5:6" x14ac:dyDescent="0.3">
      <c r="E1860"/>
      <c r="F1860"/>
    </row>
    <row r="1861" spans="5:6" x14ac:dyDescent="0.3">
      <c r="E1861"/>
      <c r="F1861"/>
    </row>
    <row r="1862" spans="5:6" x14ac:dyDescent="0.3">
      <c r="E1862"/>
      <c r="F1862"/>
    </row>
    <row r="1863" spans="5:6" x14ac:dyDescent="0.3">
      <c r="E1863"/>
      <c r="F1863"/>
    </row>
    <row r="1864" spans="5:6" x14ac:dyDescent="0.3">
      <c r="E1864"/>
      <c r="F1864"/>
    </row>
    <row r="1865" spans="5:6" x14ac:dyDescent="0.3">
      <c r="E1865"/>
      <c r="F1865"/>
    </row>
    <row r="1866" spans="5:6" x14ac:dyDescent="0.3">
      <c r="E1866"/>
      <c r="F1866"/>
    </row>
    <row r="1867" spans="5:6" x14ac:dyDescent="0.3">
      <c r="E1867"/>
      <c r="F1867"/>
    </row>
    <row r="1868" spans="5:6" x14ac:dyDescent="0.3">
      <c r="E1868"/>
      <c r="F1868"/>
    </row>
    <row r="1869" spans="5:6" x14ac:dyDescent="0.3">
      <c r="E1869"/>
      <c r="F1869"/>
    </row>
    <row r="1870" spans="5:6" x14ac:dyDescent="0.3">
      <c r="E1870"/>
      <c r="F1870"/>
    </row>
    <row r="1871" spans="5:6" x14ac:dyDescent="0.3">
      <c r="E1871"/>
      <c r="F1871"/>
    </row>
    <row r="1872" spans="5:6" x14ac:dyDescent="0.3">
      <c r="E1872"/>
      <c r="F1872"/>
    </row>
    <row r="1873" spans="5:6" x14ac:dyDescent="0.3">
      <c r="E1873"/>
      <c r="F1873"/>
    </row>
    <row r="1874" spans="5:6" x14ac:dyDescent="0.3">
      <c r="E1874"/>
      <c r="F1874"/>
    </row>
    <row r="1875" spans="5:6" x14ac:dyDescent="0.3">
      <c r="E1875"/>
      <c r="F1875"/>
    </row>
    <row r="1876" spans="5:6" x14ac:dyDescent="0.3">
      <c r="E1876"/>
      <c r="F1876"/>
    </row>
    <row r="1877" spans="5:6" x14ac:dyDescent="0.3">
      <c r="E1877"/>
      <c r="F1877"/>
    </row>
    <row r="1878" spans="5:6" x14ac:dyDescent="0.3">
      <c r="E1878"/>
      <c r="F1878"/>
    </row>
    <row r="1879" spans="5:6" x14ac:dyDescent="0.3">
      <c r="E1879"/>
      <c r="F1879"/>
    </row>
    <row r="1880" spans="5:6" x14ac:dyDescent="0.3">
      <c r="E1880"/>
      <c r="F1880"/>
    </row>
    <row r="1881" spans="5:6" x14ac:dyDescent="0.3">
      <c r="E1881"/>
      <c r="F1881"/>
    </row>
    <row r="1882" spans="5:6" x14ac:dyDescent="0.3">
      <c r="E1882"/>
      <c r="F1882"/>
    </row>
    <row r="1883" spans="5:6" x14ac:dyDescent="0.3">
      <c r="E1883"/>
      <c r="F1883"/>
    </row>
    <row r="1884" spans="5:6" x14ac:dyDescent="0.3">
      <c r="E1884"/>
      <c r="F1884"/>
    </row>
    <row r="1885" spans="5:6" x14ac:dyDescent="0.3">
      <c r="E1885"/>
      <c r="F1885"/>
    </row>
    <row r="1886" spans="5:6" x14ac:dyDescent="0.3">
      <c r="E1886"/>
      <c r="F1886"/>
    </row>
    <row r="1887" spans="5:6" x14ac:dyDescent="0.3">
      <c r="E1887"/>
      <c r="F1887"/>
    </row>
    <row r="1888" spans="5:6" x14ac:dyDescent="0.3">
      <c r="E1888"/>
      <c r="F1888"/>
    </row>
    <row r="1889" spans="5:6" x14ac:dyDescent="0.3">
      <c r="E1889"/>
      <c r="F1889"/>
    </row>
    <row r="1890" spans="5:6" x14ac:dyDescent="0.3">
      <c r="E1890"/>
      <c r="F1890"/>
    </row>
    <row r="1891" spans="5:6" x14ac:dyDescent="0.3">
      <c r="E1891"/>
      <c r="F1891"/>
    </row>
    <row r="1892" spans="5:6" x14ac:dyDescent="0.3">
      <c r="E1892"/>
      <c r="F1892"/>
    </row>
    <row r="1893" spans="5:6" x14ac:dyDescent="0.3">
      <c r="E1893"/>
      <c r="F1893"/>
    </row>
    <row r="1894" spans="5:6" x14ac:dyDescent="0.3">
      <c r="E1894"/>
      <c r="F1894"/>
    </row>
    <row r="1895" spans="5:6" x14ac:dyDescent="0.3">
      <c r="E1895"/>
      <c r="F1895"/>
    </row>
    <row r="1896" spans="5:6" x14ac:dyDescent="0.3">
      <c r="E1896"/>
      <c r="F1896"/>
    </row>
    <row r="1897" spans="5:6" x14ac:dyDescent="0.3">
      <c r="E1897"/>
      <c r="F1897"/>
    </row>
    <row r="1898" spans="5:6" x14ac:dyDescent="0.3">
      <c r="E1898"/>
      <c r="F1898"/>
    </row>
    <row r="1899" spans="5:6" x14ac:dyDescent="0.3">
      <c r="E1899"/>
      <c r="F1899"/>
    </row>
    <row r="1900" spans="5:6" x14ac:dyDescent="0.3">
      <c r="E1900"/>
      <c r="F1900"/>
    </row>
    <row r="1901" spans="5:6" x14ac:dyDescent="0.3">
      <c r="E1901"/>
      <c r="F1901"/>
    </row>
    <row r="1902" spans="5:6" x14ac:dyDescent="0.3">
      <c r="E1902"/>
      <c r="F1902"/>
    </row>
    <row r="1903" spans="5:6" x14ac:dyDescent="0.3">
      <c r="E1903"/>
      <c r="F1903"/>
    </row>
    <row r="1904" spans="5:6" x14ac:dyDescent="0.3">
      <c r="E1904"/>
      <c r="F1904"/>
    </row>
    <row r="1905" spans="5:6" x14ac:dyDescent="0.3">
      <c r="E1905"/>
      <c r="F1905"/>
    </row>
    <row r="1906" spans="5:6" x14ac:dyDescent="0.3">
      <c r="E1906"/>
      <c r="F1906"/>
    </row>
    <row r="1907" spans="5:6" x14ac:dyDescent="0.3">
      <c r="E1907"/>
      <c r="F1907"/>
    </row>
    <row r="1908" spans="5:6" x14ac:dyDescent="0.3">
      <c r="E1908"/>
      <c r="F1908"/>
    </row>
    <row r="1909" spans="5:6" x14ac:dyDescent="0.3">
      <c r="E1909"/>
      <c r="F1909"/>
    </row>
    <row r="1910" spans="5:6" x14ac:dyDescent="0.3">
      <c r="E1910"/>
      <c r="F1910"/>
    </row>
    <row r="1911" spans="5:6" x14ac:dyDescent="0.3">
      <c r="E1911"/>
      <c r="F1911"/>
    </row>
    <row r="1912" spans="5:6" x14ac:dyDescent="0.3">
      <c r="E1912"/>
      <c r="F1912"/>
    </row>
    <row r="1913" spans="5:6" x14ac:dyDescent="0.3">
      <c r="E1913"/>
      <c r="F1913"/>
    </row>
    <row r="1914" spans="5:6" x14ac:dyDescent="0.3">
      <c r="E1914"/>
      <c r="F1914"/>
    </row>
    <row r="1915" spans="5:6" x14ac:dyDescent="0.3">
      <c r="E1915"/>
      <c r="F1915"/>
    </row>
    <row r="1916" spans="5:6" x14ac:dyDescent="0.3">
      <c r="E1916"/>
      <c r="F1916"/>
    </row>
    <row r="1917" spans="5:6" x14ac:dyDescent="0.3">
      <c r="E1917"/>
      <c r="F1917"/>
    </row>
    <row r="1918" spans="5:6" x14ac:dyDescent="0.3">
      <c r="E1918"/>
      <c r="F1918"/>
    </row>
    <row r="1919" spans="5:6" x14ac:dyDescent="0.3">
      <c r="E1919"/>
      <c r="F1919"/>
    </row>
    <row r="1920" spans="5:6" x14ac:dyDescent="0.3">
      <c r="E1920"/>
      <c r="F1920"/>
    </row>
    <row r="1921" spans="5:6" x14ac:dyDescent="0.3">
      <c r="E1921"/>
      <c r="F1921"/>
    </row>
    <row r="1922" spans="5:6" x14ac:dyDescent="0.3">
      <c r="E1922"/>
      <c r="F1922"/>
    </row>
    <row r="1923" spans="5:6" x14ac:dyDescent="0.3">
      <c r="E1923"/>
      <c r="F1923"/>
    </row>
    <row r="1924" spans="5:6" x14ac:dyDescent="0.3">
      <c r="E1924"/>
      <c r="F1924"/>
    </row>
    <row r="1925" spans="5:6" x14ac:dyDescent="0.3">
      <c r="E1925"/>
      <c r="F1925"/>
    </row>
    <row r="1926" spans="5:6" x14ac:dyDescent="0.3">
      <c r="E1926"/>
      <c r="F1926"/>
    </row>
    <row r="1927" spans="5:6" x14ac:dyDescent="0.3">
      <c r="E1927"/>
      <c r="F1927"/>
    </row>
    <row r="1928" spans="5:6" x14ac:dyDescent="0.3">
      <c r="E1928"/>
      <c r="F1928"/>
    </row>
    <row r="1929" spans="5:6" x14ac:dyDescent="0.3">
      <c r="E1929"/>
      <c r="F1929"/>
    </row>
    <row r="1930" spans="5:6" x14ac:dyDescent="0.3">
      <c r="E1930"/>
      <c r="F1930"/>
    </row>
    <row r="1931" spans="5:6" x14ac:dyDescent="0.3">
      <c r="E1931"/>
      <c r="F1931"/>
    </row>
    <row r="1932" spans="5:6" x14ac:dyDescent="0.3">
      <c r="E1932"/>
      <c r="F1932"/>
    </row>
    <row r="1933" spans="5:6" x14ac:dyDescent="0.3">
      <c r="E1933"/>
      <c r="F1933"/>
    </row>
    <row r="1934" spans="5:6" x14ac:dyDescent="0.3">
      <c r="E1934"/>
      <c r="F1934"/>
    </row>
    <row r="1935" spans="5:6" x14ac:dyDescent="0.3">
      <c r="E1935"/>
      <c r="F1935"/>
    </row>
    <row r="1936" spans="5:6" x14ac:dyDescent="0.3">
      <c r="E1936"/>
      <c r="F1936"/>
    </row>
    <row r="1937" spans="5:6" x14ac:dyDescent="0.3">
      <c r="E1937"/>
      <c r="F1937"/>
    </row>
    <row r="1938" spans="5:6" x14ac:dyDescent="0.3">
      <c r="E1938"/>
      <c r="F1938"/>
    </row>
    <row r="1939" spans="5:6" x14ac:dyDescent="0.3">
      <c r="E1939"/>
      <c r="F1939"/>
    </row>
    <row r="1940" spans="5:6" x14ac:dyDescent="0.3">
      <c r="E1940"/>
      <c r="F1940"/>
    </row>
    <row r="1941" spans="5:6" x14ac:dyDescent="0.3">
      <c r="E1941"/>
      <c r="F1941"/>
    </row>
    <row r="1942" spans="5:6" x14ac:dyDescent="0.3">
      <c r="E1942"/>
      <c r="F1942"/>
    </row>
    <row r="1943" spans="5:6" x14ac:dyDescent="0.3">
      <c r="E1943"/>
      <c r="F1943"/>
    </row>
    <row r="1944" spans="5:6" x14ac:dyDescent="0.3">
      <c r="E1944"/>
      <c r="F1944"/>
    </row>
    <row r="1945" spans="5:6" x14ac:dyDescent="0.3">
      <c r="E1945"/>
      <c r="F1945"/>
    </row>
    <row r="1946" spans="5:6" x14ac:dyDescent="0.3">
      <c r="E1946"/>
      <c r="F1946"/>
    </row>
    <row r="1947" spans="5:6" x14ac:dyDescent="0.3">
      <c r="E1947"/>
      <c r="F1947"/>
    </row>
    <row r="1948" spans="5:6" x14ac:dyDescent="0.3">
      <c r="E1948"/>
      <c r="F1948"/>
    </row>
    <row r="1949" spans="5:6" x14ac:dyDescent="0.3">
      <c r="E1949"/>
      <c r="F1949"/>
    </row>
    <row r="1950" spans="5:6" x14ac:dyDescent="0.3">
      <c r="E1950"/>
      <c r="F1950"/>
    </row>
    <row r="1951" spans="5:6" x14ac:dyDescent="0.3">
      <c r="E1951"/>
      <c r="F1951"/>
    </row>
    <row r="1952" spans="5:6" x14ac:dyDescent="0.3">
      <c r="E1952"/>
      <c r="F1952"/>
    </row>
    <row r="1953" spans="5:6" x14ac:dyDescent="0.3">
      <c r="E1953"/>
      <c r="F1953"/>
    </row>
    <row r="1954" spans="5:6" x14ac:dyDescent="0.3">
      <c r="E1954"/>
      <c r="F1954"/>
    </row>
    <row r="1955" spans="5:6" x14ac:dyDescent="0.3">
      <c r="E1955"/>
      <c r="F1955"/>
    </row>
    <row r="1956" spans="5:6" x14ac:dyDescent="0.3">
      <c r="E1956"/>
      <c r="F1956"/>
    </row>
    <row r="1957" spans="5:6" x14ac:dyDescent="0.3">
      <c r="E1957"/>
      <c r="F1957"/>
    </row>
    <row r="1958" spans="5:6" x14ac:dyDescent="0.3">
      <c r="E1958"/>
      <c r="F1958"/>
    </row>
    <row r="1959" spans="5:6" x14ac:dyDescent="0.3">
      <c r="E1959"/>
      <c r="F1959"/>
    </row>
    <row r="1960" spans="5:6" x14ac:dyDescent="0.3">
      <c r="E1960"/>
      <c r="F1960"/>
    </row>
    <row r="1961" spans="5:6" x14ac:dyDescent="0.3">
      <c r="E1961"/>
      <c r="F1961"/>
    </row>
    <row r="1962" spans="5:6" x14ac:dyDescent="0.3">
      <c r="E1962"/>
      <c r="F1962"/>
    </row>
    <row r="1963" spans="5:6" x14ac:dyDescent="0.3">
      <c r="E1963"/>
      <c r="F1963"/>
    </row>
    <row r="1964" spans="5:6" x14ac:dyDescent="0.3">
      <c r="E1964"/>
      <c r="F1964"/>
    </row>
    <row r="1965" spans="5:6" x14ac:dyDescent="0.3">
      <c r="E1965"/>
      <c r="F1965"/>
    </row>
    <row r="1966" spans="5:6" x14ac:dyDescent="0.3">
      <c r="E1966"/>
      <c r="F1966"/>
    </row>
    <row r="1967" spans="5:6" x14ac:dyDescent="0.3">
      <c r="E1967"/>
      <c r="F1967"/>
    </row>
    <row r="1968" spans="5:6" x14ac:dyDescent="0.3">
      <c r="E1968"/>
      <c r="F1968"/>
    </row>
    <row r="1969" spans="5:6" x14ac:dyDescent="0.3">
      <c r="E1969"/>
      <c r="F1969"/>
    </row>
    <row r="1970" spans="5:6" x14ac:dyDescent="0.3">
      <c r="E1970"/>
      <c r="F1970"/>
    </row>
    <row r="1971" spans="5:6" x14ac:dyDescent="0.3">
      <c r="E1971"/>
      <c r="F1971"/>
    </row>
    <row r="1972" spans="5:6" x14ac:dyDescent="0.3">
      <c r="E1972"/>
      <c r="F1972"/>
    </row>
    <row r="1973" spans="5:6" x14ac:dyDescent="0.3">
      <c r="E1973"/>
      <c r="F1973"/>
    </row>
    <row r="1974" spans="5:6" x14ac:dyDescent="0.3">
      <c r="E1974"/>
      <c r="F1974"/>
    </row>
    <row r="1975" spans="5:6" x14ac:dyDescent="0.3">
      <c r="E1975"/>
      <c r="F1975"/>
    </row>
    <row r="1976" spans="5:6" x14ac:dyDescent="0.3">
      <c r="E1976"/>
      <c r="F1976"/>
    </row>
    <row r="1977" spans="5:6" x14ac:dyDescent="0.3">
      <c r="E1977"/>
      <c r="F1977"/>
    </row>
    <row r="1978" spans="5:6" x14ac:dyDescent="0.3">
      <c r="E1978"/>
      <c r="F1978"/>
    </row>
    <row r="1979" spans="5:6" x14ac:dyDescent="0.3">
      <c r="E1979"/>
      <c r="F1979"/>
    </row>
    <row r="1980" spans="5:6" x14ac:dyDescent="0.3">
      <c r="E1980"/>
      <c r="F1980"/>
    </row>
    <row r="1981" spans="5:6" x14ac:dyDescent="0.3">
      <c r="E1981"/>
      <c r="F1981"/>
    </row>
    <row r="1982" spans="5:6" x14ac:dyDescent="0.3">
      <c r="E1982"/>
      <c r="F1982"/>
    </row>
    <row r="1983" spans="5:6" x14ac:dyDescent="0.3">
      <c r="E1983"/>
      <c r="F1983"/>
    </row>
    <row r="1984" spans="5:6" x14ac:dyDescent="0.3">
      <c r="E1984"/>
      <c r="F1984"/>
    </row>
    <row r="1985" spans="5:6" x14ac:dyDescent="0.3">
      <c r="E1985"/>
      <c r="F1985"/>
    </row>
    <row r="1986" spans="5:6" x14ac:dyDescent="0.3">
      <c r="E1986"/>
      <c r="F1986"/>
    </row>
    <row r="1987" spans="5:6" x14ac:dyDescent="0.3">
      <c r="E1987"/>
      <c r="F1987"/>
    </row>
    <row r="1988" spans="5:6" x14ac:dyDescent="0.3">
      <c r="E1988"/>
      <c r="F1988"/>
    </row>
    <row r="1989" spans="5:6" x14ac:dyDescent="0.3">
      <c r="E1989"/>
      <c r="F1989"/>
    </row>
    <row r="1990" spans="5:6" x14ac:dyDescent="0.3">
      <c r="E1990"/>
      <c r="F1990"/>
    </row>
    <row r="1991" spans="5:6" x14ac:dyDescent="0.3">
      <c r="E1991"/>
      <c r="F1991"/>
    </row>
    <row r="1992" spans="5:6" x14ac:dyDescent="0.3">
      <c r="E1992"/>
      <c r="F1992"/>
    </row>
    <row r="1993" spans="5:6" x14ac:dyDescent="0.3">
      <c r="E1993"/>
      <c r="F1993"/>
    </row>
    <row r="1994" spans="5:6" x14ac:dyDescent="0.3">
      <c r="E1994"/>
      <c r="F1994"/>
    </row>
    <row r="1995" spans="5:6" x14ac:dyDescent="0.3">
      <c r="E1995"/>
      <c r="F1995"/>
    </row>
    <row r="1996" spans="5:6" x14ac:dyDescent="0.3">
      <c r="E1996"/>
      <c r="F1996"/>
    </row>
    <row r="1997" spans="5:6" x14ac:dyDescent="0.3">
      <c r="E1997"/>
      <c r="F1997"/>
    </row>
    <row r="1998" spans="5:6" x14ac:dyDescent="0.3">
      <c r="E1998"/>
      <c r="F1998"/>
    </row>
    <row r="1999" spans="5:6" x14ac:dyDescent="0.3">
      <c r="E1999"/>
      <c r="F1999"/>
    </row>
    <row r="2000" spans="5:6" x14ac:dyDescent="0.3">
      <c r="E2000"/>
      <c r="F2000"/>
    </row>
    <row r="2001" spans="5:6" x14ac:dyDescent="0.3">
      <c r="E2001"/>
      <c r="F2001"/>
    </row>
    <row r="2002" spans="5:6" x14ac:dyDescent="0.3">
      <c r="E2002"/>
      <c r="F2002"/>
    </row>
    <row r="2003" spans="5:6" x14ac:dyDescent="0.3">
      <c r="E2003"/>
      <c r="F2003"/>
    </row>
    <row r="2004" spans="5:6" x14ac:dyDescent="0.3">
      <c r="E2004"/>
      <c r="F2004"/>
    </row>
    <row r="2005" spans="5:6" x14ac:dyDescent="0.3">
      <c r="E2005"/>
      <c r="F2005"/>
    </row>
    <row r="2006" spans="5:6" x14ac:dyDescent="0.3">
      <c r="E2006"/>
      <c r="F2006"/>
    </row>
    <row r="2007" spans="5:6" x14ac:dyDescent="0.3">
      <c r="E2007"/>
      <c r="F2007"/>
    </row>
    <row r="2008" spans="5:6" x14ac:dyDescent="0.3">
      <c r="E2008"/>
      <c r="F2008"/>
    </row>
    <row r="2009" spans="5:6" x14ac:dyDescent="0.3">
      <c r="E2009"/>
      <c r="F2009"/>
    </row>
    <row r="2010" spans="5:6" x14ac:dyDescent="0.3">
      <c r="E2010"/>
      <c r="F2010"/>
    </row>
    <row r="2011" spans="5:6" x14ac:dyDescent="0.3">
      <c r="E2011"/>
      <c r="F2011"/>
    </row>
    <row r="2012" spans="5:6" x14ac:dyDescent="0.3">
      <c r="E2012"/>
      <c r="F2012"/>
    </row>
    <row r="2013" spans="5:6" x14ac:dyDescent="0.3">
      <c r="E2013"/>
      <c r="F2013"/>
    </row>
    <row r="2014" spans="5:6" x14ac:dyDescent="0.3">
      <c r="E2014"/>
      <c r="F2014"/>
    </row>
    <row r="2015" spans="5:6" x14ac:dyDescent="0.3">
      <c r="E2015"/>
      <c r="F2015"/>
    </row>
    <row r="2016" spans="5:6" x14ac:dyDescent="0.3">
      <c r="E2016"/>
      <c r="F2016"/>
    </row>
    <row r="2017" spans="5:6" x14ac:dyDescent="0.3">
      <c r="E2017"/>
      <c r="F2017"/>
    </row>
    <row r="2018" spans="5:6" x14ac:dyDescent="0.3">
      <c r="E2018"/>
      <c r="F2018"/>
    </row>
    <row r="2019" spans="5:6" x14ac:dyDescent="0.3">
      <c r="E2019"/>
      <c r="F2019"/>
    </row>
    <row r="2020" spans="5:6" x14ac:dyDescent="0.3">
      <c r="E2020"/>
      <c r="F2020"/>
    </row>
    <row r="2021" spans="5:6" x14ac:dyDescent="0.3">
      <c r="E2021"/>
      <c r="F2021"/>
    </row>
    <row r="2022" spans="5:6" x14ac:dyDescent="0.3">
      <c r="E2022"/>
      <c r="F2022"/>
    </row>
    <row r="2023" spans="5:6" x14ac:dyDescent="0.3">
      <c r="E2023"/>
      <c r="F2023"/>
    </row>
    <row r="2024" spans="5:6" x14ac:dyDescent="0.3">
      <c r="E2024"/>
      <c r="F2024"/>
    </row>
    <row r="2025" spans="5:6" x14ac:dyDescent="0.3">
      <c r="E2025"/>
      <c r="F2025"/>
    </row>
    <row r="2026" spans="5:6" x14ac:dyDescent="0.3">
      <c r="E2026"/>
      <c r="F2026"/>
    </row>
    <row r="2027" spans="5:6" x14ac:dyDescent="0.3">
      <c r="E2027"/>
      <c r="F2027"/>
    </row>
    <row r="2028" spans="5:6" x14ac:dyDescent="0.3">
      <c r="E2028"/>
      <c r="F2028"/>
    </row>
    <row r="2029" spans="5:6" x14ac:dyDescent="0.3">
      <c r="E2029"/>
      <c r="F2029"/>
    </row>
    <row r="2030" spans="5:6" x14ac:dyDescent="0.3">
      <c r="E2030"/>
      <c r="F2030"/>
    </row>
    <row r="2031" spans="5:6" x14ac:dyDescent="0.3">
      <c r="E2031"/>
      <c r="F2031"/>
    </row>
    <row r="2032" spans="5:6" x14ac:dyDescent="0.3">
      <c r="E2032"/>
      <c r="F2032"/>
    </row>
    <row r="2033" spans="5:6" x14ac:dyDescent="0.3">
      <c r="E2033"/>
      <c r="F2033"/>
    </row>
    <row r="2034" spans="5:6" x14ac:dyDescent="0.3">
      <c r="E2034"/>
      <c r="F2034"/>
    </row>
    <row r="2035" spans="5:6" x14ac:dyDescent="0.3">
      <c r="E2035"/>
      <c r="F2035"/>
    </row>
    <row r="2036" spans="5:6" x14ac:dyDescent="0.3">
      <c r="E2036"/>
      <c r="F2036"/>
    </row>
    <row r="2037" spans="5:6" x14ac:dyDescent="0.3">
      <c r="E2037"/>
      <c r="F2037"/>
    </row>
    <row r="2038" spans="5:6" x14ac:dyDescent="0.3">
      <c r="E2038"/>
      <c r="F2038"/>
    </row>
    <row r="2039" spans="5:6" x14ac:dyDescent="0.3">
      <c r="E2039"/>
      <c r="F2039"/>
    </row>
    <row r="2040" spans="5:6" x14ac:dyDescent="0.3">
      <c r="E2040"/>
      <c r="F2040"/>
    </row>
    <row r="2041" spans="5:6" x14ac:dyDescent="0.3">
      <c r="E2041"/>
      <c r="F2041"/>
    </row>
    <row r="2042" spans="5:6" x14ac:dyDescent="0.3">
      <c r="E2042"/>
      <c r="F2042"/>
    </row>
    <row r="2043" spans="5:6" x14ac:dyDescent="0.3">
      <c r="E2043"/>
      <c r="F2043"/>
    </row>
    <row r="2044" spans="5:6" x14ac:dyDescent="0.3">
      <c r="E2044"/>
      <c r="F2044"/>
    </row>
    <row r="2045" spans="5:6" x14ac:dyDescent="0.3">
      <c r="E2045"/>
      <c r="F2045"/>
    </row>
    <row r="2046" spans="5:6" x14ac:dyDescent="0.3">
      <c r="E2046"/>
      <c r="F2046"/>
    </row>
    <row r="2047" spans="5:6" x14ac:dyDescent="0.3">
      <c r="E2047"/>
      <c r="F2047"/>
    </row>
    <row r="2048" spans="5:6" x14ac:dyDescent="0.3">
      <c r="E2048"/>
      <c r="F2048"/>
    </row>
    <row r="2049" spans="5:6" x14ac:dyDescent="0.3">
      <c r="E2049"/>
      <c r="F2049"/>
    </row>
    <row r="2050" spans="5:6" x14ac:dyDescent="0.3">
      <c r="E2050"/>
      <c r="F2050"/>
    </row>
    <row r="2051" spans="5:6" x14ac:dyDescent="0.3">
      <c r="E2051"/>
      <c r="F2051"/>
    </row>
    <row r="2052" spans="5:6" x14ac:dyDescent="0.3">
      <c r="E2052"/>
      <c r="F2052"/>
    </row>
    <row r="2053" spans="5:6" x14ac:dyDescent="0.3">
      <c r="E2053"/>
      <c r="F2053"/>
    </row>
    <row r="2054" spans="5:6" x14ac:dyDescent="0.3">
      <c r="E2054"/>
      <c r="F2054"/>
    </row>
    <row r="2055" spans="5:6" x14ac:dyDescent="0.3">
      <c r="E2055"/>
      <c r="F2055"/>
    </row>
    <row r="2056" spans="5:6" x14ac:dyDescent="0.3">
      <c r="E2056"/>
      <c r="F2056"/>
    </row>
    <row r="2057" spans="5:6" x14ac:dyDescent="0.3">
      <c r="E2057"/>
      <c r="F2057"/>
    </row>
    <row r="2058" spans="5:6" x14ac:dyDescent="0.3">
      <c r="E2058"/>
      <c r="F2058"/>
    </row>
    <row r="2059" spans="5:6" x14ac:dyDescent="0.3">
      <c r="E2059"/>
      <c r="F2059"/>
    </row>
    <row r="2060" spans="5:6" x14ac:dyDescent="0.3">
      <c r="E2060"/>
      <c r="F2060"/>
    </row>
    <row r="2061" spans="5:6" x14ac:dyDescent="0.3">
      <c r="E2061"/>
      <c r="F2061"/>
    </row>
    <row r="2062" spans="5:6" x14ac:dyDescent="0.3">
      <c r="E2062"/>
      <c r="F2062"/>
    </row>
    <row r="2063" spans="5:6" x14ac:dyDescent="0.3">
      <c r="E2063"/>
      <c r="F2063"/>
    </row>
    <row r="2064" spans="5:6" x14ac:dyDescent="0.3">
      <c r="E2064"/>
      <c r="F2064"/>
    </row>
    <row r="2065" spans="5:6" x14ac:dyDescent="0.3">
      <c r="E2065"/>
      <c r="F2065"/>
    </row>
    <row r="2066" spans="5:6" x14ac:dyDescent="0.3">
      <c r="E2066"/>
      <c r="F2066"/>
    </row>
    <row r="2067" spans="5:6" x14ac:dyDescent="0.3">
      <c r="E2067"/>
      <c r="F2067"/>
    </row>
    <row r="2068" spans="5:6" x14ac:dyDescent="0.3">
      <c r="E2068"/>
      <c r="F2068"/>
    </row>
    <row r="2069" spans="5:6" x14ac:dyDescent="0.3">
      <c r="E2069"/>
      <c r="F2069"/>
    </row>
    <row r="2070" spans="5:6" x14ac:dyDescent="0.3">
      <c r="E2070"/>
      <c r="F2070"/>
    </row>
    <row r="2071" spans="5:6" x14ac:dyDescent="0.3">
      <c r="E2071"/>
      <c r="F2071"/>
    </row>
    <row r="2072" spans="5:6" x14ac:dyDescent="0.3">
      <c r="E2072"/>
      <c r="F2072"/>
    </row>
    <row r="2073" spans="5:6" x14ac:dyDescent="0.3">
      <c r="E2073"/>
      <c r="F2073"/>
    </row>
    <row r="2074" spans="5:6" x14ac:dyDescent="0.3">
      <c r="E2074"/>
      <c r="F2074"/>
    </row>
    <row r="2075" spans="5:6" x14ac:dyDescent="0.3">
      <c r="E2075"/>
      <c r="F2075"/>
    </row>
    <row r="2076" spans="5:6" x14ac:dyDescent="0.3">
      <c r="E2076"/>
      <c r="F2076"/>
    </row>
    <row r="2077" spans="5:6" x14ac:dyDescent="0.3">
      <c r="E2077"/>
      <c r="F2077"/>
    </row>
    <row r="2078" spans="5:6" x14ac:dyDescent="0.3">
      <c r="E2078"/>
      <c r="F2078"/>
    </row>
    <row r="2079" spans="5:6" x14ac:dyDescent="0.3">
      <c r="E2079"/>
      <c r="F2079"/>
    </row>
    <row r="2080" spans="5:6" x14ac:dyDescent="0.3">
      <c r="E2080"/>
      <c r="F2080"/>
    </row>
    <row r="2081" spans="5:6" x14ac:dyDescent="0.3">
      <c r="E2081"/>
      <c r="F2081"/>
    </row>
    <row r="2082" spans="5:6" x14ac:dyDescent="0.3">
      <c r="E2082"/>
      <c r="F2082"/>
    </row>
    <row r="2083" spans="5:6" x14ac:dyDescent="0.3">
      <c r="E2083"/>
      <c r="F2083"/>
    </row>
    <row r="2084" spans="5:6" x14ac:dyDescent="0.3">
      <c r="E2084"/>
      <c r="F2084"/>
    </row>
    <row r="2085" spans="5:6" x14ac:dyDescent="0.3">
      <c r="E2085"/>
      <c r="F2085"/>
    </row>
    <row r="2086" spans="5:6" x14ac:dyDescent="0.3">
      <c r="E2086"/>
      <c r="F2086"/>
    </row>
    <row r="2087" spans="5:6" x14ac:dyDescent="0.3">
      <c r="E2087"/>
      <c r="F2087"/>
    </row>
    <row r="2088" spans="5:6" x14ac:dyDescent="0.3">
      <c r="E2088"/>
      <c r="F2088"/>
    </row>
    <row r="2089" spans="5:6" x14ac:dyDescent="0.3">
      <c r="E2089"/>
      <c r="F2089"/>
    </row>
    <row r="2090" spans="5:6" x14ac:dyDescent="0.3">
      <c r="E2090"/>
      <c r="F2090"/>
    </row>
    <row r="2091" spans="5:6" x14ac:dyDescent="0.3">
      <c r="E2091"/>
      <c r="F2091"/>
    </row>
    <row r="2092" spans="5:6" x14ac:dyDescent="0.3">
      <c r="E2092"/>
      <c r="F2092"/>
    </row>
    <row r="2093" spans="5:6" x14ac:dyDescent="0.3">
      <c r="E2093"/>
      <c r="F2093"/>
    </row>
    <row r="2094" spans="5:6" x14ac:dyDescent="0.3">
      <c r="E2094"/>
      <c r="F2094"/>
    </row>
    <row r="2095" spans="5:6" x14ac:dyDescent="0.3">
      <c r="E2095"/>
      <c r="F2095"/>
    </row>
    <row r="2096" spans="5:6" x14ac:dyDescent="0.3">
      <c r="E2096"/>
      <c r="F2096"/>
    </row>
    <row r="2097" spans="5:6" x14ac:dyDescent="0.3">
      <c r="E2097"/>
      <c r="F2097"/>
    </row>
    <row r="2098" spans="5:6" x14ac:dyDescent="0.3">
      <c r="E2098"/>
      <c r="F2098"/>
    </row>
    <row r="2099" spans="5:6" x14ac:dyDescent="0.3">
      <c r="E2099"/>
      <c r="F2099"/>
    </row>
    <row r="2100" spans="5:6" x14ac:dyDescent="0.3">
      <c r="E2100"/>
      <c r="F2100"/>
    </row>
    <row r="2101" spans="5:6" x14ac:dyDescent="0.3">
      <c r="E2101"/>
      <c r="F2101"/>
    </row>
    <row r="2102" spans="5:6" x14ac:dyDescent="0.3">
      <c r="E2102"/>
      <c r="F2102"/>
    </row>
    <row r="2103" spans="5:6" x14ac:dyDescent="0.3">
      <c r="E2103"/>
      <c r="F2103"/>
    </row>
    <row r="2104" spans="5:6" x14ac:dyDescent="0.3">
      <c r="E2104"/>
      <c r="F2104"/>
    </row>
    <row r="2105" spans="5:6" x14ac:dyDescent="0.3">
      <c r="E2105"/>
      <c r="F2105"/>
    </row>
    <row r="2106" spans="5:6" x14ac:dyDescent="0.3">
      <c r="E2106"/>
      <c r="F2106"/>
    </row>
    <row r="2107" spans="5:6" x14ac:dyDescent="0.3">
      <c r="E2107"/>
      <c r="F2107"/>
    </row>
    <row r="2108" spans="5:6" x14ac:dyDescent="0.3">
      <c r="E2108"/>
      <c r="F2108"/>
    </row>
    <row r="2109" spans="5:6" x14ac:dyDescent="0.3">
      <c r="E2109"/>
      <c r="F2109"/>
    </row>
    <row r="2110" spans="5:6" x14ac:dyDescent="0.3">
      <c r="E2110"/>
      <c r="F2110"/>
    </row>
    <row r="2111" spans="5:6" x14ac:dyDescent="0.3">
      <c r="E2111"/>
      <c r="F2111"/>
    </row>
    <row r="2112" spans="5:6" x14ac:dyDescent="0.3">
      <c r="E2112"/>
      <c r="F2112"/>
    </row>
    <row r="2113" spans="5:6" x14ac:dyDescent="0.3">
      <c r="E2113"/>
      <c r="F2113"/>
    </row>
    <row r="2114" spans="5:6" x14ac:dyDescent="0.3">
      <c r="E2114"/>
      <c r="F2114"/>
    </row>
    <row r="2115" spans="5:6" x14ac:dyDescent="0.3">
      <c r="E2115"/>
      <c r="F2115"/>
    </row>
    <row r="2116" spans="5:6" x14ac:dyDescent="0.3">
      <c r="E2116"/>
      <c r="F2116"/>
    </row>
    <row r="2117" spans="5:6" x14ac:dyDescent="0.3">
      <c r="E2117"/>
      <c r="F2117"/>
    </row>
    <row r="2118" spans="5:6" x14ac:dyDescent="0.3">
      <c r="E2118"/>
      <c r="F2118"/>
    </row>
    <row r="2119" spans="5:6" x14ac:dyDescent="0.3">
      <c r="E2119"/>
      <c r="F2119"/>
    </row>
    <row r="2120" spans="5:6" x14ac:dyDescent="0.3">
      <c r="E2120"/>
      <c r="F2120"/>
    </row>
    <row r="2121" spans="5:6" x14ac:dyDescent="0.3">
      <c r="E2121"/>
      <c r="F2121"/>
    </row>
    <row r="2122" spans="5:6" x14ac:dyDescent="0.3">
      <c r="E2122"/>
      <c r="F2122"/>
    </row>
  </sheetData>
  <conditionalFormatting pivot="1" sqref="E5:E9">
    <cfRule type="top10" dxfId="152" priority="9" rank="2"/>
  </conditionalFormatting>
  <conditionalFormatting sqref="D15:D19">
    <cfRule type="top10" dxfId="151" priority="8" rank="2"/>
  </conditionalFormatting>
  <conditionalFormatting sqref="K12:K16">
    <cfRule type="top10" dxfId="150" priority="3" rank="2"/>
  </conditionalFormatting>
  <conditionalFormatting pivot="1" sqref="E26:E30">
    <cfRule type="top10" dxfId="149" priority="2" rank="2"/>
  </conditionalFormatting>
  <conditionalFormatting pivot="1" sqref="H5:H16">
    <cfRule type="top10" dxfId="144" priority="1" rank="2"/>
  </conditionalFormatting>
  <pageMargins left="0.7" right="0.7" top="0.75" bottom="0.75" header="0.3" footer="0.3"/>
  <pageSetup orientation="portrait" r:id="rId13"/>
  <drawing r:id="rId14"/>
  <tableParts count="1">
    <tablePart r:id="rId15"/>
  </tableParts>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B8660-7122-40CA-B44D-FBBC532CD6F6}">
  <sheetPr>
    <tabColor theme="3" tint="0.249977111117893"/>
  </sheetPr>
  <dimension ref="A1"/>
  <sheetViews>
    <sheetView showGridLines="0" tabSelected="1" zoomScale="55" zoomScaleNormal="55" workbookViewId="0">
      <selection activeCell="AI32" sqref="AI32"/>
    </sheetView>
  </sheetViews>
  <sheetFormatPr defaultRowHeight="14.4" x14ac:dyDescent="0.3"/>
  <sheetData/>
  <sheetProtection formatCell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001"/>
  <sheetViews>
    <sheetView topLeftCell="H1543" workbookViewId="0">
      <selection sqref="A1:A2001"/>
    </sheetView>
  </sheetViews>
  <sheetFormatPr defaultColWidth="14.44140625" defaultRowHeight="15" customHeight="1" x14ac:dyDescent="0.3"/>
  <cols>
    <col min="1" max="5" width="14.33203125" customWidth="1"/>
    <col min="6" max="6" width="14.88671875" customWidth="1"/>
    <col min="7" max="13" width="14.33203125" customWidth="1"/>
    <col min="14" max="14" width="14.6640625" customWidth="1"/>
    <col min="15" max="15" width="14.33203125" customWidth="1"/>
    <col min="16" max="30" width="8.6640625" customWidth="1"/>
  </cols>
  <sheetData>
    <row r="1" spans="1:30" ht="14.4" x14ac:dyDescent="0.3">
      <c r="A1" s="6" t="s">
        <v>0</v>
      </c>
      <c r="B1" s="6" t="s">
        <v>1</v>
      </c>
      <c r="C1" s="6" t="s">
        <v>2</v>
      </c>
      <c r="D1" s="6" t="s">
        <v>3</v>
      </c>
      <c r="E1" s="6" t="s">
        <v>4</v>
      </c>
      <c r="F1" s="6" t="s">
        <v>5</v>
      </c>
      <c r="G1" s="7" t="s">
        <v>6</v>
      </c>
      <c r="H1" s="7" t="s">
        <v>7</v>
      </c>
      <c r="I1" s="7" t="s">
        <v>8</v>
      </c>
      <c r="J1" s="6" t="s">
        <v>9</v>
      </c>
      <c r="K1" s="6" t="s">
        <v>10</v>
      </c>
      <c r="L1" s="6" t="s">
        <v>11</v>
      </c>
      <c r="M1" s="6" t="s">
        <v>12</v>
      </c>
      <c r="N1" s="6" t="s">
        <v>13</v>
      </c>
      <c r="O1" s="6" t="s">
        <v>14</v>
      </c>
      <c r="P1" s="1"/>
      <c r="Q1" s="1"/>
      <c r="R1" s="1"/>
      <c r="S1" s="1"/>
      <c r="T1" s="1"/>
      <c r="U1" s="1"/>
      <c r="V1" s="1"/>
      <c r="W1" s="1"/>
      <c r="X1" s="1"/>
      <c r="Y1" s="1"/>
      <c r="Z1" s="1"/>
      <c r="AA1" s="1"/>
      <c r="AB1" s="1"/>
      <c r="AC1" s="1"/>
      <c r="AD1" s="1"/>
    </row>
    <row r="2" spans="1:30" ht="14.4" x14ac:dyDescent="0.3">
      <c r="A2" s="2">
        <v>1001</v>
      </c>
      <c r="B2" s="3">
        <v>45540</v>
      </c>
      <c r="C2" s="2">
        <v>202</v>
      </c>
      <c r="D2" s="2">
        <v>305</v>
      </c>
      <c r="E2" s="2">
        <v>101</v>
      </c>
      <c r="F2" s="2">
        <v>2</v>
      </c>
      <c r="G2" s="4">
        <v>737.428</v>
      </c>
      <c r="H2" s="4">
        <v>1474.856</v>
      </c>
      <c r="I2" s="4">
        <v>280.22264000000001</v>
      </c>
      <c r="J2" s="2" t="b">
        <v>0</v>
      </c>
      <c r="K2" s="2" t="s">
        <v>15</v>
      </c>
      <c r="L2" s="2">
        <v>2024</v>
      </c>
      <c r="M2" s="2">
        <v>9</v>
      </c>
      <c r="N2" s="2" t="s">
        <v>16</v>
      </c>
      <c r="O2" s="2">
        <v>23</v>
      </c>
    </row>
    <row r="3" spans="1:30" ht="14.4" x14ac:dyDescent="0.3">
      <c r="A3" s="2">
        <v>1002</v>
      </c>
      <c r="B3" s="3">
        <v>45273</v>
      </c>
      <c r="C3" s="2">
        <v>204</v>
      </c>
      <c r="D3" s="2">
        <v>301</v>
      </c>
      <c r="E3" s="2">
        <v>105</v>
      </c>
      <c r="F3" s="2">
        <v>1</v>
      </c>
      <c r="G3" s="4">
        <v>69.626000000000005</v>
      </c>
      <c r="H3" s="4">
        <v>69.626000000000005</v>
      </c>
      <c r="I3" s="4">
        <v>14.621460000000001</v>
      </c>
      <c r="J3" s="2" t="b">
        <v>0</v>
      </c>
      <c r="K3" s="2" t="s">
        <v>17</v>
      </c>
      <c r="L3" s="2">
        <v>2023</v>
      </c>
      <c r="M3" s="2">
        <v>12</v>
      </c>
      <c r="N3" s="2" t="s">
        <v>18</v>
      </c>
      <c r="O3" s="2">
        <v>16</v>
      </c>
    </row>
    <row r="4" spans="1:30" ht="14.4" x14ac:dyDescent="0.3">
      <c r="A4" s="2">
        <v>1003</v>
      </c>
      <c r="B4" s="3">
        <v>45186</v>
      </c>
      <c r="C4" s="2">
        <v>201</v>
      </c>
      <c r="D4" s="2">
        <v>303</v>
      </c>
      <c r="E4" s="2">
        <v>101</v>
      </c>
      <c r="F4" s="2">
        <v>3</v>
      </c>
      <c r="G4" s="4">
        <v>357.43</v>
      </c>
      <c r="H4" s="4">
        <v>1072.29</v>
      </c>
      <c r="I4" s="4">
        <v>268.07249999999999</v>
      </c>
      <c r="J4" s="2" t="b">
        <v>0</v>
      </c>
      <c r="K4" s="2" t="s">
        <v>19</v>
      </c>
      <c r="L4" s="2">
        <v>2023</v>
      </c>
      <c r="M4" s="2">
        <v>9</v>
      </c>
      <c r="N4" s="2" t="s">
        <v>20</v>
      </c>
      <c r="O4" s="2">
        <v>9</v>
      </c>
    </row>
    <row r="5" spans="1:30" ht="14.4" x14ac:dyDescent="0.3">
      <c r="A5" s="2">
        <v>1004</v>
      </c>
      <c r="B5" s="3">
        <v>44919</v>
      </c>
      <c r="C5" s="2">
        <v>204</v>
      </c>
      <c r="D5" s="2">
        <v>301</v>
      </c>
      <c r="E5" s="2">
        <v>105</v>
      </c>
      <c r="F5" s="2">
        <v>2</v>
      </c>
      <c r="G5" s="4">
        <v>536.33100000000002</v>
      </c>
      <c r="H5" s="4">
        <v>1072.662</v>
      </c>
      <c r="I5" s="4">
        <v>321.79860000000002</v>
      </c>
      <c r="J5" s="2" t="b">
        <v>0</v>
      </c>
      <c r="K5" s="2" t="s">
        <v>21</v>
      </c>
      <c r="L5" s="2">
        <v>2022</v>
      </c>
      <c r="M5" s="2">
        <v>12</v>
      </c>
      <c r="N5" s="2" t="s">
        <v>22</v>
      </c>
      <c r="O5" s="2">
        <v>6</v>
      </c>
    </row>
    <row r="6" spans="1:30" ht="14.4" x14ac:dyDescent="0.3">
      <c r="A6" s="2">
        <v>1005</v>
      </c>
      <c r="B6" s="3">
        <v>45143</v>
      </c>
      <c r="C6" s="2">
        <v>202</v>
      </c>
      <c r="D6" s="2">
        <v>303</v>
      </c>
      <c r="E6" s="2">
        <v>102</v>
      </c>
      <c r="F6" s="2">
        <v>2</v>
      </c>
      <c r="G6" s="4">
        <v>268.42900000000003</v>
      </c>
      <c r="H6" s="4">
        <v>536.85800000000006</v>
      </c>
      <c r="I6" s="4">
        <v>80.528700000000001</v>
      </c>
      <c r="J6" s="2" t="b">
        <v>0</v>
      </c>
      <c r="K6" s="2" t="s">
        <v>23</v>
      </c>
      <c r="L6" s="2">
        <v>2023</v>
      </c>
      <c r="M6" s="2">
        <v>8</v>
      </c>
      <c r="N6" s="2" t="s">
        <v>22</v>
      </c>
      <c r="O6" s="2">
        <v>10</v>
      </c>
    </row>
    <row r="7" spans="1:30" ht="14.4" x14ac:dyDescent="0.3">
      <c r="A7" s="2">
        <v>1006</v>
      </c>
      <c r="B7" s="3">
        <v>45290</v>
      </c>
      <c r="C7" s="2">
        <v>205</v>
      </c>
      <c r="D7" s="2">
        <v>303</v>
      </c>
      <c r="E7" s="2">
        <v>103</v>
      </c>
      <c r="F7" s="2">
        <v>5</v>
      </c>
      <c r="G7" s="4">
        <v>532.58000000000004</v>
      </c>
      <c r="H7" s="4">
        <v>2662.9</v>
      </c>
      <c r="I7" s="4">
        <v>452.69300000000004</v>
      </c>
      <c r="J7" s="2" t="b">
        <v>0</v>
      </c>
      <c r="K7" s="2" t="s">
        <v>24</v>
      </c>
      <c r="L7" s="2">
        <v>2023</v>
      </c>
      <c r="M7" s="2">
        <v>12</v>
      </c>
      <c r="N7" s="2" t="s">
        <v>22</v>
      </c>
      <c r="O7" s="2">
        <v>16</v>
      </c>
    </row>
    <row r="8" spans="1:30" ht="14.4" x14ac:dyDescent="0.3">
      <c r="A8" s="2">
        <v>1007</v>
      </c>
      <c r="B8" s="3">
        <v>45373</v>
      </c>
      <c r="C8" s="2">
        <v>202</v>
      </c>
      <c r="D8" s="2">
        <v>305</v>
      </c>
      <c r="E8" s="2">
        <v>101</v>
      </c>
      <c r="F8" s="2">
        <v>9</v>
      </c>
      <c r="G8" s="4">
        <v>779.96</v>
      </c>
      <c r="H8" s="4">
        <v>7019.64</v>
      </c>
      <c r="I8" s="4">
        <v>1333.7316000000001</v>
      </c>
      <c r="J8" s="2" t="b">
        <v>0</v>
      </c>
      <c r="K8" s="2" t="s">
        <v>25</v>
      </c>
      <c r="L8" s="2">
        <v>2024</v>
      </c>
      <c r="M8" s="2">
        <v>3</v>
      </c>
      <c r="N8" s="2" t="s">
        <v>26</v>
      </c>
      <c r="O8" s="2">
        <v>1</v>
      </c>
    </row>
    <row r="9" spans="1:30" ht="14.4" x14ac:dyDescent="0.3">
      <c r="A9" s="2">
        <v>1008</v>
      </c>
      <c r="B9" s="3">
        <v>45460</v>
      </c>
      <c r="C9" s="2">
        <v>203</v>
      </c>
      <c r="D9" s="2">
        <v>301</v>
      </c>
      <c r="E9" s="2">
        <v>104</v>
      </c>
      <c r="F9" s="2">
        <v>9</v>
      </c>
      <c r="G9" s="4">
        <v>232.68600000000001</v>
      </c>
      <c r="H9" s="4">
        <v>2094.174</v>
      </c>
      <c r="I9" s="4">
        <v>439.77653999999995</v>
      </c>
      <c r="J9" s="2" t="b">
        <v>1</v>
      </c>
      <c r="K9" s="2" t="s">
        <v>27</v>
      </c>
      <c r="L9" s="2">
        <v>2024</v>
      </c>
      <c r="M9" s="2">
        <v>6</v>
      </c>
      <c r="N9" s="2" t="s">
        <v>28</v>
      </c>
      <c r="O9" s="2">
        <v>14</v>
      </c>
    </row>
    <row r="10" spans="1:30" ht="14.4" x14ac:dyDescent="0.3">
      <c r="A10" s="2">
        <v>1009</v>
      </c>
      <c r="B10" s="3">
        <v>44942</v>
      </c>
      <c r="C10" s="2">
        <v>205</v>
      </c>
      <c r="D10" s="2">
        <v>301</v>
      </c>
      <c r="E10" s="2">
        <v>104</v>
      </c>
      <c r="F10" s="2">
        <v>4</v>
      </c>
      <c r="G10" s="4">
        <v>857.67700000000002</v>
      </c>
      <c r="H10" s="4">
        <v>3430.7080000000001</v>
      </c>
      <c r="I10" s="4">
        <v>857.67700000000002</v>
      </c>
      <c r="J10" s="2" t="b">
        <v>0</v>
      </c>
      <c r="K10" s="2" t="s">
        <v>29</v>
      </c>
      <c r="L10" s="2">
        <v>2023</v>
      </c>
      <c r="M10" s="2">
        <v>1</v>
      </c>
      <c r="N10" s="2" t="s">
        <v>28</v>
      </c>
      <c r="O10" s="2">
        <v>5</v>
      </c>
    </row>
    <row r="11" spans="1:30" ht="14.4" x14ac:dyDescent="0.3">
      <c r="A11" s="2">
        <v>1010</v>
      </c>
      <c r="B11" s="3">
        <v>45573</v>
      </c>
      <c r="C11" s="2">
        <v>201</v>
      </c>
      <c r="D11" s="2">
        <v>304</v>
      </c>
      <c r="E11" s="2">
        <v>103</v>
      </c>
      <c r="F11" s="2">
        <v>6</v>
      </c>
      <c r="G11" s="4">
        <v>304.48200000000003</v>
      </c>
      <c r="H11" s="4">
        <v>1826.8920000000003</v>
      </c>
      <c r="I11" s="4">
        <v>548.06760000000008</v>
      </c>
      <c r="J11" s="2" t="b">
        <v>0</v>
      </c>
      <c r="K11" s="2" t="s">
        <v>30</v>
      </c>
      <c r="L11" s="2">
        <v>2024</v>
      </c>
      <c r="M11" s="2">
        <v>10</v>
      </c>
      <c r="N11" s="2" t="s">
        <v>31</v>
      </c>
      <c r="O11" s="2">
        <v>13</v>
      </c>
    </row>
    <row r="12" spans="1:30" ht="14.4" x14ac:dyDescent="0.3">
      <c r="A12" s="2">
        <v>1011</v>
      </c>
      <c r="B12" s="3">
        <v>45342</v>
      </c>
      <c r="C12" s="2">
        <v>203</v>
      </c>
      <c r="D12" s="2">
        <v>301</v>
      </c>
      <c r="E12" s="2">
        <v>104</v>
      </c>
      <c r="F12" s="2">
        <v>10</v>
      </c>
      <c r="G12" s="4">
        <v>628.649</v>
      </c>
      <c r="H12" s="4">
        <v>6286.49</v>
      </c>
      <c r="I12" s="4">
        <v>942.97349999999994</v>
      </c>
      <c r="J12" s="2" t="b">
        <v>0</v>
      </c>
      <c r="K12" s="2" t="s">
        <v>32</v>
      </c>
      <c r="L12" s="2">
        <v>2024</v>
      </c>
      <c r="M12" s="2">
        <v>2</v>
      </c>
      <c r="N12" s="2" t="s">
        <v>31</v>
      </c>
      <c r="O12" s="2">
        <v>21</v>
      </c>
    </row>
    <row r="13" spans="1:30" ht="14.4" x14ac:dyDescent="0.3">
      <c r="A13" s="2">
        <v>1012</v>
      </c>
      <c r="B13" s="3">
        <v>45017</v>
      </c>
      <c r="C13" s="2">
        <v>201</v>
      </c>
      <c r="D13" s="2">
        <v>303</v>
      </c>
      <c r="E13" s="2">
        <v>102</v>
      </c>
      <c r="F13" s="2">
        <v>10</v>
      </c>
      <c r="G13" s="4">
        <v>681.53499999999997</v>
      </c>
      <c r="H13" s="4">
        <v>6815.3499999999995</v>
      </c>
      <c r="I13" s="4">
        <v>1158.6095</v>
      </c>
      <c r="J13" s="2" t="b">
        <v>0</v>
      </c>
      <c r="K13" s="2" t="s">
        <v>33</v>
      </c>
      <c r="L13" s="2">
        <v>2023</v>
      </c>
      <c r="M13" s="2">
        <v>4</v>
      </c>
      <c r="N13" s="2" t="s">
        <v>22</v>
      </c>
      <c r="O13" s="2">
        <v>7</v>
      </c>
    </row>
    <row r="14" spans="1:30" ht="14.4" x14ac:dyDescent="0.3">
      <c r="A14" s="2">
        <v>1013</v>
      </c>
      <c r="B14" s="3">
        <v>45049</v>
      </c>
      <c r="C14" s="2">
        <v>202</v>
      </c>
      <c r="D14" s="2">
        <v>301</v>
      </c>
      <c r="E14" s="2">
        <v>101</v>
      </c>
      <c r="F14" s="2">
        <v>4</v>
      </c>
      <c r="G14" s="4">
        <v>399.435</v>
      </c>
      <c r="H14" s="4">
        <v>1597.74</v>
      </c>
      <c r="I14" s="4">
        <v>303.57060000000001</v>
      </c>
      <c r="J14" s="2" t="b">
        <v>0</v>
      </c>
      <c r="K14" s="2" t="s">
        <v>34</v>
      </c>
      <c r="L14" s="2">
        <v>2023</v>
      </c>
      <c r="M14" s="2">
        <v>5</v>
      </c>
      <c r="N14" s="2" t="s">
        <v>18</v>
      </c>
      <c r="O14" s="2">
        <v>22</v>
      </c>
    </row>
    <row r="15" spans="1:30" ht="14.4" x14ac:dyDescent="0.3">
      <c r="A15" s="2">
        <v>1014</v>
      </c>
      <c r="B15" s="3">
        <v>44894</v>
      </c>
      <c r="C15" s="2">
        <v>204</v>
      </c>
      <c r="D15" s="2">
        <v>303</v>
      </c>
      <c r="E15" s="2">
        <v>103</v>
      </c>
      <c r="F15" s="2">
        <v>8</v>
      </c>
      <c r="G15" s="4">
        <v>241.36600000000001</v>
      </c>
      <c r="H15" s="4">
        <v>1930.9280000000001</v>
      </c>
      <c r="I15" s="4">
        <v>405.49488000000002</v>
      </c>
      <c r="J15" s="2" t="b">
        <v>1</v>
      </c>
      <c r="K15" s="2" t="s">
        <v>35</v>
      </c>
      <c r="L15" s="2">
        <v>2022</v>
      </c>
      <c r="M15" s="2">
        <v>11</v>
      </c>
      <c r="N15" s="2" t="s">
        <v>31</v>
      </c>
      <c r="O15" s="2">
        <v>2</v>
      </c>
    </row>
    <row r="16" spans="1:30" ht="14.4" x14ac:dyDescent="0.3">
      <c r="A16" s="2">
        <v>1015</v>
      </c>
      <c r="B16" s="3">
        <v>45513</v>
      </c>
      <c r="C16" s="2">
        <v>204</v>
      </c>
      <c r="D16" s="2">
        <v>301</v>
      </c>
      <c r="E16" s="2">
        <v>103</v>
      </c>
      <c r="F16" s="2">
        <v>9</v>
      </c>
      <c r="G16" s="4">
        <v>600.37699999999995</v>
      </c>
      <c r="H16" s="4">
        <v>5403.393</v>
      </c>
      <c r="I16" s="4">
        <v>1350.84825</v>
      </c>
      <c r="J16" s="2" t="b">
        <v>0</v>
      </c>
      <c r="K16" s="2" t="s">
        <v>36</v>
      </c>
      <c r="L16" s="2">
        <v>2024</v>
      </c>
      <c r="M16" s="2">
        <v>8</v>
      </c>
      <c r="N16" s="2" t="s">
        <v>26</v>
      </c>
      <c r="O16" s="2">
        <v>6</v>
      </c>
    </row>
    <row r="17" spans="1:15" ht="14.4" x14ac:dyDescent="0.3">
      <c r="A17" s="2">
        <v>1016</v>
      </c>
      <c r="B17" s="3">
        <v>45193</v>
      </c>
      <c r="C17" s="2">
        <v>202</v>
      </c>
      <c r="D17" s="2">
        <v>302</v>
      </c>
      <c r="E17" s="2">
        <v>103</v>
      </c>
      <c r="F17" s="2">
        <v>8</v>
      </c>
      <c r="G17" s="4">
        <v>782.78099999999995</v>
      </c>
      <c r="H17" s="4">
        <v>6262.2479999999996</v>
      </c>
      <c r="I17" s="4">
        <v>1878.6743999999999</v>
      </c>
      <c r="J17" s="2" t="b">
        <v>0</v>
      </c>
      <c r="K17" s="2" t="s">
        <v>37</v>
      </c>
      <c r="L17" s="2">
        <v>2023</v>
      </c>
      <c r="M17" s="2">
        <v>9</v>
      </c>
      <c r="N17" s="2" t="s">
        <v>20</v>
      </c>
      <c r="O17" s="2">
        <v>0</v>
      </c>
    </row>
    <row r="18" spans="1:15" ht="14.4" x14ac:dyDescent="0.3">
      <c r="A18" s="2">
        <v>1017</v>
      </c>
      <c r="B18" s="3">
        <v>45316</v>
      </c>
      <c r="C18" s="2">
        <v>202</v>
      </c>
      <c r="D18" s="2">
        <v>301</v>
      </c>
      <c r="E18" s="2">
        <v>105</v>
      </c>
      <c r="F18" s="2">
        <v>7</v>
      </c>
      <c r="G18" s="4">
        <v>161.94400000000002</v>
      </c>
      <c r="H18" s="4">
        <v>1133.6080000000002</v>
      </c>
      <c r="I18" s="4">
        <v>170.04120000000003</v>
      </c>
      <c r="J18" s="2" t="b">
        <v>0</v>
      </c>
      <c r="K18" s="2" t="s">
        <v>38</v>
      </c>
      <c r="L18" s="2">
        <v>2024</v>
      </c>
      <c r="M18" s="2">
        <v>1</v>
      </c>
      <c r="N18" s="2" t="s">
        <v>16</v>
      </c>
      <c r="O18" s="2">
        <v>13</v>
      </c>
    </row>
    <row r="19" spans="1:15" ht="14.4" x14ac:dyDescent="0.3">
      <c r="A19" s="2">
        <v>1018</v>
      </c>
      <c r="B19" s="3">
        <v>44991</v>
      </c>
      <c r="C19" s="2">
        <v>202</v>
      </c>
      <c r="D19" s="2">
        <v>301</v>
      </c>
      <c r="E19" s="2">
        <v>104</v>
      </c>
      <c r="F19" s="2">
        <v>7</v>
      </c>
      <c r="G19" s="4">
        <v>864.125</v>
      </c>
      <c r="H19" s="4">
        <v>6048.875</v>
      </c>
      <c r="I19" s="4">
        <v>1028.3087500000001</v>
      </c>
      <c r="J19" s="2" t="b">
        <v>1</v>
      </c>
      <c r="K19" s="2" t="s">
        <v>39</v>
      </c>
      <c r="L19" s="2">
        <v>2023</v>
      </c>
      <c r="M19" s="2">
        <v>3</v>
      </c>
      <c r="N19" s="2" t="s">
        <v>28</v>
      </c>
      <c r="O19" s="2">
        <v>12</v>
      </c>
    </row>
    <row r="20" spans="1:15" ht="14.4" x14ac:dyDescent="0.3">
      <c r="A20" s="2">
        <v>1019</v>
      </c>
      <c r="B20" s="3">
        <v>45081</v>
      </c>
      <c r="C20" s="2">
        <v>201</v>
      </c>
      <c r="D20" s="2">
        <v>303</v>
      </c>
      <c r="E20" s="2">
        <v>104</v>
      </c>
      <c r="F20" s="2">
        <v>10</v>
      </c>
      <c r="G20" s="4">
        <v>644.67600000000004</v>
      </c>
      <c r="H20" s="4">
        <v>6446.76</v>
      </c>
      <c r="I20" s="4">
        <v>1224.8844000000001</v>
      </c>
      <c r="J20" s="2" t="b">
        <v>0</v>
      </c>
      <c r="K20" s="2" t="s">
        <v>40</v>
      </c>
      <c r="L20" s="2">
        <v>2023</v>
      </c>
      <c r="M20" s="2">
        <v>6</v>
      </c>
      <c r="N20" s="2" t="s">
        <v>20</v>
      </c>
      <c r="O20" s="2">
        <v>0</v>
      </c>
    </row>
    <row r="21" spans="1:15" ht="15.75" customHeight="1" x14ac:dyDescent="0.3">
      <c r="A21" s="2">
        <v>1020</v>
      </c>
      <c r="B21" s="3">
        <v>45010</v>
      </c>
      <c r="C21" s="2">
        <v>202</v>
      </c>
      <c r="D21" s="2">
        <v>303</v>
      </c>
      <c r="E21" s="2">
        <v>102</v>
      </c>
      <c r="F21" s="2">
        <v>10</v>
      </c>
      <c r="G21" s="4">
        <v>699.42200000000003</v>
      </c>
      <c r="H21" s="4">
        <v>6994.22</v>
      </c>
      <c r="I21" s="4">
        <v>1468.7862</v>
      </c>
      <c r="J21" s="2" t="b">
        <v>1</v>
      </c>
      <c r="K21" s="2" t="s">
        <v>41</v>
      </c>
      <c r="L21" s="2">
        <v>2023</v>
      </c>
      <c r="M21" s="2">
        <v>3</v>
      </c>
      <c r="N21" s="2" t="s">
        <v>22</v>
      </c>
      <c r="O21" s="2">
        <v>23</v>
      </c>
    </row>
    <row r="22" spans="1:15" ht="15.75" customHeight="1" x14ac:dyDescent="0.3">
      <c r="A22" s="2">
        <v>1021</v>
      </c>
      <c r="B22" s="3">
        <v>45535</v>
      </c>
      <c r="C22" s="2">
        <v>201</v>
      </c>
      <c r="D22" s="2">
        <v>303</v>
      </c>
      <c r="E22" s="2">
        <v>104</v>
      </c>
      <c r="F22" s="2">
        <v>7</v>
      </c>
      <c r="G22" s="4">
        <v>840.59600000000012</v>
      </c>
      <c r="H22" s="4">
        <v>5884.1720000000005</v>
      </c>
      <c r="I22" s="4">
        <v>1471.0430000000001</v>
      </c>
      <c r="J22" s="2" t="b">
        <v>1</v>
      </c>
      <c r="K22" s="2" t="s">
        <v>42</v>
      </c>
      <c r="L22" s="2">
        <v>2024</v>
      </c>
      <c r="M22" s="2">
        <v>8</v>
      </c>
      <c r="N22" s="2" t="s">
        <v>22</v>
      </c>
      <c r="O22" s="2">
        <v>5</v>
      </c>
    </row>
    <row r="23" spans="1:15" ht="15.75" customHeight="1" x14ac:dyDescent="0.3">
      <c r="A23" s="2">
        <v>1022</v>
      </c>
      <c r="B23" s="3">
        <v>45161</v>
      </c>
      <c r="C23" s="2">
        <v>201</v>
      </c>
      <c r="D23" s="2">
        <v>301</v>
      </c>
      <c r="E23" s="2">
        <v>104</v>
      </c>
      <c r="F23" s="2">
        <v>2</v>
      </c>
      <c r="G23" s="4">
        <v>800.947</v>
      </c>
      <c r="H23" s="4">
        <v>1601.894</v>
      </c>
      <c r="I23" s="4">
        <v>480.56819999999999</v>
      </c>
      <c r="J23" s="2" t="b">
        <v>1</v>
      </c>
      <c r="K23" s="2" t="s">
        <v>43</v>
      </c>
      <c r="L23" s="2">
        <v>2023</v>
      </c>
      <c r="M23" s="2">
        <v>8</v>
      </c>
      <c r="N23" s="2" t="s">
        <v>18</v>
      </c>
      <c r="O23" s="2">
        <v>5</v>
      </c>
    </row>
    <row r="24" spans="1:15" ht="15.75" customHeight="1" x14ac:dyDescent="0.3">
      <c r="A24" s="2">
        <v>1023</v>
      </c>
      <c r="B24" s="3">
        <v>45467</v>
      </c>
      <c r="C24" s="2">
        <v>203</v>
      </c>
      <c r="D24" s="2">
        <v>305</v>
      </c>
      <c r="E24" s="2">
        <v>104</v>
      </c>
      <c r="F24" s="2">
        <v>4</v>
      </c>
      <c r="G24" s="4">
        <v>721.46299999999997</v>
      </c>
      <c r="H24" s="4">
        <v>2885.8519999999999</v>
      </c>
      <c r="I24" s="4">
        <v>432.87779999999998</v>
      </c>
      <c r="J24" s="2" t="b">
        <v>0</v>
      </c>
      <c r="K24" s="2" t="s">
        <v>44</v>
      </c>
      <c r="L24" s="2">
        <v>2024</v>
      </c>
      <c r="M24" s="2">
        <v>6</v>
      </c>
      <c r="N24" s="2" t="s">
        <v>28</v>
      </c>
      <c r="O24" s="2">
        <v>10</v>
      </c>
    </row>
    <row r="25" spans="1:15" ht="15.75" customHeight="1" x14ac:dyDescent="0.3">
      <c r="A25" s="2">
        <v>1024</v>
      </c>
      <c r="B25" s="3">
        <v>45498</v>
      </c>
      <c r="C25" s="2">
        <v>201</v>
      </c>
      <c r="D25" s="2">
        <v>303</v>
      </c>
      <c r="E25" s="2">
        <v>105</v>
      </c>
      <c r="F25" s="2">
        <v>9</v>
      </c>
      <c r="G25" s="4">
        <v>772.08600000000001</v>
      </c>
      <c r="H25" s="4">
        <v>6948.7740000000003</v>
      </c>
      <c r="I25" s="4">
        <v>1181.2915800000001</v>
      </c>
      <c r="J25" s="2" t="b">
        <v>0</v>
      </c>
      <c r="K25" s="2" t="s">
        <v>45</v>
      </c>
      <c r="L25" s="2">
        <v>2024</v>
      </c>
      <c r="M25" s="2">
        <v>7</v>
      </c>
      <c r="N25" s="2" t="s">
        <v>16</v>
      </c>
      <c r="O25" s="2">
        <v>13</v>
      </c>
    </row>
    <row r="26" spans="1:15" ht="15.75" customHeight="1" x14ac:dyDescent="0.3">
      <c r="A26" s="2">
        <v>1025</v>
      </c>
      <c r="B26" s="3">
        <v>45367</v>
      </c>
      <c r="C26" s="2">
        <v>205</v>
      </c>
      <c r="D26" s="2">
        <v>305</v>
      </c>
      <c r="E26" s="2">
        <v>105</v>
      </c>
      <c r="F26" s="2">
        <v>10</v>
      </c>
      <c r="G26" s="4">
        <v>221.99100000000001</v>
      </c>
      <c r="H26" s="4">
        <v>2219.9100000000003</v>
      </c>
      <c r="I26" s="4">
        <v>421.78290000000004</v>
      </c>
      <c r="J26" s="2" t="b">
        <v>1</v>
      </c>
      <c r="K26" s="2" t="s">
        <v>46</v>
      </c>
      <c r="L26" s="2">
        <v>2024</v>
      </c>
      <c r="M26" s="2">
        <v>3</v>
      </c>
      <c r="N26" s="2" t="s">
        <v>22</v>
      </c>
      <c r="O26" s="2">
        <v>8</v>
      </c>
    </row>
    <row r="27" spans="1:15" ht="15.75" customHeight="1" x14ac:dyDescent="0.3">
      <c r="A27" s="2">
        <v>1026</v>
      </c>
      <c r="B27" s="3">
        <v>45178</v>
      </c>
      <c r="C27" s="2">
        <v>203</v>
      </c>
      <c r="D27" s="2">
        <v>304</v>
      </c>
      <c r="E27" s="2">
        <v>103</v>
      </c>
      <c r="F27" s="2">
        <v>9</v>
      </c>
      <c r="G27" s="4">
        <v>682.65100000000007</v>
      </c>
      <c r="H27" s="4">
        <v>6143.8590000000004</v>
      </c>
      <c r="I27" s="4">
        <v>1290.21039</v>
      </c>
      <c r="J27" s="2" t="b">
        <v>0</v>
      </c>
      <c r="K27" s="2" t="s">
        <v>47</v>
      </c>
      <c r="L27" s="2">
        <v>2023</v>
      </c>
      <c r="M27" s="2">
        <v>9</v>
      </c>
      <c r="N27" s="2" t="s">
        <v>22</v>
      </c>
      <c r="O27" s="2">
        <v>14</v>
      </c>
    </row>
    <row r="28" spans="1:15" ht="15.75" customHeight="1" x14ac:dyDescent="0.3">
      <c r="A28" s="2">
        <v>1027</v>
      </c>
      <c r="B28" s="3">
        <v>44896</v>
      </c>
      <c r="C28" s="2">
        <v>204</v>
      </c>
      <c r="D28" s="2">
        <v>303</v>
      </c>
      <c r="E28" s="2">
        <v>103</v>
      </c>
      <c r="F28" s="2">
        <v>5</v>
      </c>
      <c r="G28" s="4">
        <v>233.36800000000002</v>
      </c>
      <c r="H28" s="4">
        <v>1166.8400000000001</v>
      </c>
      <c r="I28" s="4">
        <v>291.71000000000004</v>
      </c>
      <c r="J28" s="2" t="b">
        <v>1</v>
      </c>
      <c r="K28" s="2" t="s">
        <v>48</v>
      </c>
      <c r="L28" s="2">
        <v>2022</v>
      </c>
      <c r="M28" s="2">
        <v>12</v>
      </c>
      <c r="N28" s="2" t="s">
        <v>16</v>
      </c>
      <c r="O28" s="2">
        <v>21</v>
      </c>
    </row>
    <row r="29" spans="1:15" ht="15.75" customHeight="1" x14ac:dyDescent="0.3">
      <c r="A29" s="2">
        <v>1028</v>
      </c>
      <c r="B29" s="3">
        <v>45561</v>
      </c>
      <c r="C29" s="2">
        <v>202</v>
      </c>
      <c r="D29" s="2">
        <v>305</v>
      </c>
      <c r="E29" s="2">
        <v>103</v>
      </c>
      <c r="F29" s="2">
        <v>8</v>
      </c>
      <c r="G29" s="4">
        <v>188.697</v>
      </c>
      <c r="H29" s="4">
        <v>1509.576</v>
      </c>
      <c r="I29" s="4">
        <v>452.87279999999998</v>
      </c>
      <c r="J29" s="2" t="b">
        <v>0</v>
      </c>
      <c r="K29" s="2" t="s">
        <v>49</v>
      </c>
      <c r="L29" s="2">
        <v>2024</v>
      </c>
      <c r="M29" s="2">
        <v>9</v>
      </c>
      <c r="N29" s="2" t="s">
        <v>16</v>
      </c>
      <c r="O29" s="2">
        <v>6</v>
      </c>
    </row>
    <row r="30" spans="1:15" ht="15.75" customHeight="1" x14ac:dyDescent="0.3">
      <c r="A30" s="2">
        <v>1029</v>
      </c>
      <c r="B30" s="3">
        <v>45187</v>
      </c>
      <c r="C30" s="2">
        <v>202</v>
      </c>
      <c r="D30" s="2">
        <v>302</v>
      </c>
      <c r="E30" s="2">
        <v>101</v>
      </c>
      <c r="F30" s="2">
        <v>2</v>
      </c>
      <c r="G30" s="4">
        <v>431.33399999999995</v>
      </c>
      <c r="H30" s="4">
        <v>862.66799999999989</v>
      </c>
      <c r="I30" s="4">
        <v>129.40019999999998</v>
      </c>
      <c r="J30" s="2" t="b">
        <v>0</v>
      </c>
      <c r="K30" s="2" t="s">
        <v>50</v>
      </c>
      <c r="L30" s="2">
        <v>2023</v>
      </c>
      <c r="M30" s="2">
        <v>9</v>
      </c>
      <c r="N30" s="2" t="s">
        <v>28</v>
      </c>
      <c r="O30" s="2">
        <v>10</v>
      </c>
    </row>
    <row r="31" spans="1:15" ht="15.75" customHeight="1" x14ac:dyDescent="0.3">
      <c r="A31" s="2">
        <v>1030</v>
      </c>
      <c r="B31" s="3">
        <v>44893</v>
      </c>
      <c r="C31" s="2">
        <v>201</v>
      </c>
      <c r="D31" s="2">
        <v>302</v>
      </c>
      <c r="E31" s="2">
        <v>101</v>
      </c>
      <c r="F31" s="2">
        <v>7</v>
      </c>
      <c r="G31" s="4">
        <v>717.92900000000009</v>
      </c>
      <c r="H31" s="4">
        <v>5025.5030000000006</v>
      </c>
      <c r="I31" s="4">
        <v>854.33551000000011</v>
      </c>
      <c r="J31" s="2" t="b">
        <v>0</v>
      </c>
      <c r="K31" s="2" t="s">
        <v>51</v>
      </c>
      <c r="L31" s="2">
        <v>2022</v>
      </c>
      <c r="M31" s="2">
        <v>11</v>
      </c>
      <c r="N31" s="2" t="s">
        <v>28</v>
      </c>
      <c r="O31" s="2">
        <v>16</v>
      </c>
    </row>
    <row r="32" spans="1:15" ht="15.75" customHeight="1" x14ac:dyDescent="0.3">
      <c r="A32" s="2">
        <v>1031</v>
      </c>
      <c r="B32" s="3">
        <v>45021</v>
      </c>
      <c r="C32" s="2">
        <v>203</v>
      </c>
      <c r="D32" s="2">
        <v>303</v>
      </c>
      <c r="E32" s="2">
        <v>105</v>
      </c>
      <c r="F32" s="2">
        <v>5</v>
      </c>
      <c r="G32" s="4">
        <v>575.54600000000005</v>
      </c>
      <c r="H32" s="4">
        <v>2877.7300000000005</v>
      </c>
      <c r="I32" s="4">
        <v>546.76870000000008</v>
      </c>
      <c r="J32" s="2" t="b">
        <v>0</v>
      </c>
      <c r="K32" s="2" t="s">
        <v>52</v>
      </c>
      <c r="L32" s="2">
        <v>2023</v>
      </c>
      <c r="M32" s="2">
        <v>4</v>
      </c>
      <c r="N32" s="2" t="s">
        <v>18</v>
      </c>
      <c r="O32" s="2">
        <v>22</v>
      </c>
    </row>
    <row r="33" spans="1:15" ht="15.75" customHeight="1" x14ac:dyDescent="0.3">
      <c r="A33" s="2">
        <v>1032</v>
      </c>
      <c r="B33" s="3">
        <v>45317</v>
      </c>
      <c r="C33" s="2">
        <v>203</v>
      </c>
      <c r="D33" s="2">
        <v>303</v>
      </c>
      <c r="E33" s="2">
        <v>101</v>
      </c>
      <c r="F33" s="2">
        <v>1</v>
      </c>
      <c r="G33" s="4">
        <v>676.79200000000003</v>
      </c>
      <c r="H33" s="4">
        <v>676.79200000000003</v>
      </c>
      <c r="I33" s="4">
        <v>142.12631999999999</v>
      </c>
      <c r="J33" s="2" t="b">
        <v>0</v>
      </c>
      <c r="K33" s="2" t="s">
        <v>53</v>
      </c>
      <c r="L33" s="2">
        <v>2024</v>
      </c>
      <c r="M33" s="2">
        <v>1</v>
      </c>
      <c r="N33" s="2" t="s">
        <v>26</v>
      </c>
      <c r="O33" s="2">
        <v>12</v>
      </c>
    </row>
    <row r="34" spans="1:15" ht="15.75" customHeight="1" x14ac:dyDescent="0.3">
      <c r="A34" s="2">
        <v>1033</v>
      </c>
      <c r="B34" s="3">
        <v>45112</v>
      </c>
      <c r="C34" s="2">
        <v>203</v>
      </c>
      <c r="D34" s="2">
        <v>305</v>
      </c>
      <c r="E34" s="2">
        <v>105</v>
      </c>
      <c r="F34" s="2">
        <v>10</v>
      </c>
      <c r="G34" s="4">
        <v>796.63800000000003</v>
      </c>
      <c r="H34" s="4">
        <v>7966.38</v>
      </c>
      <c r="I34" s="4">
        <v>1991.595</v>
      </c>
      <c r="J34" s="2" t="b">
        <v>0</v>
      </c>
      <c r="K34" s="2" t="s">
        <v>54</v>
      </c>
      <c r="L34" s="2">
        <v>2023</v>
      </c>
      <c r="M34" s="2">
        <v>7</v>
      </c>
      <c r="N34" s="2" t="s">
        <v>18</v>
      </c>
      <c r="O34" s="2">
        <v>21</v>
      </c>
    </row>
    <row r="35" spans="1:15" ht="15.75" customHeight="1" x14ac:dyDescent="0.3">
      <c r="A35" s="2">
        <v>1034</v>
      </c>
      <c r="B35" s="3">
        <v>45119</v>
      </c>
      <c r="C35" s="2">
        <v>205</v>
      </c>
      <c r="D35" s="2">
        <v>303</v>
      </c>
      <c r="E35" s="2">
        <v>101</v>
      </c>
      <c r="F35" s="2">
        <v>10</v>
      </c>
      <c r="G35" s="4">
        <v>143.964</v>
      </c>
      <c r="H35" s="4">
        <v>1439.6399999999999</v>
      </c>
      <c r="I35" s="4">
        <v>431.89199999999994</v>
      </c>
      <c r="J35" s="2" t="b">
        <v>0</v>
      </c>
      <c r="K35" s="2" t="s">
        <v>55</v>
      </c>
      <c r="L35" s="2">
        <v>2023</v>
      </c>
      <c r="M35" s="2">
        <v>7</v>
      </c>
      <c r="N35" s="2" t="s">
        <v>18</v>
      </c>
      <c r="O35" s="2">
        <v>16</v>
      </c>
    </row>
    <row r="36" spans="1:15" ht="15.75" customHeight="1" x14ac:dyDescent="0.3">
      <c r="A36" s="2">
        <v>1035</v>
      </c>
      <c r="B36" s="3">
        <v>45548</v>
      </c>
      <c r="C36" s="2">
        <v>201</v>
      </c>
      <c r="D36" s="2">
        <v>305</v>
      </c>
      <c r="E36" s="2">
        <v>105</v>
      </c>
      <c r="F36" s="2">
        <v>5</v>
      </c>
      <c r="G36" s="4">
        <v>88.597999999999999</v>
      </c>
      <c r="H36" s="4">
        <v>442.99</v>
      </c>
      <c r="I36" s="4">
        <v>66.448499999999996</v>
      </c>
      <c r="J36" s="2" t="b">
        <v>0</v>
      </c>
      <c r="K36" s="2" t="s">
        <v>56</v>
      </c>
      <c r="L36" s="2">
        <v>2024</v>
      </c>
      <c r="M36" s="2">
        <v>9</v>
      </c>
      <c r="N36" s="2" t="s">
        <v>26</v>
      </c>
      <c r="O36" s="2">
        <v>21</v>
      </c>
    </row>
    <row r="37" spans="1:15" ht="15.75" customHeight="1" x14ac:dyDescent="0.3">
      <c r="A37" s="2">
        <v>1036</v>
      </c>
      <c r="B37" s="3">
        <v>44882</v>
      </c>
      <c r="C37" s="2">
        <v>201</v>
      </c>
      <c r="D37" s="2">
        <v>304</v>
      </c>
      <c r="E37" s="2">
        <v>103</v>
      </c>
      <c r="F37" s="2">
        <v>5</v>
      </c>
      <c r="G37" s="4">
        <v>294.90300000000002</v>
      </c>
      <c r="H37" s="4">
        <v>1474.5150000000001</v>
      </c>
      <c r="I37" s="4">
        <v>250.66755000000003</v>
      </c>
      <c r="J37" s="2" t="b">
        <v>1</v>
      </c>
      <c r="K37" s="2" t="s">
        <v>19</v>
      </c>
      <c r="L37" s="2">
        <v>2022</v>
      </c>
      <c r="M37" s="2">
        <v>11</v>
      </c>
      <c r="N37" s="2" t="s">
        <v>16</v>
      </c>
      <c r="O37" s="2">
        <v>9</v>
      </c>
    </row>
    <row r="38" spans="1:15" ht="15.75" customHeight="1" x14ac:dyDescent="0.3">
      <c r="A38" s="2">
        <v>1037</v>
      </c>
      <c r="B38" s="3">
        <v>44958</v>
      </c>
      <c r="C38" s="2">
        <v>205</v>
      </c>
      <c r="D38" s="2">
        <v>304</v>
      </c>
      <c r="E38" s="2">
        <v>102</v>
      </c>
      <c r="F38" s="2">
        <v>4</v>
      </c>
      <c r="G38" s="4">
        <v>814.43200000000013</v>
      </c>
      <c r="H38" s="4">
        <v>3257.7280000000005</v>
      </c>
      <c r="I38" s="4">
        <v>618.96832000000006</v>
      </c>
      <c r="J38" s="2" t="b">
        <v>0</v>
      </c>
      <c r="K38" s="2" t="s">
        <v>57</v>
      </c>
      <c r="L38" s="2">
        <v>2023</v>
      </c>
      <c r="M38" s="2">
        <v>2</v>
      </c>
      <c r="N38" s="2" t="s">
        <v>18</v>
      </c>
      <c r="O38" s="2">
        <v>12</v>
      </c>
    </row>
    <row r="39" spans="1:15" ht="15.75" customHeight="1" x14ac:dyDescent="0.3">
      <c r="A39" s="2">
        <v>1038</v>
      </c>
      <c r="B39" s="3">
        <v>44940</v>
      </c>
      <c r="C39" s="2">
        <v>202</v>
      </c>
      <c r="D39" s="2">
        <v>302</v>
      </c>
      <c r="E39" s="2">
        <v>103</v>
      </c>
      <c r="F39" s="2">
        <v>7</v>
      </c>
      <c r="G39" s="4">
        <v>518.04100000000005</v>
      </c>
      <c r="H39" s="4">
        <v>3626.2870000000003</v>
      </c>
      <c r="I39" s="4">
        <v>761.52026999999998</v>
      </c>
      <c r="J39" s="2" t="b">
        <v>0</v>
      </c>
      <c r="K39" s="2" t="s">
        <v>58</v>
      </c>
      <c r="L39" s="2">
        <v>2023</v>
      </c>
      <c r="M39" s="2">
        <v>1</v>
      </c>
      <c r="N39" s="2" t="s">
        <v>22</v>
      </c>
      <c r="O39" s="2">
        <v>13</v>
      </c>
    </row>
    <row r="40" spans="1:15" ht="15.75" customHeight="1" x14ac:dyDescent="0.3">
      <c r="A40" s="2">
        <v>1039</v>
      </c>
      <c r="B40" s="3">
        <v>45286</v>
      </c>
      <c r="C40" s="2">
        <v>205</v>
      </c>
      <c r="D40" s="2">
        <v>301</v>
      </c>
      <c r="E40" s="2">
        <v>103</v>
      </c>
      <c r="F40" s="2">
        <v>8</v>
      </c>
      <c r="G40" s="4">
        <v>852.12800000000004</v>
      </c>
      <c r="H40" s="4">
        <v>6817.0240000000003</v>
      </c>
      <c r="I40" s="4">
        <v>1704.2560000000001</v>
      </c>
      <c r="J40" s="2" t="b">
        <v>0</v>
      </c>
      <c r="K40" s="2" t="s">
        <v>59</v>
      </c>
      <c r="L40" s="2">
        <v>2023</v>
      </c>
      <c r="M40" s="2">
        <v>12</v>
      </c>
      <c r="N40" s="2" t="s">
        <v>31</v>
      </c>
      <c r="O40" s="2">
        <v>10</v>
      </c>
    </row>
    <row r="41" spans="1:15" ht="15.75" customHeight="1" x14ac:dyDescent="0.3">
      <c r="A41" s="2">
        <v>1040</v>
      </c>
      <c r="B41" s="3">
        <v>45427</v>
      </c>
      <c r="C41" s="2">
        <v>201</v>
      </c>
      <c r="D41" s="2">
        <v>305</v>
      </c>
      <c r="E41" s="2">
        <v>103</v>
      </c>
      <c r="F41" s="2">
        <v>5</v>
      </c>
      <c r="G41" s="4">
        <v>749.08399999999995</v>
      </c>
      <c r="H41" s="4">
        <v>3745.4199999999996</v>
      </c>
      <c r="I41" s="4">
        <v>1123.6259999999997</v>
      </c>
      <c r="J41" s="2" t="b">
        <v>1</v>
      </c>
      <c r="K41" s="2" t="s">
        <v>60</v>
      </c>
      <c r="L41" s="2">
        <v>2024</v>
      </c>
      <c r="M41" s="2">
        <v>5</v>
      </c>
      <c r="N41" s="2" t="s">
        <v>18</v>
      </c>
      <c r="O41" s="2">
        <v>21</v>
      </c>
    </row>
    <row r="42" spans="1:15" ht="15.75" customHeight="1" x14ac:dyDescent="0.3">
      <c r="A42" s="2">
        <v>1041</v>
      </c>
      <c r="B42" s="3">
        <v>45564</v>
      </c>
      <c r="C42" s="2">
        <v>204</v>
      </c>
      <c r="D42" s="2">
        <v>303</v>
      </c>
      <c r="E42" s="2">
        <v>103</v>
      </c>
      <c r="F42" s="2">
        <v>5</v>
      </c>
      <c r="G42" s="4">
        <v>170.68600000000001</v>
      </c>
      <c r="H42" s="4">
        <v>853.43000000000006</v>
      </c>
      <c r="I42" s="4">
        <v>128.0145</v>
      </c>
      <c r="J42" s="2" t="b">
        <v>0</v>
      </c>
      <c r="K42" s="2" t="s">
        <v>61</v>
      </c>
      <c r="L42" s="2">
        <v>2024</v>
      </c>
      <c r="M42" s="2">
        <v>9</v>
      </c>
      <c r="N42" s="2" t="s">
        <v>20</v>
      </c>
      <c r="O42" s="2">
        <v>5</v>
      </c>
    </row>
    <row r="43" spans="1:15" ht="15.75" customHeight="1" x14ac:dyDescent="0.3">
      <c r="A43" s="2">
        <v>1042</v>
      </c>
      <c r="B43" s="3">
        <v>44944</v>
      </c>
      <c r="C43" s="2">
        <v>203</v>
      </c>
      <c r="D43" s="2">
        <v>301</v>
      </c>
      <c r="E43" s="2">
        <v>102</v>
      </c>
      <c r="F43" s="2">
        <v>6</v>
      </c>
      <c r="G43" s="4">
        <v>846.98200000000008</v>
      </c>
      <c r="H43" s="4">
        <v>5081.8920000000007</v>
      </c>
      <c r="I43" s="4">
        <v>863.92164000000014</v>
      </c>
      <c r="J43" s="2" t="b">
        <v>0</v>
      </c>
      <c r="K43" s="2" t="s">
        <v>62</v>
      </c>
      <c r="L43" s="2">
        <v>2023</v>
      </c>
      <c r="M43" s="2">
        <v>1</v>
      </c>
      <c r="N43" s="2" t="s">
        <v>18</v>
      </c>
      <c r="O43" s="2">
        <v>15</v>
      </c>
    </row>
    <row r="44" spans="1:15" ht="15.75" customHeight="1" x14ac:dyDescent="0.3">
      <c r="A44" s="2">
        <v>1043</v>
      </c>
      <c r="B44" s="3">
        <v>45262</v>
      </c>
      <c r="C44" s="2">
        <v>201</v>
      </c>
      <c r="D44" s="2">
        <v>303</v>
      </c>
      <c r="E44" s="2">
        <v>103</v>
      </c>
      <c r="F44" s="2">
        <v>4</v>
      </c>
      <c r="G44" s="4">
        <v>301.32</v>
      </c>
      <c r="H44" s="4">
        <v>1205.28</v>
      </c>
      <c r="I44" s="4">
        <v>229.00319999999999</v>
      </c>
      <c r="J44" s="2" t="b">
        <v>1</v>
      </c>
      <c r="K44" s="2" t="s">
        <v>63</v>
      </c>
      <c r="L44" s="2">
        <v>2023</v>
      </c>
      <c r="M44" s="2">
        <v>12</v>
      </c>
      <c r="N44" s="2" t="s">
        <v>22</v>
      </c>
      <c r="O44" s="2">
        <v>21</v>
      </c>
    </row>
    <row r="45" spans="1:15" ht="15.75" customHeight="1" x14ac:dyDescent="0.3">
      <c r="A45" s="2">
        <v>1044</v>
      </c>
      <c r="B45" s="3">
        <v>45106</v>
      </c>
      <c r="C45" s="2">
        <v>205</v>
      </c>
      <c r="D45" s="2">
        <v>303</v>
      </c>
      <c r="E45" s="2">
        <v>105</v>
      </c>
      <c r="F45" s="2">
        <v>8</v>
      </c>
      <c r="G45" s="4">
        <v>719.23099999999999</v>
      </c>
      <c r="H45" s="4">
        <v>5753.848</v>
      </c>
      <c r="I45" s="4">
        <v>1208.30808</v>
      </c>
      <c r="J45" s="2" t="b">
        <v>0</v>
      </c>
      <c r="K45" s="2" t="s">
        <v>64</v>
      </c>
      <c r="L45" s="2">
        <v>2023</v>
      </c>
      <c r="M45" s="2">
        <v>6</v>
      </c>
      <c r="N45" s="2" t="s">
        <v>16</v>
      </c>
      <c r="O45" s="2">
        <v>14</v>
      </c>
    </row>
    <row r="46" spans="1:15" ht="15.75" customHeight="1" x14ac:dyDescent="0.3">
      <c r="A46" s="2">
        <v>1045</v>
      </c>
      <c r="B46" s="3">
        <v>45342</v>
      </c>
      <c r="C46" s="2">
        <v>202</v>
      </c>
      <c r="D46" s="2">
        <v>303</v>
      </c>
      <c r="E46" s="2">
        <v>103</v>
      </c>
      <c r="F46" s="2">
        <v>7</v>
      </c>
      <c r="G46" s="4">
        <v>86.676000000000002</v>
      </c>
      <c r="H46" s="4">
        <v>606.73199999999997</v>
      </c>
      <c r="I46" s="4">
        <v>151.68299999999999</v>
      </c>
      <c r="J46" s="2" t="b">
        <v>0</v>
      </c>
      <c r="K46" s="2" t="s">
        <v>65</v>
      </c>
      <c r="L46" s="2">
        <v>2024</v>
      </c>
      <c r="M46" s="2">
        <v>2</v>
      </c>
      <c r="N46" s="2" t="s">
        <v>31</v>
      </c>
      <c r="O46" s="2">
        <v>13</v>
      </c>
    </row>
    <row r="47" spans="1:15" ht="15.75" customHeight="1" x14ac:dyDescent="0.3">
      <c r="A47" s="2">
        <v>1046</v>
      </c>
      <c r="B47" s="3">
        <v>44945</v>
      </c>
      <c r="C47" s="2">
        <v>202</v>
      </c>
      <c r="D47" s="2">
        <v>302</v>
      </c>
      <c r="E47" s="2">
        <v>102</v>
      </c>
      <c r="F47" s="2">
        <v>7</v>
      </c>
      <c r="G47" s="4">
        <v>277.60500000000002</v>
      </c>
      <c r="H47" s="4">
        <v>1943.2350000000001</v>
      </c>
      <c r="I47" s="4">
        <v>582.97050000000002</v>
      </c>
      <c r="J47" s="2" t="b">
        <v>0</v>
      </c>
      <c r="K47" s="2" t="s">
        <v>66</v>
      </c>
      <c r="L47" s="2">
        <v>2023</v>
      </c>
      <c r="M47" s="2">
        <v>1</v>
      </c>
      <c r="N47" s="2" t="s">
        <v>16</v>
      </c>
      <c r="O47" s="2">
        <v>4</v>
      </c>
    </row>
    <row r="48" spans="1:15" ht="15.75" customHeight="1" x14ac:dyDescent="0.3">
      <c r="A48" s="2">
        <v>1047</v>
      </c>
      <c r="B48" s="3">
        <v>45367</v>
      </c>
      <c r="C48" s="2">
        <v>201</v>
      </c>
      <c r="D48" s="2">
        <v>305</v>
      </c>
      <c r="E48" s="2">
        <v>103</v>
      </c>
      <c r="F48" s="2">
        <v>3</v>
      </c>
      <c r="G48" s="4">
        <v>66.060999999999993</v>
      </c>
      <c r="H48" s="4">
        <v>198.18299999999999</v>
      </c>
      <c r="I48" s="4">
        <v>29.727449999999997</v>
      </c>
      <c r="J48" s="2" t="b">
        <v>0</v>
      </c>
      <c r="K48" s="2" t="s">
        <v>67</v>
      </c>
      <c r="L48" s="2">
        <v>2024</v>
      </c>
      <c r="M48" s="2">
        <v>3</v>
      </c>
      <c r="N48" s="2" t="s">
        <v>22</v>
      </c>
      <c r="O48" s="2">
        <v>15</v>
      </c>
    </row>
    <row r="49" spans="1:15" ht="15.75" customHeight="1" x14ac:dyDescent="0.3">
      <c r="A49" s="2">
        <v>1048</v>
      </c>
      <c r="B49" s="3">
        <v>45299</v>
      </c>
      <c r="C49" s="2">
        <v>204</v>
      </c>
      <c r="D49" s="2">
        <v>304</v>
      </c>
      <c r="E49" s="2">
        <v>105</v>
      </c>
      <c r="F49" s="2">
        <v>1</v>
      </c>
      <c r="G49" s="4">
        <v>182.65200000000002</v>
      </c>
      <c r="H49" s="4">
        <v>182.65200000000002</v>
      </c>
      <c r="I49" s="4">
        <v>31.050840000000004</v>
      </c>
      <c r="J49" s="2" t="b">
        <v>0</v>
      </c>
      <c r="K49" s="2" t="s">
        <v>68</v>
      </c>
      <c r="L49" s="2">
        <v>2024</v>
      </c>
      <c r="M49" s="2">
        <v>1</v>
      </c>
      <c r="N49" s="2" t="s">
        <v>28</v>
      </c>
      <c r="O49" s="2">
        <v>9</v>
      </c>
    </row>
    <row r="50" spans="1:15" ht="15.75" customHeight="1" x14ac:dyDescent="0.3">
      <c r="A50" s="2">
        <v>1049</v>
      </c>
      <c r="B50" s="3">
        <v>45231</v>
      </c>
      <c r="C50" s="2">
        <v>203</v>
      </c>
      <c r="D50" s="2">
        <v>305</v>
      </c>
      <c r="E50" s="2">
        <v>104</v>
      </c>
      <c r="F50" s="2">
        <v>4</v>
      </c>
      <c r="G50" s="4">
        <v>731.69299999999998</v>
      </c>
      <c r="H50" s="4">
        <v>2926.7719999999999</v>
      </c>
      <c r="I50" s="4">
        <v>556.08668</v>
      </c>
      <c r="J50" s="2" t="b">
        <v>0</v>
      </c>
      <c r="K50" s="2" t="s">
        <v>69</v>
      </c>
      <c r="L50" s="2">
        <v>2023</v>
      </c>
      <c r="M50" s="2">
        <v>11</v>
      </c>
      <c r="N50" s="2" t="s">
        <v>18</v>
      </c>
      <c r="O50" s="2">
        <v>14</v>
      </c>
    </row>
    <row r="51" spans="1:15" ht="15.75" customHeight="1" x14ac:dyDescent="0.3">
      <c r="A51" s="2">
        <v>1050</v>
      </c>
      <c r="B51" s="3">
        <v>44881</v>
      </c>
      <c r="C51" s="2">
        <v>204</v>
      </c>
      <c r="D51" s="2">
        <v>301</v>
      </c>
      <c r="E51" s="2">
        <v>102</v>
      </c>
      <c r="F51" s="2">
        <v>9</v>
      </c>
      <c r="G51" s="4">
        <v>747.41</v>
      </c>
      <c r="H51" s="4">
        <v>6726.69</v>
      </c>
      <c r="I51" s="4">
        <v>1412.6048999999998</v>
      </c>
      <c r="J51" s="2" t="b">
        <v>0</v>
      </c>
      <c r="K51" s="2" t="s">
        <v>70</v>
      </c>
      <c r="L51" s="2">
        <v>2022</v>
      </c>
      <c r="M51" s="2">
        <v>11</v>
      </c>
      <c r="N51" s="2" t="s">
        <v>18</v>
      </c>
      <c r="O51" s="2">
        <v>7</v>
      </c>
    </row>
    <row r="52" spans="1:15" ht="15.75" customHeight="1" x14ac:dyDescent="0.3">
      <c r="A52" s="2">
        <v>1051</v>
      </c>
      <c r="B52" s="3">
        <v>45105</v>
      </c>
      <c r="C52" s="2">
        <v>202</v>
      </c>
      <c r="D52" s="2">
        <v>301</v>
      </c>
      <c r="E52" s="2">
        <v>103</v>
      </c>
      <c r="F52" s="2">
        <v>3</v>
      </c>
      <c r="G52" s="4">
        <v>854.51499999999999</v>
      </c>
      <c r="H52" s="4">
        <v>2563.5450000000001</v>
      </c>
      <c r="I52" s="4">
        <v>640.88625000000002</v>
      </c>
      <c r="J52" s="2" t="b">
        <v>0</v>
      </c>
      <c r="K52" s="2" t="s">
        <v>71</v>
      </c>
      <c r="L52" s="2">
        <v>2023</v>
      </c>
      <c r="M52" s="2">
        <v>6</v>
      </c>
      <c r="N52" s="2" t="s">
        <v>18</v>
      </c>
      <c r="O52" s="2">
        <v>23</v>
      </c>
    </row>
    <row r="53" spans="1:15" ht="15.75" customHeight="1" x14ac:dyDescent="0.3">
      <c r="A53" s="2">
        <v>1052</v>
      </c>
      <c r="B53" s="3">
        <v>45223</v>
      </c>
      <c r="C53" s="2">
        <v>203</v>
      </c>
      <c r="D53" s="2">
        <v>301</v>
      </c>
      <c r="E53" s="2">
        <v>104</v>
      </c>
      <c r="F53" s="2">
        <v>2</v>
      </c>
      <c r="G53" s="4">
        <v>126.57299999999999</v>
      </c>
      <c r="H53" s="4">
        <v>253.14599999999999</v>
      </c>
      <c r="I53" s="4">
        <v>75.943799999999996</v>
      </c>
      <c r="J53" s="2" t="b">
        <v>0</v>
      </c>
      <c r="K53" s="2" t="s">
        <v>72</v>
      </c>
      <c r="L53" s="2">
        <v>2023</v>
      </c>
      <c r="M53" s="2">
        <v>10</v>
      </c>
      <c r="N53" s="2" t="s">
        <v>31</v>
      </c>
      <c r="O53" s="2">
        <v>4</v>
      </c>
    </row>
    <row r="54" spans="1:15" ht="15.75" customHeight="1" x14ac:dyDescent="0.3">
      <c r="A54" s="2">
        <v>1053</v>
      </c>
      <c r="B54" s="3">
        <v>45233</v>
      </c>
      <c r="C54" s="2">
        <v>202</v>
      </c>
      <c r="D54" s="2">
        <v>301</v>
      </c>
      <c r="E54" s="2">
        <v>101</v>
      </c>
      <c r="F54" s="2">
        <v>3</v>
      </c>
      <c r="G54" s="4">
        <v>366.23400000000004</v>
      </c>
      <c r="H54" s="4">
        <v>1098.7020000000002</v>
      </c>
      <c r="I54" s="4">
        <v>164.80530000000002</v>
      </c>
      <c r="J54" s="2" t="b">
        <v>0</v>
      </c>
      <c r="K54" s="2" t="s">
        <v>73</v>
      </c>
      <c r="L54" s="2">
        <v>2023</v>
      </c>
      <c r="M54" s="2">
        <v>11</v>
      </c>
      <c r="N54" s="2" t="s">
        <v>26</v>
      </c>
      <c r="O54" s="2">
        <v>5</v>
      </c>
    </row>
    <row r="55" spans="1:15" ht="15.75" customHeight="1" x14ac:dyDescent="0.3">
      <c r="A55" s="2">
        <v>1054</v>
      </c>
      <c r="B55" s="3">
        <v>45503</v>
      </c>
      <c r="C55" s="2">
        <v>201</v>
      </c>
      <c r="D55" s="2">
        <v>305</v>
      </c>
      <c r="E55" s="2">
        <v>105</v>
      </c>
      <c r="F55" s="2">
        <v>1</v>
      </c>
      <c r="G55" s="4">
        <v>624.65</v>
      </c>
      <c r="H55" s="4">
        <v>624.65</v>
      </c>
      <c r="I55" s="4">
        <v>106.1905</v>
      </c>
      <c r="J55" s="2" t="b">
        <v>0</v>
      </c>
      <c r="K55" s="2" t="s">
        <v>74</v>
      </c>
      <c r="L55" s="2">
        <v>2024</v>
      </c>
      <c r="M55" s="2">
        <v>7</v>
      </c>
      <c r="N55" s="2" t="s">
        <v>31</v>
      </c>
      <c r="O55" s="2">
        <v>20</v>
      </c>
    </row>
    <row r="56" spans="1:15" ht="15.75" customHeight="1" x14ac:dyDescent="0.3">
      <c r="A56" s="2">
        <v>1055</v>
      </c>
      <c r="B56" s="3">
        <v>45092</v>
      </c>
      <c r="C56" s="2">
        <v>204</v>
      </c>
      <c r="D56" s="2">
        <v>302</v>
      </c>
      <c r="E56" s="2">
        <v>105</v>
      </c>
      <c r="F56" s="2">
        <v>4</v>
      </c>
      <c r="G56" s="4">
        <v>646.41200000000003</v>
      </c>
      <c r="H56" s="4">
        <v>2585.6480000000001</v>
      </c>
      <c r="I56" s="4">
        <v>491.27312000000001</v>
      </c>
      <c r="J56" s="2" t="b">
        <v>0</v>
      </c>
      <c r="K56" s="2" t="s">
        <v>75</v>
      </c>
      <c r="L56" s="2">
        <v>2023</v>
      </c>
      <c r="M56" s="2">
        <v>6</v>
      </c>
      <c r="N56" s="2" t="s">
        <v>16</v>
      </c>
      <c r="O56" s="2">
        <v>12</v>
      </c>
    </row>
    <row r="57" spans="1:15" ht="15.75" customHeight="1" x14ac:dyDescent="0.3">
      <c r="A57" s="2">
        <v>1056</v>
      </c>
      <c r="B57" s="3">
        <v>45151</v>
      </c>
      <c r="C57" s="2">
        <v>203</v>
      </c>
      <c r="D57" s="2">
        <v>303</v>
      </c>
      <c r="E57" s="2">
        <v>101</v>
      </c>
      <c r="F57" s="2">
        <v>8</v>
      </c>
      <c r="G57" s="4">
        <v>268.52200000000005</v>
      </c>
      <c r="H57" s="4">
        <v>2148.1760000000004</v>
      </c>
      <c r="I57" s="4">
        <v>451.11696000000006</v>
      </c>
      <c r="J57" s="2" t="b">
        <v>1</v>
      </c>
      <c r="K57" s="2" t="s">
        <v>76</v>
      </c>
      <c r="L57" s="2">
        <v>2023</v>
      </c>
      <c r="M57" s="2">
        <v>8</v>
      </c>
      <c r="N57" s="2" t="s">
        <v>20</v>
      </c>
      <c r="O57" s="2">
        <v>14</v>
      </c>
    </row>
    <row r="58" spans="1:15" ht="15.75" customHeight="1" x14ac:dyDescent="0.3">
      <c r="A58" s="2">
        <v>1057</v>
      </c>
      <c r="B58" s="3">
        <v>45571</v>
      </c>
      <c r="C58" s="2">
        <v>201</v>
      </c>
      <c r="D58" s="2">
        <v>303</v>
      </c>
      <c r="E58" s="2">
        <v>105</v>
      </c>
      <c r="F58" s="2">
        <v>2</v>
      </c>
      <c r="G58" s="4">
        <v>701.71600000000001</v>
      </c>
      <c r="H58" s="4">
        <v>1403.432</v>
      </c>
      <c r="I58" s="4">
        <v>350.858</v>
      </c>
      <c r="J58" s="2" t="b">
        <v>0</v>
      </c>
      <c r="K58" s="2" t="s">
        <v>77</v>
      </c>
      <c r="L58" s="2">
        <v>2024</v>
      </c>
      <c r="M58" s="2">
        <v>10</v>
      </c>
      <c r="N58" s="2" t="s">
        <v>20</v>
      </c>
      <c r="O58" s="2">
        <v>11</v>
      </c>
    </row>
    <row r="59" spans="1:15" ht="15.75" customHeight="1" x14ac:dyDescent="0.3">
      <c r="A59" s="2">
        <v>1058</v>
      </c>
      <c r="B59" s="3">
        <v>44996</v>
      </c>
      <c r="C59" s="2">
        <v>204</v>
      </c>
      <c r="D59" s="2">
        <v>305</v>
      </c>
      <c r="E59" s="2">
        <v>102</v>
      </c>
      <c r="F59" s="2">
        <v>7</v>
      </c>
      <c r="G59" s="4">
        <v>329.654</v>
      </c>
      <c r="H59" s="4">
        <v>2307.578</v>
      </c>
      <c r="I59" s="4">
        <v>692.27339999999992</v>
      </c>
      <c r="J59" s="2" t="b">
        <v>0</v>
      </c>
      <c r="K59" s="2" t="s">
        <v>78</v>
      </c>
      <c r="L59" s="2">
        <v>2023</v>
      </c>
      <c r="M59" s="2">
        <v>3</v>
      </c>
      <c r="N59" s="2" t="s">
        <v>22</v>
      </c>
      <c r="O59" s="2">
        <v>6</v>
      </c>
    </row>
    <row r="60" spans="1:15" ht="15.75" customHeight="1" x14ac:dyDescent="0.3">
      <c r="A60" s="2">
        <v>1059</v>
      </c>
      <c r="B60" s="3">
        <v>45590</v>
      </c>
      <c r="C60" s="2">
        <v>202</v>
      </c>
      <c r="D60" s="2">
        <v>304</v>
      </c>
      <c r="E60" s="2">
        <v>102</v>
      </c>
      <c r="F60" s="2">
        <v>4</v>
      </c>
      <c r="G60" s="4">
        <v>682.43399999999997</v>
      </c>
      <c r="H60" s="4">
        <v>2729.7359999999999</v>
      </c>
      <c r="I60" s="4">
        <v>409.46039999999999</v>
      </c>
      <c r="J60" s="2" t="b">
        <v>0</v>
      </c>
      <c r="K60" s="2" t="s">
        <v>79</v>
      </c>
      <c r="L60" s="2">
        <v>2024</v>
      </c>
      <c r="M60" s="2">
        <v>10</v>
      </c>
      <c r="N60" s="2" t="s">
        <v>26</v>
      </c>
      <c r="O60" s="2">
        <v>19</v>
      </c>
    </row>
    <row r="61" spans="1:15" ht="15.75" customHeight="1" x14ac:dyDescent="0.3">
      <c r="A61" s="2">
        <v>1060</v>
      </c>
      <c r="B61" s="3">
        <v>45358</v>
      </c>
      <c r="C61" s="2">
        <v>202</v>
      </c>
      <c r="D61" s="2">
        <v>302</v>
      </c>
      <c r="E61" s="2">
        <v>103</v>
      </c>
      <c r="F61" s="2">
        <v>3</v>
      </c>
      <c r="G61" s="4">
        <v>705.34300000000007</v>
      </c>
      <c r="H61" s="4">
        <v>2116.0290000000005</v>
      </c>
      <c r="I61" s="4">
        <v>359.72493000000009</v>
      </c>
      <c r="J61" s="2" t="b">
        <v>0</v>
      </c>
      <c r="K61" s="2" t="s">
        <v>80</v>
      </c>
      <c r="L61" s="2">
        <v>2024</v>
      </c>
      <c r="M61" s="2">
        <v>3</v>
      </c>
      <c r="N61" s="2" t="s">
        <v>16</v>
      </c>
      <c r="O61" s="2">
        <v>18</v>
      </c>
    </row>
    <row r="62" spans="1:15" ht="15.75" customHeight="1" x14ac:dyDescent="0.3">
      <c r="A62" s="2">
        <v>1061</v>
      </c>
      <c r="B62" s="3">
        <v>45035</v>
      </c>
      <c r="C62" s="2">
        <v>204</v>
      </c>
      <c r="D62" s="2">
        <v>303</v>
      </c>
      <c r="E62" s="2">
        <v>101</v>
      </c>
      <c r="F62" s="2">
        <v>9</v>
      </c>
      <c r="G62" s="4">
        <v>467.75899999999996</v>
      </c>
      <c r="H62" s="4">
        <v>4209.8309999999992</v>
      </c>
      <c r="I62" s="4">
        <v>799.86788999999987</v>
      </c>
      <c r="J62" s="2" t="b">
        <v>0</v>
      </c>
      <c r="K62" s="2" t="s">
        <v>59</v>
      </c>
      <c r="L62" s="2">
        <v>2023</v>
      </c>
      <c r="M62" s="2">
        <v>4</v>
      </c>
      <c r="N62" s="2" t="s">
        <v>18</v>
      </c>
      <c r="O62" s="2">
        <v>10</v>
      </c>
    </row>
    <row r="63" spans="1:15" ht="15.75" customHeight="1" x14ac:dyDescent="0.3">
      <c r="A63" s="2">
        <v>1062</v>
      </c>
      <c r="B63" s="3">
        <v>45097</v>
      </c>
      <c r="C63" s="2">
        <v>203</v>
      </c>
      <c r="D63" s="2">
        <v>304</v>
      </c>
      <c r="E63" s="2">
        <v>101</v>
      </c>
      <c r="F63" s="2">
        <v>10</v>
      </c>
      <c r="G63" s="4">
        <v>378.2</v>
      </c>
      <c r="H63" s="4">
        <v>3782</v>
      </c>
      <c r="I63" s="4">
        <v>794.22</v>
      </c>
      <c r="J63" s="2" t="b">
        <v>0</v>
      </c>
      <c r="K63" s="2" t="s">
        <v>81</v>
      </c>
      <c r="L63" s="2">
        <v>2023</v>
      </c>
      <c r="M63" s="2">
        <v>6</v>
      </c>
      <c r="N63" s="2" t="s">
        <v>31</v>
      </c>
      <c r="O63" s="2">
        <v>3</v>
      </c>
    </row>
    <row r="64" spans="1:15" ht="15.75" customHeight="1" x14ac:dyDescent="0.3">
      <c r="A64" s="2">
        <v>1063</v>
      </c>
      <c r="B64" s="3">
        <v>45117</v>
      </c>
      <c r="C64" s="2">
        <v>203</v>
      </c>
      <c r="D64" s="2">
        <v>301</v>
      </c>
      <c r="E64" s="2">
        <v>105</v>
      </c>
      <c r="F64" s="2">
        <v>8</v>
      </c>
      <c r="G64" s="4">
        <v>84.072000000000003</v>
      </c>
      <c r="H64" s="4">
        <v>672.57600000000002</v>
      </c>
      <c r="I64" s="4">
        <v>168.14400000000001</v>
      </c>
      <c r="J64" s="2" t="b">
        <v>1</v>
      </c>
      <c r="K64" s="2" t="s">
        <v>82</v>
      </c>
      <c r="L64" s="2">
        <v>2023</v>
      </c>
      <c r="M64" s="2">
        <v>7</v>
      </c>
      <c r="N64" s="2" t="s">
        <v>28</v>
      </c>
      <c r="O64" s="2">
        <v>12</v>
      </c>
    </row>
    <row r="65" spans="1:15" ht="15.75" customHeight="1" x14ac:dyDescent="0.3">
      <c r="A65" s="2">
        <v>1064</v>
      </c>
      <c r="B65" s="3">
        <v>44874</v>
      </c>
      <c r="C65" s="2">
        <v>202</v>
      </c>
      <c r="D65" s="2">
        <v>303</v>
      </c>
      <c r="E65" s="2">
        <v>101</v>
      </c>
      <c r="F65" s="2">
        <v>4</v>
      </c>
      <c r="G65" s="4">
        <v>249.98400000000001</v>
      </c>
      <c r="H65" s="4">
        <v>999.93600000000004</v>
      </c>
      <c r="I65" s="4">
        <v>299.98079999999999</v>
      </c>
      <c r="J65" s="2" t="b">
        <v>0</v>
      </c>
      <c r="K65" s="2" t="s">
        <v>83</v>
      </c>
      <c r="L65" s="2">
        <v>2022</v>
      </c>
      <c r="M65" s="2">
        <v>11</v>
      </c>
      <c r="N65" s="2" t="s">
        <v>18</v>
      </c>
      <c r="O65" s="2">
        <v>11</v>
      </c>
    </row>
    <row r="66" spans="1:15" ht="15.75" customHeight="1" x14ac:dyDescent="0.3">
      <c r="A66" s="2">
        <v>1065</v>
      </c>
      <c r="B66" s="3">
        <v>45437</v>
      </c>
      <c r="C66" s="2">
        <v>204</v>
      </c>
      <c r="D66" s="2">
        <v>303</v>
      </c>
      <c r="E66" s="2">
        <v>102</v>
      </c>
      <c r="F66" s="2">
        <v>3</v>
      </c>
      <c r="G66" s="4">
        <v>126.666</v>
      </c>
      <c r="H66" s="4">
        <v>379.99799999999999</v>
      </c>
      <c r="I66" s="4">
        <v>56.999699999999997</v>
      </c>
      <c r="J66" s="2" t="b">
        <v>0</v>
      </c>
      <c r="K66" s="2" t="s">
        <v>84</v>
      </c>
      <c r="L66" s="2">
        <v>2024</v>
      </c>
      <c r="M66" s="2">
        <v>5</v>
      </c>
      <c r="N66" s="2" t="s">
        <v>22</v>
      </c>
      <c r="O66" s="2">
        <v>22</v>
      </c>
    </row>
    <row r="67" spans="1:15" ht="15.75" customHeight="1" x14ac:dyDescent="0.3">
      <c r="A67" s="2">
        <v>1066</v>
      </c>
      <c r="B67" s="3">
        <v>45316</v>
      </c>
      <c r="C67" s="2">
        <v>205</v>
      </c>
      <c r="D67" s="2">
        <v>304</v>
      </c>
      <c r="E67" s="2">
        <v>102</v>
      </c>
      <c r="F67" s="2">
        <v>9</v>
      </c>
      <c r="G67" s="4">
        <v>779.495</v>
      </c>
      <c r="H67" s="4">
        <v>7015.4549999999999</v>
      </c>
      <c r="I67" s="4">
        <v>1192.62735</v>
      </c>
      <c r="J67" s="2" t="b">
        <v>0</v>
      </c>
      <c r="K67" s="2" t="s">
        <v>85</v>
      </c>
      <c r="L67" s="2">
        <v>2024</v>
      </c>
      <c r="M67" s="2">
        <v>1</v>
      </c>
      <c r="N67" s="2" t="s">
        <v>16</v>
      </c>
      <c r="O67" s="2">
        <v>1</v>
      </c>
    </row>
    <row r="68" spans="1:15" ht="15.75" customHeight="1" x14ac:dyDescent="0.3">
      <c r="A68" s="2">
        <v>1067</v>
      </c>
      <c r="B68" s="3">
        <v>44975</v>
      </c>
      <c r="C68" s="2">
        <v>204</v>
      </c>
      <c r="D68" s="2">
        <v>302</v>
      </c>
      <c r="E68" s="2">
        <v>105</v>
      </c>
      <c r="F68" s="2">
        <v>9</v>
      </c>
      <c r="G68" s="4">
        <v>670.59199999999998</v>
      </c>
      <c r="H68" s="4">
        <v>6035.3279999999995</v>
      </c>
      <c r="I68" s="4">
        <v>1146.7123199999999</v>
      </c>
      <c r="J68" s="2" t="b">
        <v>0</v>
      </c>
      <c r="K68" s="2" t="s">
        <v>86</v>
      </c>
      <c r="L68" s="2">
        <v>2023</v>
      </c>
      <c r="M68" s="2">
        <v>2</v>
      </c>
      <c r="N68" s="2" t="s">
        <v>22</v>
      </c>
      <c r="O68" s="2">
        <v>8</v>
      </c>
    </row>
    <row r="69" spans="1:15" ht="15.75" customHeight="1" x14ac:dyDescent="0.3">
      <c r="A69" s="2">
        <v>1068</v>
      </c>
      <c r="B69" s="3">
        <v>45293</v>
      </c>
      <c r="C69" s="2">
        <v>205</v>
      </c>
      <c r="D69" s="2">
        <v>305</v>
      </c>
      <c r="E69" s="2">
        <v>103</v>
      </c>
      <c r="F69" s="2">
        <v>7</v>
      </c>
      <c r="G69" s="4">
        <v>427.64499999999998</v>
      </c>
      <c r="H69" s="4">
        <v>2993.5149999999999</v>
      </c>
      <c r="I69" s="4">
        <v>628.63815</v>
      </c>
      <c r="J69" s="2" t="b">
        <v>0</v>
      </c>
      <c r="K69" s="2" t="s">
        <v>87</v>
      </c>
      <c r="L69" s="2">
        <v>2024</v>
      </c>
      <c r="M69" s="2">
        <v>1</v>
      </c>
      <c r="N69" s="2" t="s">
        <v>31</v>
      </c>
      <c r="O69" s="2">
        <v>2</v>
      </c>
    </row>
    <row r="70" spans="1:15" ht="15.75" customHeight="1" x14ac:dyDescent="0.3">
      <c r="A70" s="2">
        <v>1069</v>
      </c>
      <c r="B70" s="3">
        <v>45275</v>
      </c>
      <c r="C70" s="2">
        <v>204</v>
      </c>
      <c r="D70" s="2">
        <v>302</v>
      </c>
      <c r="E70" s="2">
        <v>103</v>
      </c>
      <c r="F70" s="2">
        <v>2</v>
      </c>
      <c r="G70" s="4">
        <v>784.08300000000008</v>
      </c>
      <c r="H70" s="4">
        <v>1568.1660000000002</v>
      </c>
      <c r="I70" s="4">
        <v>392.04150000000004</v>
      </c>
      <c r="J70" s="2" t="b">
        <v>0</v>
      </c>
      <c r="K70" s="2" t="s">
        <v>88</v>
      </c>
      <c r="L70" s="2">
        <v>2023</v>
      </c>
      <c r="M70" s="2">
        <v>12</v>
      </c>
      <c r="N70" s="2" t="s">
        <v>26</v>
      </c>
      <c r="O70" s="2">
        <v>0</v>
      </c>
    </row>
    <row r="71" spans="1:15" ht="15.75" customHeight="1" x14ac:dyDescent="0.3">
      <c r="A71" s="2">
        <v>1070</v>
      </c>
      <c r="B71" s="3">
        <v>45447</v>
      </c>
      <c r="C71" s="2">
        <v>205</v>
      </c>
      <c r="D71" s="2">
        <v>302</v>
      </c>
      <c r="E71" s="2">
        <v>101</v>
      </c>
      <c r="F71" s="2">
        <v>8</v>
      </c>
      <c r="G71" s="4">
        <v>628.89700000000005</v>
      </c>
      <c r="H71" s="4">
        <v>5031.1760000000004</v>
      </c>
      <c r="I71" s="4">
        <v>1509.3528000000001</v>
      </c>
      <c r="J71" s="2" t="b">
        <v>0</v>
      </c>
      <c r="K71" s="2" t="s">
        <v>89</v>
      </c>
      <c r="L71" s="2">
        <v>2024</v>
      </c>
      <c r="M71" s="2">
        <v>6</v>
      </c>
      <c r="N71" s="2" t="s">
        <v>31</v>
      </c>
      <c r="O71" s="2">
        <v>18</v>
      </c>
    </row>
    <row r="72" spans="1:15" ht="15.75" customHeight="1" x14ac:dyDescent="0.3">
      <c r="A72" s="2">
        <v>1071</v>
      </c>
      <c r="B72" s="3">
        <v>45561</v>
      </c>
      <c r="C72" s="2">
        <v>204</v>
      </c>
      <c r="D72" s="2">
        <v>304</v>
      </c>
      <c r="E72" s="2">
        <v>101</v>
      </c>
      <c r="F72" s="2">
        <v>9</v>
      </c>
      <c r="G72" s="4">
        <v>406.40999999999997</v>
      </c>
      <c r="H72" s="4">
        <v>3657.6899999999996</v>
      </c>
      <c r="I72" s="4">
        <v>548.65349999999989</v>
      </c>
      <c r="J72" s="2" t="b">
        <v>0</v>
      </c>
      <c r="K72" s="2" t="s">
        <v>90</v>
      </c>
      <c r="L72" s="2">
        <v>2024</v>
      </c>
      <c r="M72" s="2">
        <v>9</v>
      </c>
      <c r="N72" s="2" t="s">
        <v>16</v>
      </c>
      <c r="O72" s="2">
        <v>14</v>
      </c>
    </row>
    <row r="73" spans="1:15" ht="15.75" customHeight="1" x14ac:dyDescent="0.3">
      <c r="A73" s="2">
        <v>1072</v>
      </c>
      <c r="B73" s="3">
        <v>45425</v>
      </c>
      <c r="C73" s="2">
        <v>205</v>
      </c>
      <c r="D73" s="2">
        <v>303</v>
      </c>
      <c r="E73" s="2">
        <v>104</v>
      </c>
      <c r="F73" s="2">
        <v>6</v>
      </c>
      <c r="G73" s="4">
        <v>127.41000000000001</v>
      </c>
      <c r="H73" s="4">
        <v>764.46</v>
      </c>
      <c r="I73" s="4">
        <v>129.95820000000001</v>
      </c>
      <c r="J73" s="2" t="b">
        <v>1</v>
      </c>
      <c r="K73" s="2" t="s">
        <v>91</v>
      </c>
      <c r="L73" s="2">
        <v>2024</v>
      </c>
      <c r="M73" s="2">
        <v>5</v>
      </c>
      <c r="N73" s="2" t="s">
        <v>28</v>
      </c>
      <c r="O73" s="2">
        <v>7</v>
      </c>
    </row>
    <row r="74" spans="1:15" ht="15.75" customHeight="1" x14ac:dyDescent="0.3">
      <c r="A74" s="2">
        <v>1073</v>
      </c>
      <c r="B74" s="3">
        <v>44971</v>
      </c>
      <c r="C74" s="2">
        <v>201</v>
      </c>
      <c r="D74" s="2">
        <v>304</v>
      </c>
      <c r="E74" s="2">
        <v>105</v>
      </c>
      <c r="F74" s="2">
        <v>1</v>
      </c>
      <c r="G74" s="4">
        <v>163.804</v>
      </c>
      <c r="H74" s="4">
        <v>163.804</v>
      </c>
      <c r="I74" s="4">
        <v>31.12276</v>
      </c>
      <c r="J74" s="2" t="b">
        <v>0</v>
      </c>
      <c r="K74" s="2" t="s">
        <v>92</v>
      </c>
      <c r="L74" s="2">
        <v>2023</v>
      </c>
      <c r="M74" s="2">
        <v>2</v>
      </c>
      <c r="N74" s="2" t="s">
        <v>31</v>
      </c>
      <c r="O74" s="2">
        <v>5</v>
      </c>
    </row>
    <row r="75" spans="1:15" ht="15.75" customHeight="1" x14ac:dyDescent="0.3">
      <c r="A75" s="2">
        <v>1074</v>
      </c>
      <c r="B75" s="3">
        <v>45531</v>
      </c>
      <c r="C75" s="2">
        <v>201</v>
      </c>
      <c r="D75" s="2">
        <v>303</v>
      </c>
      <c r="E75" s="2">
        <v>101</v>
      </c>
      <c r="F75" s="2">
        <v>1</v>
      </c>
      <c r="G75" s="4">
        <v>429.536</v>
      </c>
      <c r="H75" s="4">
        <v>429.536</v>
      </c>
      <c r="I75" s="4">
        <v>90.202559999999991</v>
      </c>
      <c r="J75" s="2" t="b">
        <v>0</v>
      </c>
      <c r="K75" s="2" t="s">
        <v>93</v>
      </c>
      <c r="L75" s="2">
        <v>2024</v>
      </c>
      <c r="M75" s="2">
        <v>8</v>
      </c>
      <c r="N75" s="2" t="s">
        <v>31</v>
      </c>
      <c r="O75" s="2">
        <v>15</v>
      </c>
    </row>
    <row r="76" spans="1:15" ht="15.75" customHeight="1" x14ac:dyDescent="0.3">
      <c r="A76" s="2">
        <v>1075</v>
      </c>
      <c r="B76" s="3">
        <v>45190</v>
      </c>
      <c r="C76" s="2">
        <v>202</v>
      </c>
      <c r="D76" s="2">
        <v>303</v>
      </c>
      <c r="E76" s="2">
        <v>102</v>
      </c>
      <c r="F76" s="2">
        <v>10</v>
      </c>
      <c r="G76" s="4">
        <v>312.75900000000001</v>
      </c>
      <c r="H76" s="4">
        <v>3127.59</v>
      </c>
      <c r="I76" s="4">
        <v>781.89750000000004</v>
      </c>
      <c r="J76" s="2" t="b">
        <v>0</v>
      </c>
      <c r="K76" s="2" t="s">
        <v>94</v>
      </c>
      <c r="L76" s="2">
        <v>2023</v>
      </c>
      <c r="M76" s="2">
        <v>9</v>
      </c>
      <c r="N76" s="2" t="s">
        <v>16</v>
      </c>
      <c r="O76" s="2">
        <v>20</v>
      </c>
    </row>
    <row r="77" spans="1:15" ht="15.75" customHeight="1" x14ac:dyDescent="0.3">
      <c r="A77" s="2">
        <v>1076</v>
      </c>
      <c r="B77" s="3">
        <v>45240</v>
      </c>
      <c r="C77" s="2">
        <v>202</v>
      </c>
      <c r="D77" s="2">
        <v>302</v>
      </c>
      <c r="E77" s="2">
        <v>105</v>
      </c>
      <c r="F77" s="2">
        <v>10</v>
      </c>
      <c r="G77" s="4">
        <v>330.24299999999999</v>
      </c>
      <c r="H77" s="4">
        <v>3302.43</v>
      </c>
      <c r="I77" s="4">
        <v>990.72899999999993</v>
      </c>
      <c r="J77" s="2" t="b">
        <v>0</v>
      </c>
      <c r="K77" s="2" t="s">
        <v>95</v>
      </c>
      <c r="L77" s="2">
        <v>2023</v>
      </c>
      <c r="M77" s="2">
        <v>11</v>
      </c>
      <c r="N77" s="2" t="s">
        <v>26</v>
      </c>
      <c r="O77" s="2">
        <v>17</v>
      </c>
    </row>
    <row r="78" spans="1:15" ht="15.75" customHeight="1" x14ac:dyDescent="0.3">
      <c r="A78" s="2">
        <v>1077</v>
      </c>
      <c r="B78" s="3">
        <v>44914</v>
      </c>
      <c r="C78" s="2">
        <v>202</v>
      </c>
      <c r="D78" s="2">
        <v>302</v>
      </c>
      <c r="E78" s="2">
        <v>101</v>
      </c>
      <c r="F78" s="2">
        <v>4</v>
      </c>
      <c r="G78" s="4">
        <v>686.30899999999997</v>
      </c>
      <c r="H78" s="4">
        <v>2745.2359999999999</v>
      </c>
      <c r="I78" s="4">
        <v>411.78539999999998</v>
      </c>
      <c r="J78" s="2" t="b">
        <v>0</v>
      </c>
      <c r="K78" s="2" t="s">
        <v>96</v>
      </c>
      <c r="L78" s="2">
        <v>2022</v>
      </c>
      <c r="M78" s="2">
        <v>12</v>
      </c>
      <c r="N78" s="2" t="s">
        <v>28</v>
      </c>
      <c r="O78" s="2">
        <v>0</v>
      </c>
    </row>
    <row r="79" spans="1:15" ht="15.75" customHeight="1" x14ac:dyDescent="0.3">
      <c r="A79" s="2">
        <v>1078</v>
      </c>
      <c r="B79" s="3">
        <v>45555</v>
      </c>
      <c r="C79" s="2">
        <v>203</v>
      </c>
      <c r="D79" s="2">
        <v>301</v>
      </c>
      <c r="E79" s="2">
        <v>101</v>
      </c>
      <c r="F79" s="2">
        <v>2</v>
      </c>
      <c r="G79" s="4">
        <v>917.38300000000004</v>
      </c>
      <c r="H79" s="4">
        <v>1834.7660000000001</v>
      </c>
      <c r="I79" s="4">
        <v>311.91022000000004</v>
      </c>
      <c r="J79" s="2" t="b">
        <v>0</v>
      </c>
      <c r="K79" s="2" t="s">
        <v>97</v>
      </c>
      <c r="L79" s="2">
        <v>2024</v>
      </c>
      <c r="M79" s="2">
        <v>9</v>
      </c>
      <c r="N79" s="2" t="s">
        <v>26</v>
      </c>
      <c r="O79" s="2">
        <v>21</v>
      </c>
    </row>
    <row r="80" spans="1:15" ht="15.75" customHeight="1" x14ac:dyDescent="0.3">
      <c r="A80" s="2">
        <v>1079</v>
      </c>
      <c r="B80" s="3">
        <v>45212</v>
      </c>
      <c r="C80" s="2">
        <v>203</v>
      </c>
      <c r="D80" s="2">
        <v>305</v>
      </c>
      <c r="E80" s="2">
        <v>101</v>
      </c>
      <c r="F80" s="2">
        <v>3</v>
      </c>
      <c r="G80" s="4">
        <v>256.27699999999999</v>
      </c>
      <c r="H80" s="4">
        <v>768.8309999999999</v>
      </c>
      <c r="I80" s="4">
        <v>146.07789</v>
      </c>
      <c r="J80" s="2" t="b">
        <v>1</v>
      </c>
      <c r="K80" s="2" t="s">
        <v>98</v>
      </c>
      <c r="L80" s="2">
        <v>2023</v>
      </c>
      <c r="M80" s="2">
        <v>10</v>
      </c>
      <c r="N80" s="2" t="s">
        <v>26</v>
      </c>
      <c r="O80" s="2">
        <v>14</v>
      </c>
    </row>
    <row r="81" spans="1:15" ht="15.75" customHeight="1" x14ac:dyDescent="0.3">
      <c r="A81" s="2">
        <v>1080</v>
      </c>
      <c r="B81" s="3">
        <v>45541</v>
      </c>
      <c r="C81" s="2">
        <v>205</v>
      </c>
      <c r="D81" s="2">
        <v>304</v>
      </c>
      <c r="E81" s="2">
        <v>105</v>
      </c>
      <c r="F81" s="2">
        <v>5</v>
      </c>
      <c r="G81" s="4">
        <v>718.61099999999999</v>
      </c>
      <c r="H81" s="4">
        <v>3593.0549999999998</v>
      </c>
      <c r="I81" s="4">
        <v>754.54154999999992</v>
      </c>
      <c r="J81" s="2" t="b">
        <v>0</v>
      </c>
      <c r="K81" s="2" t="s">
        <v>99</v>
      </c>
      <c r="L81" s="2">
        <v>2024</v>
      </c>
      <c r="M81" s="2">
        <v>9</v>
      </c>
      <c r="N81" s="2" t="s">
        <v>26</v>
      </c>
      <c r="O81" s="2">
        <v>9</v>
      </c>
    </row>
    <row r="82" spans="1:15" ht="15.75" customHeight="1" x14ac:dyDescent="0.3">
      <c r="A82" s="2">
        <v>1081</v>
      </c>
      <c r="B82" s="3">
        <v>45384</v>
      </c>
      <c r="C82" s="2">
        <v>205</v>
      </c>
      <c r="D82" s="2">
        <v>304</v>
      </c>
      <c r="E82" s="2">
        <v>104</v>
      </c>
      <c r="F82" s="2">
        <v>8</v>
      </c>
      <c r="G82" s="4">
        <v>754.23</v>
      </c>
      <c r="H82" s="4">
        <v>6033.84</v>
      </c>
      <c r="I82" s="4">
        <v>1508.46</v>
      </c>
      <c r="J82" s="2" t="b">
        <v>0</v>
      </c>
      <c r="K82" s="2" t="s">
        <v>100</v>
      </c>
      <c r="L82" s="2">
        <v>2024</v>
      </c>
      <c r="M82" s="2">
        <v>4</v>
      </c>
      <c r="N82" s="2" t="s">
        <v>31</v>
      </c>
      <c r="O82" s="2">
        <v>7</v>
      </c>
    </row>
    <row r="83" spans="1:15" ht="15.75" customHeight="1" x14ac:dyDescent="0.3">
      <c r="A83" s="2">
        <v>1082</v>
      </c>
      <c r="B83" s="3">
        <v>45190</v>
      </c>
      <c r="C83" s="2">
        <v>202</v>
      </c>
      <c r="D83" s="2">
        <v>304</v>
      </c>
      <c r="E83" s="2">
        <v>105</v>
      </c>
      <c r="F83" s="2">
        <v>4</v>
      </c>
      <c r="G83" s="4">
        <v>220.68899999999999</v>
      </c>
      <c r="H83" s="4">
        <v>882.75599999999997</v>
      </c>
      <c r="I83" s="4">
        <v>264.82679999999999</v>
      </c>
      <c r="J83" s="2" t="b">
        <v>0</v>
      </c>
      <c r="K83" s="2" t="s">
        <v>101</v>
      </c>
      <c r="L83" s="2">
        <v>2023</v>
      </c>
      <c r="M83" s="2">
        <v>9</v>
      </c>
      <c r="N83" s="2" t="s">
        <v>16</v>
      </c>
      <c r="O83" s="2">
        <v>16</v>
      </c>
    </row>
    <row r="84" spans="1:15" ht="15.75" customHeight="1" x14ac:dyDescent="0.3">
      <c r="A84" s="2">
        <v>1083</v>
      </c>
      <c r="B84" s="3">
        <v>45467</v>
      </c>
      <c r="C84" s="2">
        <v>201</v>
      </c>
      <c r="D84" s="2">
        <v>304</v>
      </c>
      <c r="E84" s="2">
        <v>101</v>
      </c>
      <c r="F84" s="2">
        <v>8</v>
      </c>
      <c r="G84" s="4">
        <v>444.07499999999999</v>
      </c>
      <c r="H84" s="4">
        <v>3552.6</v>
      </c>
      <c r="I84" s="4">
        <v>532.89</v>
      </c>
      <c r="J84" s="2" t="b">
        <v>0</v>
      </c>
      <c r="K84" s="2" t="s">
        <v>102</v>
      </c>
      <c r="L84" s="2">
        <v>2024</v>
      </c>
      <c r="M84" s="2">
        <v>6</v>
      </c>
      <c r="N84" s="2" t="s">
        <v>28</v>
      </c>
      <c r="O84" s="2">
        <v>23</v>
      </c>
    </row>
    <row r="85" spans="1:15" ht="15.75" customHeight="1" x14ac:dyDescent="0.3">
      <c r="A85" s="2">
        <v>1084</v>
      </c>
      <c r="B85" s="3">
        <v>45037</v>
      </c>
      <c r="C85" s="2">
        <v>204</v>
      </c>
      <c r="D85" s="2">
        <v>301</v>
      </c>
      <c r="E85" s="2">
        <v>102</v>
      </c>
      <c r="F85" s="2">
        <v>4</v>
      </c>
      <c r="G85" s="4">
        <v>891.90099999999995</v>
      </c>
      <c r="H85" s="4">
        <v>3567.6039999999998</v>
      </c>
      <c r="I85" s="4">
        <v>606.49268000000006</v>
      </c>
      <c r="J85" s="2" t="b">
        <v>0</v>
      </c>
      <c r="K85" s="2" t="s">
        <v>103</v>
      </c>
      <c r="L85" s="2">
        <v>2023</v>
      </c>
      <c r="M85" s="2">
        <v>4</v>
      </c>
      <c r="N85" s="2" t="s">
        <v>26</v>
      </c>
      <c r="O85" s="2">
        <v>16</v>
      </c>
    </row>
    <row r="86" spans="1:15" ht="15.75" customHeight="1" x14ac:dyDescent="0.3">
      <c r="A86" s="2">
        <v>1085</v>
      </c>
      <c r="B86" s="3">
        <v>45568</v>
      </c>
      <c r="C86" s="2">
        <v>201</v>
      </c>
      <c r="D86" s="2">
        <v>301</v>
      </c>
      <c r="E86" s="2">
        <v>104</v>
      </c>
      <c r="F86" s="2">
        <v>2</v>
      </c>
      <c r="G86" s="4">
        <v>99.820000000000007</v>
      </c>
      <c r="H86" s="4">
        <v>199.64000000000001</v>
      </c>
      <c r="I86" s="4">
        <v>37.931600000000003</v>
      </c>
      <c r="J86" s="2" t="b">
        <v>0</v>
      </c>
      <c r="K86" s="2" t="s">
        <v>104</v>
      </c>
      <c r="L86" s="2">
        <v>2024</v>
      </c>
      <c r="M86" s="2">
        <v>10</v>
      </c>
      <c r="N86" s="2" t="s">
        <v>16</v>
      </c>
      <c r="O86" s="2">
        <v>0</v>
      </c>
    </row>
    <row r="87" spans="1:15" ht="15.75" customHeight="1" x14ac:dyDescent="0.3">
      <c r="A87" s="2">
        <v>1086</v>
      </c>
      <c r="B87" s="3">
        <v>45520</v>
      </c>
      <c r="C87" s="2">
        <v>201</v>
      </c>
      <c r="D87" s="2">
        <v>301</v>
      </c>
      <c r="E87" s="2">
        <v>103</v>
      </c>
      <c r="F87" s="2">
        <v>10</v>
      </c>
      <c r="G87" s="4">
        <v>394.75400000000002</v>
      </c>
      <c r="H87" s="4">
        <v>3947.54</v>
      </c>
      <c r="I87" s="4">
        <v>828.98339999999996</v>
      </c>
      <c r="J87" s="2" t="b">
        <v>0</v>
      </c>
      <c r="K87" s="2" t="s">
        <v>105</v>
      </c>
      <c r="L87" s="2">
        <v>2024</v>
      </c>
      <c r="M87" s="2">
        <v>8</v>
      </c>
      <c r="N87" s="2" t="s">
        <v>26</v>
      </c>
      <c r="O87" s="2">
        <v>20</v>
      </c>
    </row>
    <row r="88" spans="1:15" ht="15.75" customHeight="1" x14ac:dyDescent="0.3">
      <c r="A88" s="2">
        <v>1087</v>
      </c>
      <c r="B88" s="3">
        <v>45032</v>
      </c>
      <c r="C88" s="2">
        <v>203</v>
      </c>
      <c r="D88" s="2">
        <v>301</v>
      </c>
      <c r="E88" s="2">
        <v>104</v>
      </c>
      <c r="F88" s="2">
        <v>9</v>
      </c>
      <c r="G88" s="4">
        <v>700.32100000000003</v>
      </c>
      <c r="H88" s="4">
        <v>6302.8890000000001</v>
      </c>
      <c r="I88" s="4">
        <v>1575.72225</v>
      </c>
      <c r="J88" s="2" t="b">
        <v>0</v>
      </c>
      <c r="K88" s="2" t="s">
        <v>106</v>
      </c>
      <c r="L88" s="2">
        <v>2023</v>
      </c>
      <c r="M88" s="2">
        <v>4</v>
      </c>
      <c r="N88" s="2" t="s">
        <v>20</v>
      </c>
      <c r="O88" s="2">
        <v>3</v>
      </c>
    </row>
    <row r="89" spans="1:15" ht="15.75" customHeight="1" x14ac:dyDescent="0.3">
      <c r="A89" s="2">
        <v>1088</v>
      </c>
      <c r="B89" s="3">
        <v>45435</v>
      </c>
      <c r="C89" s="2">
        <v>203</v>
      </c>
      <c r="D89" s="2">
        <v>303</v>
      </c>
      <c r="E89" s="2">
        <v>101</v>
      </c>
      <c r="F89" s="2">
        <v>8</v>
      </c>
      <c r="G89" s="4">
        <v>274.35000000000002</v>
      </c>
      <c r="H89" s="4">
        <v>2194.8000000000002</v>
      </c>
      <c r="I89" s="4">
        <v>658.44</v>
      </c>
      <c r="J89" s="2" t="b">
        <v>0</v>
      </c>
      <c r="K89" s="2" t="s">
        <v>107</v>
      </c>
      <c r="L89" s="2">
        <v>2024</v>
      </c>
      <c r="M89" s="2">
        <v>5</v>
      </c>
      <c r="N89" s="2" t="s">
        <v>16</v>
      </c>
      <c r="O89" s="2">
        <v>0</v>
      </c>
    </row>
    <row r="90" spans="1:15" ht="15.75" customHeight="1" x14ac:dyDescent="0.3">
      <c r="A90" s="2">
        <v>1089</v>
      </c>
      <c r="B90" s="3">
        <v>45422</v>
      </c>
      <c r="C90" s="2">
        <v>205</v>
      </c>
      <c r="D90" s="2">
        <v>305</v>
      </c>
      <c r="E90" s="2">
        <v>102</v>
      </c>
      <c r="F90" s="2">
        <v>6</v>
      </c>
      <c r="G90" s="4">
        <v>288.73400000000004</v>
      </c>
      <c r="H90" s="4">
        <v>1732.4040000000002</v>
      </c>
      <c r="I90" s="4">
        <v>259.86060000000003</v>
      </c>
      <c r="J90" s="2" t="b">
        <v>0</v>
      </c>
      <c r="K90" s="2" t="s">
        <v>108</v>
      </c>
      <c r="L90" s="2">
        <v>2024</v>
      </c>
      <c r="M90" s="2">
        <v>5</v>
      </c>
      <c r="N90" s="2" t="s">
        <v>26</v>
      </c>
      <c r="O90" s="2">
        <v>5</v>
      </c>
    </row>
    <row r="91" spans="1:15" ht="15.75" customHeight="1" x14ac:dyDescent="0.3">
      <c r="A91" s="2">
        <v>1090</v>
      </c>
      <c r="B91" s="3">
        <v>44972</v>
      </c>
      <c r="C91" s="2">
        <v>201</v>
      </c>
      <c r="D91" s="2">
        <v>305</v>
      </c>
      <c r="E91" s="2">
        <v>102</v>
      </c>
      <c r="F91" s="2">
        <v>4</v>
      </c>
      <c r="G91" s="4">
        <v>152.892</v>
      </c>
      <c r="H91" s="4">
        <v>611.56799999999998</v>
      </c>
      <c r="I91" s="4">
        <v>103.96656</v>
      </c>
      <c r="J91" s="2" t="b">
        <v>0</v>
      </c>
      <c r="K91" s="2" t="s">
        <v>109</v>
      </c>
      <c r="L91" s="2">
        <v>2023</v>
      </c>
      <c r="M91" s="2">
        <v>2</v>
      </c>
      <c r="N91" s="2" t="s">
        <v>18</v>
      </c>
      <c r="O91" s="2">
        <v>2</v>
      </c>
    </row>
    <row r="92" spans="1:15" ht="15.75" customHeight="1" x14ac:dyDescent="0.3">
      <c r="A92" s="2">
        <v>1091</v>
      </c>
      <c r="B92" s="3">
        <v>44977</v>
      </c>
      <c r="C92" s="2">
        <v>204</v>
      </c>
      <c r="D92" s="2">
        <v>301</v>
      </c>
      <c r="E92" s="2">
        <v>105</v>
      </c>
      <c r="F92" s="2">
        <v>9</v>
      </c>
      <c r="G92" s="4">
        <v>204.19700000000003</v>
      </c>
      <c r="H92" s="4">
        <v>1837.7730000000004</v>
      </c>
      <c r="I92" s="4">
        <v>349.17687000000006</v>
      </c>
      <c r="J92" s="2" t="b">
        <v>0</v>
      </c>
      <c r="K92" s="2" t="s">
        <v>110</v>
      </c>
      <c r="L92" s="2">
        <v>2023</v>
      </c>
      <c r="M92" s="2">
        <v>2</v>
      </c>
      <c r="N92" s="2" t="s">
        <v>28</v>
      </c>
      <c r="O92" s="2">
        <v>4</v>
      </c>
    </row>
    <row r="93" spans="1:15" ht="15.75" customHeight="1" x14ac:dyDescent="0.3">
      <c r="A93" s="2">
        <v>1092</v>
      </c>
      <c r="B93" s="3">
        <v>45231</v>
      </c>
      <c r="C93" s="2">
        <v>201</v>
      </c>
      <c r="D93" s="2">
        <v>303</v>
      </c>
      <c r="E93" s="2">
        <v>105</v>
      </c>
      <c r="F93" s="2">
        <v>4</v>
      </c>
      <c r="G93" s="4">
        <v>509.88799999999998</v>
      </c>
      <c r="H93" s="4">
        <v>2039.5519999999999</v>
      </c>
      <c r="I93" s="4">
        <v>428.30591999999996</v>
      </c>
      <c r="J93" s="2" t="b">
        <v>0</v>
      </c>
      <c r="K93" s="2" t="s">
        <v>111</v>
      </c>
      <c r="L93" s="2">
        <v>2023</v>
      </c>
      <c r="M93" s="2">
        <v>11</v>
      </c>
      <c r="N93" s="2" t="s">
        <v>18</v>
      </c>
      <c r="O93" s="2">
        <v>18</v>
      </c>
    </row>
    <row r="94" spans="1:15" ht="15.75" customHeight="1" x14ac:dyDescent="0.3">
      <c r="A94" s="2">
        <v>1093</v>
      </c>
      <c r="B94" s="3">
        <v>45394</v>
      </c>
      <c r="C94" s="2">
        <v>205</v>
      </c>
      <c r="D94" s="2">
        <v>304</v>
      </c>
      <c r="E94" s="2">
        <v>105</v>
      </c>
      <c r="F94" s="2">
        <v>9</v>
      </c>
      <c r="G94" s="4">
        <v>850.85700000000008</v>
      </c>
      <c r="H94" s="4">
        <v>7657.7130000000006</v>
      </c>
      <c r="I94" s="4">
        <v>1914.4282500000002</v>
      </c>
      <c r="J94" s="2" t="b">
        <v>0</v>
      </c>
      <c r="K94" s="2" t="s">
        <v>66</v>
      </c>
      <c r="L94" s="2">
        <v>2024</v>
      </c>
      <c r="M94" s="2">
        <v>4</v>
      </c>
      <c r="N94" s="2" t="s">
        <v>26</v>
      </c>
      <c r="O94" s="2">
        <v>4</v>
      </c>
    </row>
    <row r="95" spans="1:15" ht="15.75" customHeight="1" x14ac:dyDescent="0.3">
      <c r="A95" s="2">
        <v>1094</v>
      </c>
      <c r="B95" s="3">
        <v>45168</v>
      </c>
      <c r="C95" s="2">
        <v>204</v>
      </c>
      <c r="D95" s="2">
        <v>301</v>
      </c>
      <c r="E95" s="2">
        <v>104</v>
      </c>
      <c r="F95" s="2">
        <v>10</v>
      </c>
      <c r="G95" s="4">
        <v>198.214</v>
      </c>
      <c r="H95" s="4">
        <v>1982.1399999999999</v>
      </c>
      <c r="I95" s="4">
        <v>594.64199999999994</v>
      </c>
      <c r="J95" s="2" t="b">
        <v>1</v>
      </c>
      <c r="K95" s="2" t="s">
        <v>112</v>
      </c>
      <c r="L95" s="2">
        <v>2023</v>
      </c>
      <c r="M95" s="2">
        <v>8</v>
      </c>
      <c r="N95" s="2" t="s">
        <v>18</v>
      </c>
      <c r="O95" s="2">
        <v>3</v>
      </c>
    </row>
    <row r="96" spans="1:15" ht="15.75" customHeight="1" x14ac:dyDescent="0.3">
      <c r="A96" s="2">
        <v>1095</v>
      </c>
      <c r="B96" s="3">
        <v>45105</v>
      </c>
      <c r="C96" s="2">
        <v>203</v>
      </c>
      <c r="D96" s="2">
        <v>305</v>
      </c>
      <c r="E96" s="2">
        <v>102</v>
      </c>
      <c r="F96" s="2">
        <v>5</v>
      </c>
      <c r="G96" s="4">
        <v>845.64900000000011</v>
      </c>
      <c r="H96" s="4">
        <v>4228.2450000000008</v>
      </c>
      <c r="I96" s="4">
        <v>634.23675000000014</v>
      </c>
      <c r="J96" s="2" t="b">
        <v>0</v>
      </c>
      <c r="K96" s="2" t="s">
        <v>113</v>
      </c>
      <c r="L96" s="2">
        <v>2023</v>
      </c>
      <c r="M96" s="2">
        <v>6</v>
      </c>
      <c r="N96" s="2" t="s">
        <v>18</v>
      </c>
      <c r="O96" s="2">
        <v>15</v>
      </c>
    </row>
    <row r="97" spans="1:15" ht="15.75" customHeight="1" x14ac:dyDescent="0.3">
      <c r="A97" s="2">
        <v>1096</v>
      </c>
      <c r="B97" s="3">
        <v>45006</v>
      </c>
      <c r="C97" s="2">
        <v>204</v>
      </c>
      <c r="D97" s="2">
        <v>304</v>
      </c>
      <c r="E97" s="2">
        <v>104</v>
      </c>
      <c r="F97" s="2">
        <v>7</v>
      </c>
      <c r="G97" s="4">
        <v>808.01499999999999</v>
      </c>
      <c r="H97" s="4">
        <v>5656.1049999999996</v>
      </c>
      <c r="I97" s="4">
        <v>961.53785000000005</v>
      </c>
      <c r="J97" s="2" t="b">
        <v>0</v>
      </c>
      <c r="K97" s="2" t="s">
        <v>114</v>
      </c>
      <c r="L97" s="2">
        <v>2023</v>
      </c>
      <c r="M97" s="2">
        <v>3</v>
      </c>
      <c r="N97" s="2" t="s">
        <v>31</v>
      </c>
      <c r="O97" s="2">
        <v>12</v>
      </c>
    </row>
    <row r="98" spans="1:15" ht="15.75" customHeight="1" x14ac:dyDescent="0.3">
      <c r="A98" s="2">
        <v>1097</v>
      </c>
      <c r="B98" s="3">
        <v>44924</v>
      </c>
      <c r="C98" s="2">
        <v>205</v>
      </c>
      <c r="D98" s="2">
        <v>305</v>
      </c>
      <c r="E98" s="2">
        <v>102</v>
      </c>
      <c r="F98" s="2">
        <v>1</v>
      </c>
      <c r="G98" s="4">
        <v>287.77300000000002</v>
      </c>
      <c r="H98" s="4">
        <v>287.77300000000002</v>
      </c>
      <c r="I98" s="4">
        <v>54.676870000000008</v>
      </c>
      <c r="J98" s="2" t="b">
        <v>0</v>
      </c>
      <c r="K98" s="2" t="s">
        <v>115</v>
      </c>
      <c r="L98" s="2">
        <v>2022</v>
      </c>
      <c r="M98" s="2">
        <v>12</v>
      </c>
      <c r="N98" s="2" t="s">
        <v>16</v>
      </c>
      <c r="O98" s="2">
        <v>20</v>
      </c>
    </row>
    <row r="99" spans="1:15" ht="15.75" customHeight="1" x14ac:dyDescent="0.3">
      <c r="A99" s="2">
        <v>1098</v>
      </c>
      <c r="B99" s="3">
        <v>44922</v>
      </c>
      <c r="C99" s="2">
        <v>203</v>
      </c>
      <c r="D99" s="2">
        <v>305</v>
      </c>
      <c r="E99" s="2">
        <v>103</v>
      </c>
      <c r="F99" s="2">
        <v>4</v>
      </c>
      <c r="G99" s="4">
        <v>136.245</v>
      </c>
      <c r="H99" s="4">
        <v>544.98</v>
      </c>
      <c r="I99" s="4">
        <v>114.44580000000001</v>
      </c>
      <c r="J99" s="2" t="b">
        <v>0</v>
      </c>
      <c r="K99" s="2" t="s">
        <v>56</v>
      </c>
      <c r="L99" s="2">
        <v>2022</v>
      </c>
      <c r="M99" s="2">
        <v>12</v>
      </c>
      <c r="N99" s="2" t="s">
        <v>31</v>
      </c>
      <c r="O99" s="2">
        <v>21</v>
      </c>
    </row>
    <row r="100" spans="1:15" ht="15.75" customHeight="1" x14ac:dyDescent="0.3">
      <c r="A100" s="2">
        <v>1099</v>
      </c>
      <c r="B100" s="3">
        <v>45365</v>
      </c>
      <c r="C100" s="2">
        <v>204</v>
      </c>
      <c r="D100" s="2">
        <v>302</v>
      </c>
      <c r="E100" s="2">
        <v>101</v>
      </c>
      <c r="F100" s="2">
        <v>3</v>
      </c>
      <c r="G100" s="4">
        <v>487.59899999999999</v>
      </c>
      <c r="H100" s="4">
        <v>1462.797</v>
      </c>
      <c r="I100" s="4">
        <v>365.69925000000001</v>
      </c>
      <c r="J100" s="2" t="b">
        <v>1</v>
      </c>
      <c r="K100" s="2" t="s">
        <v>116</v>
      </c>
      <c r="L100" s="2">
        <v>2024</v>
      </c>
      <c r="M100" s="2">
        <v>3</v>
      </c>
      <c r="N100" s="2" t="s">
        <v>16</v>
      </c>
      <c r="O100" s="2">
        <v>1</v>
      </c>
    </row>
    <row r="101" spans="1:15" ht="15.75" customHeight="1" x14ac:dyDescent="0.3">
      <c r="A101" s="2">
        <v>1100</v>
      </c>
      <c r="B101" s="3">
        <v>44985</v>
      </c>
      <c r="C101" s="2">
        <v>204</v>
      </c>
      <c r="D101" s="2">
        <v>304</v>
      </c>
      <c r="E101" s="2">
        <v>102</v>
      </c>
      <c r="F101" s="2">
        <v>2</v>
      </c>
      <c r="G101" s="4">
        <v>527.55799999999999</v>
      </c>
      <c r="H101" s="4">
        <v>1055.116</v>
      </c>
      <c r="I101" s="4">
        <v>316.53479999999996</v>
      </c>
      <c r="J101" s="2" t="b">
        <v>0</v>
      </c>
      <c r="K101" s="2" t="s">
        <v>117</v>
      </c>
      <c r="L101" s="2">
        <v>2023</v>
      </c>
      <c r="M101" s="2">
        <v>2</v>
      </c>
      <c r="N101" s="2" t="s">
        <v>31</v>
      </c>
      <c r="O101" s="2">
        <v>6</v>
      </c>
    </row>
    <row r="102" spans="1:15" ht="15.75" customHeight="1" x14ac:dyDescent="0.3">
      <c r="A102" s="2">
        <v>1101</v>
      </c>
      <c r="B102" s="3">
        <v>45050</v>
      </c>
      <c r="C102" s="2">
        <v>201</v>
      </c>
      <c r="D102" s="2">
        <v>304</v>
      </c>
      <c r="E102" s="2">
        <v>101</v>
      </c>
      <c r="F102" s="2">
        <v>5</v>
      </c>
      <c r="G102" s="4">
        <v>139.934</v>
      </c>
      <c r="H102" s="4">
        <v>699.67</v>
      </c>
      <c r="I102" s="4">
        <v>104.95049999999999</v>
      </c>
      <c r="J102" s="2" t="b">
        <v>0</v>
      </c>
      <c r="K102" s="2" t="s">
        <v>118</v>
      </c>
      <c r="L102" s="2">
        <v>2023</v>
      </c>
      <c r="M102" s="2">
        <v>5</v>
      </c>
      <c r="N102" s="2" t="s">
        <v>16</v>
      </c>
      <c r="O102" s="2">
        <v>2</v>
      </c>
    </row>
    <row r="103" spans="1:15" ht="15.75" customHeight="1" x14ac:dyDescent="0.3">
      <c r="A103" s="2">
        <v>1102</v>
      </c>
      <c r="B103" s="3">
        <v>45121</v>
      </c>
      <c r="C103" s="2">
        <v>203</v>
      </c>
      <c r="D103" s="2">
        <v>305</v>
      </c>
      <c r="E103" s="2">
        <v>104</v>
      </c>
      <c r="F103" s="2">
        <v>9</v>
      </c>
      <c r="G103" s="4">
        <v>740.09400000000005</v>
      </c>
      <c r="H103" s="4">
        <v>6660.8460000000005</v>
      </c>
      <c r="I103" s="4">
        <v>1132.3438200000001</v>
      </c>
      <c r="J103" s="2" t="b">
        <v>1</v>
      </c>
      <c r="K103" s="2" t="s">
        <v>119</v>
      </c>
      <c r="L103" s="2">
        <v>2023</v>
      </c>
      <c r="M103" s="2">
        <v>7</v>
      </c>
      <c r="N103" s="2" t="s">
        <v>26</v>
      </c>
      <c r="O103" s="2">
        <v>3</v>
      </c>
    </row>
    <row r="104" spans="1:15" ht="15.75" customHeight="1" x14ac:dyDescent="0.3">
      <c r="A104" s="2">
        <v>1103</v>
      </c>
      <c r="B104" s="3">
        <v>44894</v>
      </c>
      <c r="C104" s="2">
        <v>204</v>
      </c>
      <c r="D104" s="2">
        <v>303</v>
      </c>
      <c r="E104" s="2">
        <v>102</v>
      </c>
      <c r="F104" s="2">
        <v>7</v>
      </c>
      <c r="G104" s="4">
        <v>157.91399999999999</v>
      </c>
      <c r="H104" s="4">
        <v>1105.3979999999999</v>
      </c>
      <c r="I104" s="4">
        <v>210.02561999999998</v>
      </c>
      <c r="J104" s="2" t="b">
        <v>0</v>
      </c>
      <c r="K104" s="2" t="s">
        <v>120</v>
      </c>
      <c r="L104" s="2">
        <v>2022</v>
      </c>
      <c r="M104" s="2">
        <v>11</v>
      </c>
      <c r="N104" s="2" t="s">
        <v>31</v>
      </c>
      <c r="O104" s="2">
        <v>5</v>
      </c>
    </row>
    <row r="105" spans="1:15" ht="15.75" customHeight="1" x14ac:dyDescent="0.3">
      <c r="A105" s="2">
        <v>1104</v>
      </c>
      <c r="B105" s="3">
        <v>44947</v>
      </c>
      <c r="C105" s="2">
        <v>202</v>
      </c>
      <c r="D105" s="2">
        <v>302</v>
      </c>
      <c r="E105" s="2">
        <v>105</v>
      </c>
      <c r="F105" s="2">
        <v>1</v>
      </c>
      <c r="G105" s="4">
        <v>678.77600000000007</v>
      </c>
      <c r="H105" s="4">
        <v>678.77600000000007</v>
      </c>
      <c r="I105" s="4">
        <v>142.54296000000002</v>
      </c>
      <c r="J105" s="2" t="b">
        <v>0</v>
      </c>
      <c r="K105" s="2" t="s">
        <v>54</v>
      </c>
      <c r="L105" s="2">
        <v>2023</v>
      </c>
      <c r="M105" s="2">
        <v>1</v>
      </c>
      <c r="N105" s="2" t="s">
        <v>22</v>
      </c>
      <c r="O105" s="2">
        <v>21</v>
      </c>
    </row>
    <row r="106" spans="1:15" ht="15.75" customHeight="1" x14ac:dyDescent="0.3">
      <c r="A106" s="2">
        <v>1105</v>
      </c>
      <c r="B106" s="3">
        <v>45202</v>
      </c>
      <c r="C106" s="2">
        <v>202</v>
      </c>
      <c r="D106" s="2">
        <v>304</v>
      </c>
      <c r="E106" s="2">
        <v>105</v>
      </c>
      <c r="F106" s="2">
        <v>8</v>
      </c>
      <c r="G106" s="4">
        <v>299.64600000000002</v>
      </c>
      <c r="H106" s="4">
        <v>2397.1680000000001</v>
      </c>
      <c r="I106" s="4">
        <v>599.29200000000003</v>
      </c>
      <c r="J106" s="2" t="b">
        <v>1</v>
      </c>
      <c r="K106" s="2" t="s">
        <v>121</v>
      </c>
      <c r="L106" s="2">
        <v>2023</v>
      </c>
      <c r="M106" s="2">
        <v>10</v>
      </c>
      <c r="N106" s="2" t="s">
        <v>31</v>
      </c>
      <c r="O106" s="2">
        <v>9</v>
      </c>
    </row>
    <row r="107" spans="1:15" ht="15.75" customHeight="1" x14ac:dyDescent="0.3">
      <c r="A107" s="2">
        <v>1106</v>
      </c>
      <c r="B107" s="3">
        <v>45339</v>
      </c>
      <c r="C107" s="2">
        <v>204</v>
      </c>
      <c r="D107" s="2">
        <v>304</v>
      </c>
      <c r="E107" s="2">
        <v>102</v>
      </c>
      <c r="F107" s="2">
        <v>3</v>
      </c>
      <c r="G107" s="4">
        <v>601.61699999999996</v>
      </c>
      <c r="H107" s="4">
        <v>1804.8509999999999</v>
      </c>
      <c r="I107" s="4">
        <v>541.45529999999997</v>
      </c>
      <c r="J107" s="2" t="b">
        <v>1</v>
      </c>
      <c r="K107" s="2" t="s">
        <v>112</v>
      </c>
      <c r="L107" s="2">
        <v>2024</v>
      </c>
      <c r="M107" s="2">
        <v>2</v>
      </c>
      <c r="N107" s="2" t="s">
        <v>22</v>
      </c>
      <c r="O107" s="2">
        <v>3</v>
      </c>
    </row>
    <row r="108" spans="1:15" ht="15.75" customHeight="1" x14ac:dyDescent="0.3">
      <c r="A108" s="2">
        <v>1107</v>
      </c>
      <c r="B108" s="3">
        <v>45032</v>
      </c>
      <c r="C108" s="2">
        <v>205</v>
      </c>
      <c r="D108" s="2">
        <v>305</v>
      </c>
      <c r="E108" s="2">
        <v>102</v>
      </c>
      <c r="F108" s="2">
        <v>9</v>
      </c>
      <c r="G108" s="4">
        <v>820.78699999999992</v>
      </c>
      <c r="H108" s="4">
        <v>7387.0829999999996</v>
      </c>
      <c r="I108" s="4">
        <v>1108.0624499999999</v>
      </c>
      <c r="J108" s="2" t="b">
        <v>0</v>
      </c>
      <c r="K108" s="2" t="s">
        <v>122</v>
      </c>
      <c r="L108" s="2">
        <v>2023</v>
      </c>
      <c r="M108" s="2">
        <v>4</v>
      </c>
      <c r="N108" s="2" t="s">
        <v>20</v>
      </c>
      <c r="O108" s="2">
        <v>10</v>
      </c>
    </row>
    <row r="109" spans="1:15" ht="15.75" customHeight="1" x14ac:dyDescent="0.3">
      <c r="A109" s="2">
        <v>1108</v>
      </c>
      <c r="B109" s="3">
        <v>44930</v>
      </c>
      <c r="C109" s="2">
        <v>201</v>
      </c>
      <c r="D109" s="2">
        <v>301</v>
      </c>
      <c r="E109" s="2">
        <v>103</v>
      </c>
      <c r="F109" s="2">
        <v>3</v>
      </c>
      <c r="G109" s="4">
        <v>318.09100000000001</v>
      </c>
      <c r="H109" s="4">
        <v>954.27300000000002</v>
      </c>
      <c r="I109" s="4">
        <v>162.22641000000002</v>
      </c>
      <c r="J109" s="2" t="b">
        <v>0</v>
      </c>
      <c r="K109" s="2" t="s">
        <v>123</v>
      </c>
      <c r="L109" s="2">
        <v>2023</v>
      </c>
      <c r="M109" s="2">
        <v>1</v>
      </c>
      <c r="N109" s="2" t="s">
        <v>18</v>
      </c>
      <c r="O109" s="2">
        <v>2</v>
      </c>
    </row>
    <row r="110" spans="1:15" ht="15.75" customHeight="1" x14ac:dyDescent="0.3">
      <c r="A110" s="2">
        <v>1109</v>
      </c>
      <c r="B110" s="3">
        <v>45587</v>
      </c>
      <c r="C110" s="2">
        <v>203</v>
      </c>
      <c r="D110" s="2">
        <v>305</v>
      </c>
      <c r="E110" s="2">
        <v>105</v>
      </c>
      <c r="F110" s="2">
        <v>1</v>
      </c>
      <c r="G110" s="4">
        <v>298.62299999999999</v>
      </c>
      <c r="H110" s="4">
        <v>298.62299999999999</v>
      </c>
      <c r="I110" s="4">
        <v>56.738369999999996</v>
      </c>
      <c r="J110" s="2" t="b">
        <v>0</v>
      </c>
      <c r="K110" s="2" t="s">
        <v>124</v>
      </c>
      <c r="L110" s="2">
        <v>2024</v>
      </c>
      <c r="M110" s="2">
        <v>10</v>
      </c>
      <c r="N110" s="2" t="s">
        <v>31</v>
      </c>
      <c r="O110" s="2">
        <v>9</v>
      </c>
    </row>
    <row r="111" spans="1:15" ht="15.75" customHeight="1" x14ac:dyDescent="0.3">
      <c r="A111" s="2">
        <v>1110</v>
      </c>
      <c r="B111" s="3">
        <v>45410</v>
      </c>
      <c r="C111" s="2">
        <v>201</v>
      </c>
      <c r="D111" s="2">
        <v>301</v>
      </c>
      <c r="E111" s="2">
        <v>103</v>
      </c>
      <c r="F111" s="2">
        <v>2</v>
      </c>
      <c r="G111" s="4">
        <v>346.053</v>
      </c>
      <c r="H111" s="4">
        <v>692.10599999999999</v>
      </c>
      <c r="I111" s="4">
        <v>145.34225999999998</v>
      </c>
      <c r="J111" s="2" t="b">
        <v>0</v>
      </c>
      <c r="K111" s="2" t="s">
        <v>125</v>
      </c>
      <c r="L111" s="2">
        <v>2024</v>
      </c>
      <c r="M111" s="2">
        <v>4</v>
      </c>
      <c r="N111" s="2" t="s">
        <v>20</v>
      </c>
      <c r="O111" s="2">
        <v>11</v>
      </c>
    </row>
    <row r="112" spans="1:15" ht="15.75" customHeight="1" x14ac:dyDescent="0.3">
      <c r="A112" s="2">
        <v>1111</v>
      </c>
      <c r="B112" s="3">
        <v>45324</v>
      </c>
      <c r="C112" s="2">
        <v>201</v>
      </c>
      <c r="D112" s="2">
        <v>305</v>
      </c>
      <c r="E112" s="2">
        <v>104</v>
      </c>
      <c r="F112" s="2">
        <v>1</v>
      </c>
      <c r="G112" s="4">
        <v>265.98</v>
      </c>
      <c r="H112" s="4">
        <v>265.98</v>
      </c>
      <c r="I112" s="4">
        <v>66.495000000000005</v>
      </c>
      <c r="J112" s="2" t="b">
        <v>0</v>
      </c>
      <c r="K112" s="2" t="s">
        <v>126</v>
      </c>
      <c r="L112" s="2">
        <v>2024</v>
      </c>
      <c r="M112" s="2">
        <v>2</v>
      </c>
      <c r="N112" s="2" t="s">
        <v>26</v>
      </c>
      <c r="O112" s="2">
        <v>15</v>
      </c>
    </row>
    <row r="113" spans="1:15" ht="15.75" customHeight="1" x14ac:dyDescent="0.3">
      <c r="A113" s="2">
        <v>1112</v>
      </c>
      <c r="B113" s="3">
        <v>44978</v>
      </c>
      <c r="C113" s="2">
        <v>205</v>
      </c>
      <c r="D113" s="2">
        <v>302</v>
      </c>
      <c r="E113" s="2">
        <v>102</v>
      </c>
      <c r="F113" s="2">
        <v>2</v>
      </c>
      <c r="G113" s="4">
        <v>440.07600000000002</v>
      </c>
      <c r="H113" s="4">
        <v>880.15200000000004</v>
      </c>
      <c r="I113" s="4">
        <v>264.04559999999998</v>
      </c>
      <c r="J113" s="2" t="b">
        <v>0</v>
      </c>
      <c r="K113" s="2" t="s">
        <v>127</v>
      </c>
      <c r="L113" s="2">
        <v>2023</v>
      </c>
      <c r="M113" s="2">
        <v>2</v>
      </c>
      <c r="N113" s="2" t="s">
        <v>31</v>
      </c>
      <c r="O113" s="2">
        <v>18</v>
      </c>
    </row>
    <row r="114" spans="1:15" ht="15.75" customHeight="1" x14ac:dyDescent="0.3">
      <c r="A114" s="2">
        <v>1113</v>
      </c>
      <c r="B114" s="3">
        <v>45175</v>
      </c>
      <c r="C114" s="2">
        <v>203</v>
      </c>
      <c r="D114" s="2">
        <v>305</v>
      </c>
      <c r="E114" s="2">
        <v>102</v>
      </c>
      <c r="F114" s="2">
        <v>8</v>
      </c>
      <c r="G114" s="4">
        <v>365.02500000000003</v>
      </c>
      <c r="H114" s="4">
        <v>2920.2000000000003</v>
      </c>
      <c r="I114" s="4">
        <v>438.03000000000003</v>
      </c>
      <c r="J114" s="2" t="b">
        <v>1</v>
      </c>
      <c r="K114" s="2" t="s">
        <v>128</v>
      </c>
      <c r="L114" s="2">
        <v>2023</v>
      </c>
      <c r="M114" s="2">
        <v>9</v>
      </c>
      <c r="N114" s="2" t="s">
        <v>18</v>
      </c>
      <c r="O114" s="2">
        <v>11</v>
      </c>
    </row>
    <row r="115" spans="1:15" ht="15.75" customHeight="1" x14ac:dyDescent="0.3">
      <c r="A115" s="2">
        <v>1114</v>
      </c>
      <c r="B115" s="3">
        <v>45070</v>
      </c>
      <c r="C115" s="2">
        <v>201</v>
      </c>
      <c r="D115" s="2">
        <v>302</v>
      </c>
      <c r="E115" s="2">
        <v>105</v>
      </c>
      <c r="F115" s="2">
        <v>5</v>
      </c>
      <c r="G115" s="4">
        <v>327.91800000000001</v>
      </c>
      <c r="H115" s="4">
        <v>1639.5900000000001</v>
      </c>
      <c r="I115" s="4">
        <v>278.73030000000006</v>
      </c>
      <c r="J115" s="2" t="b">
        <v>0</v>
      </c>
      <c r="K115" s="2" t="s">
        <v>129</v>
      </c>
      <c r="L115" s="2">
        <v>2023</v>
      </c>
      <c r="M115" s="2">
        <v>5</v>
      </c>
      <c r="N115" s="2" t="s">
        <v>18</v>
      </c>
      <c r="O115" s="2">
        <v>13</v>
      </c>
    </row>
    <row r="116" spans="1:15" ht="15.75" customHeight="1" x14ac:dyDescent="0.3">
      <c r="A116" s="2">
        <v>1115</v>
      </c>
      <c r="B116" s="3">
        <v>45324</v>
      </c>
      <c r="C116" s="2">
        <v>203</v>
      </c>
      <c r="D116" s="2">
        <v>305</v>
      </c>
      <c r="E116" s="2">
        <v>105</v>
      </c>
      <c r="F116" s="2">
        <v>9</v>
      </c>
      <c r="G116" s="4">
        <v>528.58100000000002</v>
      </c>
      <c r="H116" s="4">
        <v>4757.2290000000003</v>
      </c>
      <c r="I116" s="4">
        <v>903.87351000000001</v>
      </c>
      <c r="J116" s="2" t="b">
        <v>0</v>
      </c>
      <c r="K116" s="2" t="s">
        <v>130</v>
      </c>
      <c r="L116" s="2">
        <v>2024</v>
      </c>
      <c r="M116" s="2">
        <v>2</v>
      </c>
      <c r="N116" s="2" t="s">
        <v>26</v>
      </c>
      <c r="O116" s="2">
        <v>16</v>
      </c>
    </row>
    <row r="117" spans="1:15" ht="15.75" customHeight="1" x14ac:dyDescent="0.3">
      <c r="A117" s="2">
        <v>1116</v>
      </c>
      <c r="B117" s="3">
        <v>45076</v>
      </c>
      <c r="C117" s="2">
        <v>202</v>
      </c>
      <c r="D117" s="2">
        <v>303</v>
      </c>
      <c r="E117" s="2">
        <v>105</v>
      </c>
      <c r="F117" s="2">
        <v>3</v>
      </c>
      <c r="G117" s="4">
        <v>442.09100000000007</v>
      </c>
      <c r="H117" s="4">
        <v>1326.2730000000001</v>
      </c>
      <c r="I117" s="4">
        <v>278.51733000000002</v>
      </c>
      <c r="J117" s="2" t="b">
        <v>0</v>
      </c>
      <c r="K117" s="2" t="s">
        <v>131</v>
      </c>
      <c r="L117" s="2">
        <v>2023</v>
      </c>
      <c r="M117" s="2">
        <v>5</v>
      </c>
      <c r="N117" s="2" t="s">
        <v>31</v>
      </c>
      <c r="O117" s="2">
        <v>17</v>
      </c>
    </row>
    <row r="118" spans="1:15" ht="15.75" customHeight="1" x14ac:dyDescent="0.3">
      <c r="A118" s="2">
        <v>1117</v>
      </c>
      <c r="B118" s="3">
        <v>45499</v>
      </c>
      <c r="C118" s="2">
        <v>205</v>
      </c>
      <c r="D118" s="2">
        <v>302</v>
      </c>
      <c r="E118" s="2">
        <v>101</v>
      </c>
      <c r="F118" s="2">
        <v>6</v>
      </c>
      <c r="G118" s="4">
        <v>549.75400000000002</v>
      </c>
      <c r="H118" s="4">
        <v>3298.5240000000003</v>
      </c>
      <c r="I118" s="4">
        <v>824.63100000000009</v>
      </c>
      <c r="J118" s="2" t="b">
        <v>0</v>
      </c>
      <c r="K118" s="2" t="s">
        <v>132</v>
      </c>
      <c r="L118" s="2">
        <v>2024</v>
      </c>
      <c r="M118" s="2">
        <v>7</v>
      </c>
      <c r="N118" s="2" t="s">
        <v>26</v>
      </c>
      <c r="O118" s="2">
        <v>9</v>
      </c>
    </row>
    <row r="119" spans="1:15" ht="15.75" customHeight="1" x14ac:dyDescent="0.3">
      <c r="A119" s="2">
        <v>1118</v>
      </c>
      <c r="B119" s="3">
        <v>45071</v>
      </c>
      <c r="C119" s="2">
        <v>205</v>
      </c>
      <c r="D119" s="2">
        <v>301</v>
      </c>
      <c r="E119" s="2">
        <v>104</v>
      </c>
      <c r="F119" s="2">
        <v>8</v>
      </c>
      <c r="G119" s="4">
        <v>878.29200000000003</v>
      </c>
      <c r="H119" s="4">
        <v>7026.3360000000002</v>
      </c>
      <c r="I119" s="4">
        <v>2107.9007999999999</v>
      </c>
      <c r="J119" s="2" t="b">
        <v>0</v>
      </c>
      <c r="K119" s="2" t="s">
        <v>47</v>
      </c>
      <c r="L119" s="2">
        <v>2023</v>
      </c>
      <c r="M119" s="2">
        <v>5</v>
      </c>
      <c r="N119" s="2" t="s">
        <v>16</v>
      </c>
      <c r="O119" s="2">
        <v>14</v>
      </c>
    </row>
    <row r="120" spans="1:15" ht="15.75" customHeight="1" x14ac:dyDescent="0.3">
      <c r="A120" s="2">
        <v>1119</v>
      </c>
      <c r="B120" s="3">
        <v>44962</v>
      </c>
      <c r="C120" s="2">
        <v>205</v>
      </c>
      <c r="D120" s="2">
        <v>304</v>
      </c>
      <c r="E120" s="2">
        <v>104</v>
      </c>
      <c r="F120" s="2">
        <v>2</v>
      </c>
      <c r="G120" s="4">
        <v>907.06000000000006</v>
      </c>
      <c r="H120" s="4">
        <v>1814.1200000000001</v>
      </c>
      <c r="I120" s="4">
        <v>272.11799999999999</v>
      </c>
      <c r="J120" s="2" t="b">
        <v>0</v>
      </c>
      <c r="K120" s="2" t="s">
        <v>133</v>
      </c>
      <c r="L120" s="2">
        <v>2023</v>
      </c>
      <c r="M120" s="2">
        <v>2</v>
      </c>
      <c r="N120" s="2" t="s">
        <v>20</v>
      </c>
      <c r="O120" s="2">
        <v>11</v>
      </c>
    </row>
    <row r="121" spans="1:15" ht="15.75" customHeight="1" x14ac:dyDescent="0.3">
      <c r="A121" s="2">
        <v>1120</v>
      </c>
      <c r="B121" s="3">
        <v>45338</v>
      </c>
      <c r="C121" s="2">
        <v>203</v>
      </c>
      <c r="D121" s="2">
        <v>301</v>
      </c>
      <c r="E121" s="2">
        <v>105</v>
      </c>
      <c r="F121" s="2">
        <v>3</v>
      </c>
      <c r="G121" s="4">
        <v>646.38099999999997</v>
      </c>
      <c r="H121" s="4">
        <v>1939.143</v>
      </c>
      <c r="I121" s="4">
        <v>329.65431000000001</v>
      </c>
      <c r="J121" s="2" t="b">
        <v>0</v>
      </c>
      <c r="K121" s="2" t="s">
        <v>134</v>
      </c>
      <c r="L121" s="2">
        <v>2024</v>
      </c>
      <c r="M121" s="2">
        <v>2</v>
      </c>
      <c r="N121" s="2" t="s">
        <v>26</v>
      </c>
      <c r="O121" s="2">
        <v>23</v>
      </c>
    </row>
    <row r="122" spans="1:15" ht="15.75" customHeight="1" x14ac:dyDescent="0.3">
      <c r="A122" s="2">
        <v>1121</v>
      </c>
      <c r="B122" s="3">
        <v>45416</v>
      </c>
      <c r="C122" s="2">
        <v>201</v>
      </c>
      <c r="D122" s="2">
        <v>303</v>
      </c>
      <c r="E122" s="2">
        <v>105</v>
      </c>
      <c r="F122" s="2">
        <v>1</v>
      </c>
      <c r="G122" s="4">
        <v>708.04000000000008</v>
      </c>
      <c r="H122" s="4">
        <v>708.04000000000008</v>
      </c>
      <c r="I122" s="4">
        <v>134.52760000000001</v>
      </c>
      <c r="J122" s="2" t="b">
        <v>1</v>
      </c>
      <c r="K122" s="2" t="s">
        <v>135</v>
      </c>
      <c r="L122" s="2">
        <v>2024</v>
      </c>
      <c r="M122" s="2">
        <v>5</v>
      </c>
      <c r="N122" s="2" t="s">
        <v>22</v>
      </c>
      <c r="O122" s="2">
        <v>0</v>
      </c>
    </row>
    <row r="123" spans="1:15" ht="15.75" customHeight="1" x14ac:dyDescent="0.3">
      <c r="A123" s="2">
        <v>1122</v>
      </c>
      <c r="B123" s="3">
        <v>44963</v>
      </c>
      <c r="C123" s="2">
        <v>203</v>
      </c>
      <c r="D123" s="2">
        <v>305</v>
      </c>
      <c r="E123" s="2">
        <v>102</v>
      </c>
      <c r="F123" s="2">
        <v>7</v>
      </c>
      <c r="G123" s="4">
        <v>576.10400000000004</v>
      </c>
      <c r="H123" s="4">
        <v>4032.7280000000001</v>
      </c>
      <c r="I123" s="4">
        <v>846.87288000000001</v>
      </c>
      <c r="J123" s="2" t="b">
        <v>0</v>
      </c>
      <c r="K123" s="2" t="s">
        <v>136</v>
      </c>
      <c r="L123" s="2">
        <v>2023</v>
      </c>
      <c r="M123" s="2">
        <v>2</v>
      </c>
      <c r="N123" s="2" t="s">
        <v>28</v>
      </c>
      <c r="O123" s="2">
        <v>0</v>
      </c>
    </row>
    <row r="124" spans="1:15" ht="15.75" customHeight="1" x14ac:dyDescent="0.3">
      <c r="A124" s="2">
        <v>1123</v>
      </c>
      <c r="B124" s="3">
        <v>45269</v>
      </c>
      <c r="C124" s="2">
        <v>204</v>
      </c>
      <c r="D124" s="2">
        <v>303</v>
      </c>
      <c r="E124" s="2">
        <v>105</v>
      </c>
      <c r="F124" s="2">
        <v>4</v>
      </c>
      <c r="G124" s="4">
        <v>217.06199999999998</v>
      </c>
      <c r="H124" s="4">
        <v>868.24799999999993</v>
      </c>
      <c r="I124" s="4">
        <v>217.06199999999998</v>
      </c>
      <c r="J124" s="2" t="b">
        <v>0</v>
      </c>
      <c r="K124" s="2" t="s">
        <v>137</v>
      </c>
      <c r="L124" s="2">
        <v>2023</v>
      </c>
      <c r="M124" s="2">
        <v>12</v>
      </c>
      <c r="N124" s="2" t="s">
        <v>22</v>
      </c>
      <c r="O124" s="2">
        <v>19</v>
      </c>
    </row>
    <row r="125" spans="1:15" ht="15.75" customHeight="1" x14ac:dyDescent="0.3">
      <c r="A125" s="2">
        <v>1124</v>
      </c>
      <c r="B125" s="3">
        <v>45176</v>
      </c>
      <c r="C125" s="2">
        <v>202</v>
      </c>
      <c r="D125" s="2">
        <v>304</v>
      </c>
      <c r="E125" s="2">
        <v>102</v>
      </c>
      <c r="F125" s="2">
        <v>7</v>
      </c>
      <c r="G125" s="4">
        <v>565.40899999999999</v>
      </c>
      <c r="H125" s="4">
        <v>3957.8629999999998</v>
      </c>
      <c r="I125" s="4">
        <v>1187.3588999999999</v>
      </c>
      <c r="J125" s="2" t="b">
        <v>0</v>
      </c>
      <c r="K125" s="2" t="s">
        <v>138</v>
      </c>
      <c r="L125" s="2">
        <v>2023</v>
      </c>
      <c r="M125" s="2">
        <v>9</v>
      </c>
      <c r="N125" s="2" t="s">
        <v>16</v>
      </c>
      <c r="O125" s="2">
        <v>14</v>
      </c>
    </row>
    <row r="126" spans="1:15" ht="15.75" customHeight="1" x14ac:dyDescent="0.3">
      <c r="A126" s="2">
        <v>1125</v>
      </c>
      <c r="B126" s="3">
        <v>44922</v>
      </c>
      <c r="C126" s="2">
        <v>202</v>
      </c>
      <c r="D126" s="2">
        <v>302</v>
      </c>
      <c r="E126" s="2">
        <v>104</v>
      </c>
      <c r="F126" s="2">
        <v>3</v>
      </c>
      <c r="G126" s="4">
        <v>531.40199999999993</v>
      </c>
      <c r="H126" s="4">
        <v>1594.2059999999997</v>
      </c>
      <c r="I126" s="4">
        <v>239.13089999999994</v>
      </c>
      <c r="J126" s="2" t="b">
        <v>0</v>
      </c>
      <c r="K126" s="2" t="s">
        <v>139</v>
      </c>
      <c r="L126" s="2">
        <v>2022</v>
      </c>
      <c r="M126" s="2">
        <v>12</v>
      </c>
      <c r="N126" s="2" t="s">
        <v>31</v>
      </c>
      <c r="O126" s="2">
        <v>13</v>
      </c>
    </row>
    <row r="127" spans="1:15" ht="15.75" customHeight="1" x14ac:dyDescent="0.3">
      <c r="A127" s="2">
        <v>1126</v>
      </c>
      <c r="B127" s="3">
        <v>45004</v>
      </c>
      <c r="C127" s="2">
        <v>202</v>
      </c>
      <c r="D127" s="2">
        <v>303</v>
      </c>
      <c r="E127" s="2">
        <v>102</v>
      </c>
      <c r="F127" s="2">
        <v>10</v>
      </c>
      <c r="G127" s="4">
        <v>859.78500000000008</v>
      </c>
      <c r="H127" s="4">
        <v>8597.85</v>
      </c>
      <c r="I127" s="4">
        <v>1461.6345000000001</v>
      </c>
      <c r="J127" s="2" t="b">
        <v>1</v>
      </c>
      <c r="K127" s="2" t="s">
        <v>140</v>
      </c>
      <c r="L127" s="2">
        <v>2023</v>
      </c>
      <c r="M127" s="2">
        <v>3</v>
      </c>
      <c r="N127" s="2" t="s">
        <v>20</v>
      </c>
      <c r="O127" s="2">
        <v>22</v>
      </c>
    </row>
    <row r="128" spans="1:15" ht="15.75" customHeight="1" x14ac:dyDescent="0.3">
      <c r="A128" s="2">
        <v>1127</v>
      </c>
      <c r="B128" s="3">
        <v>45033</v>
      </c>
      <c r="C128" s="2">
        <v>205</v>
      </c>
      <c r="D128" s="2">
        <v>304</v>
      </c>
      <c r="E128" s="2">
        <v>104</v>
      </c>
      <c r="F128" s="2">
        <v>6</v>
      </c>
      <c r="G128" s="4">
        <v>837.21699999999998</v>
      </c>
      <c r="H128" s="4">
        <v>5023.3019999999997</v>
      </c>
      <c r="I128" s="4">
        <v>954.42737999999997</v>
      </c>
      <c r="J128" s="2" t="b">
        <v>0</v>
      </c>
      <c r="K128" s="2" t="s">
        <v>141</v>
      </c>
      <c r="L128" s="2">
        <v>2023</v>
      </c>
      <c r="M128" s="2">
        <v>4</v>
      </c>
      <c r="N128" s="2" t="s">
        <v>28</v>
      </c>
      <c r="O128" s="2">
        <v>1</v>
      </c>
    </row>
    <row r="129" spans="1:15" ht="15.75" customHeight="1" x14ac:dyDescent="0.3">
      <c r="A129" s="2">
        <v>1128</v>
      </c>
      <c r="B129" s="3">
        <v>45065</v>
      </c>
      <c r="C129" s="2">
        <v>202</v>
      </c>
      <c r="D129" s="2">
        <v>304</v>
      </c>
      <c r="E129" s="2">
        <v>105</v>
      </c>
      <c r="F129" s="2">
        <v>8</v>
      </c>
      <c r="G129" s="4">
        <v>251.93699999999998</v>
      </c>
      <c r="H129" s="4">
        <v>2015.4959999999999</v>
      </c>
      <c r="I129" s="4">
        <v>423.25415999999996</v>
      </c>
      <c r="J129" s="2" t="b">
        <v>0</v>
      </c>
      <c r="K129" s="2" t="s">
        <v>142</v>
      </c>
      <c r="L129" s="2">
        <v>2023</v>
      </c>
      <c r="M129" s="2">
        <v>5</v>
      </c>
      <c r="N129" s="2" t="s">
        <v>26</v>
      </c>
      <c r="O129" s="2">
        <v>5</v>
      </c>
    </row>
    <row r="130" spans="1:15" ht="15.75" customHeight="1" x14ac:dyDescent="0.3">
      <c r="A130" s="2">
        <v>1129</v>
      </c>
      <c r="B130" s="3">
        <v>44942</v>
      </c>
      <c r="C130" s="2">
        <v>202</v>
      </c>
      <c r="D130" s="2">
        <v>303</v>
      </c>
      <c r="E130" s="2">
        <v>105</v>
      </c>
      <c r="F130" s="2">
        <v>4</v>
      </c>
      <c r="G130" s="4">
        <v>485.274</v>
      </c>
      <c r="H130" s="4">
        <v>1941.096</v>
      </c>
      <c r="I130" s="4">
        <v>485.274</v>
      </c>
      <c r="J130" s="2" t="b">
        <v>0</v>
      </c>
      <c r="K130" s="2" t="s">
        <v>143</v>
      </c>
      <c r="L130" s="2">
        <v>2023</v>
      </c>
      <c r="M130" s="2">
        <v>1</v>
      </c>
      <c r="N130" s="2" t="s">
        <v>28</v>
      </c>
      <c r="O130" s="2">
        <v>13</v>
      </c>
    </row>
    <row r="131" spans="1:15" ht="15.75" customHeight="1" x14ac:dyDescent="0.3">
      <c r="A131" s="2">
        <v>1130</v>
      </c>
      <c r="B131" s="3">
        <v>45037</v>
      </c>
      <c r="C131" s="2">
        <v>201</v>
      </c>
      <c r="D131" s="2">
        <v>305</v>
      </c>
      <c r="E131" s="2">
        <v>103</v>
      </c>
      <c r="F131" s="2">
        <v>2</v>
      </c>
      <c r="G131" s="4">
        <v>141.298</v>
      </c>
      <c r="H131" s="4">
        <v>282.596</v>
      </c>
      <c r="I131" s="4">
        <v>84.778800000000004</v>
      </c>
      <c r="J131" s="2" t="b">
        <v>0</v>
      </c>
      <c r="K131" s="2" t="s">
        <v>144</v>
      </c>
      <c r="L131" s="2">
        <v>2023</v>
      </c>
      <c r="M131" s="2">
        <v>4</v>
      </c>
      <c r="N131" s="2" t="s">
        <v>26</v>
      </c>
      <c r="O131" s="2">
        <v>21</v>
      </c>
    </row>
    <row r="132" spans="1:15" ht="15.75" customHeight="1" x14ac:dyDescent="0.3">
      <c r="A132" s="2">
        <v>1131</v>
      </c>
      <c r="B132" s="3">
        <v>45216</v>
      </c>
      <c r="C132" s="2">
        <v>201</v>
      </c>
      <c r="D132" s="2">
        <v>303</v>
      </c>
      <c r="E132" s="2">
        <v>102</v>
      </c>
      <c r="F132" s="2">
        <v>10</v>
      </c>
      <c r="G132" s="4">
        <v>602.14400000000001</v>
      </c>
      <c r="H132" s="4">
        <v>6021.4400000000005</v>
      </c>
      <c r="I132" s="4">
        <v>903.21600000000001</v>
      </c>
      <c r="J132" s="2" t="b">
        <v>1</v>
      </c>
      <c r="K132" s="2" t="s">
        <v>145</v>
      </c>
      <c r="L132" s="2">
        <v>2023</v>
      </c>
      <c r="M132" s="2">
        <v>10</v>
      </c>
      <c r="N132" s="2" t="s">
        <v>31</v>
      </c>
      <c r="O132" s="2">
        <v>19</v>
      </c>
    </row>
    <row r="133" spans="1:15" ht="15.75" customHeight="1" x14ac:dyDescent="0.3">
      <c r="A133" s="2">
        <v>1132</v>
      </c>
      <c r="B133" s="3">
        <v>44878</v>
      </c>
      <c r="C133" s="2">
        <v>204</v>
      </c>
      <c r="D133" s="2">
        <v>302</v>
      </c>
      <c r="E133" s="2">
        <v>105</v>
      </c>
      <c r="F133" s="2">
        <v>5</v>
      </c>
      <c r="G133" s="4">
        <v>85.281000000000006</v>
      </c>
      <c r="H133" s="4">
        <v>426.40500000000003</v>
      </c>
      <c r="I133" s="4">
        <v>72.488850000000014</v>
      </c>
      <c r="J133" s="2" t="b">
        <v>0</v>
      </c>
      <c r="K133" s="2" t="s">
        <v>138</v>
      </c>
      <c r="L133" s="2">
        <v>2022</v>
      </c>
      <c r="M133" s="2">
        <v>11</v>
      </c>
      <c r="N133" s="2" t="s">
        <v>20</v>
      </c>
      <c r="O133" s="2">
        <v>14</v>
      </c>
    </row>
    <row r="134" spans="1:15" ht="15.75" customHeight="1" x14ac:dyDescent="0.3">
      <c r="A134" s="2">
        <v>1133</v>
      </c>
      <c r="B134" s="3">
        <v>44956</v>
      </c>
      <c r="C134" s="2">
        <v>203</v>
      </c>
      <c r="D134" s="2">
        <v>304</v>
      </c>
      <c r="E134" s="2">
        <v>105</v>
      </c>
      <c r="F134" s="2">
        <v>3</v>
      </c>
      <c r="G134" s="4">
        <v>122.047</v>
      </c>
      <c r="H134" s="4">
        <v>366.14099999999996</v>
      </c>
      <c r="I134" s="4">
        <v>69.566789999999997</v>
      </c>
      <c r="J134" s="2" t="b">
        <v>0</v>
      </c>
      <c r="K134" s="2" t="s">
        <v>146</v>
      </c>
      <c r="L134" s="2">
        <v>2023</v>
      </c>
      <c r="M134" s="2">
        <v>1</v>
      </c>
      <c r="N134" s="2" t="s">
        <v>28</v>
      </c>
      <c r="O134" s="2">
        <v>9</v>
      </c>
    </row>
    <row r="135" spans="1:15" ht="15.75" customHeight="1" x14ac:dyDescent="0.3">
      <c r="A135" s="2">
        <v>1134</v>
      </c>
      <c r="B135" s="3">
        <v>45338</v>
      </c>
      <c r="C135" s="2">
        <v>202</v>
      </c>
      <c r="D135" s="2">
        <v>302</v>
      </c>
      <c r="E135" s="2">
        <v>105</v>
      </c>
      <c r="F135" s="2">
        <v>7</v>
      </c>
      <c r="G135" s="4">
        <v>236.87100000000001</v>
      </c>
      <c r="H135" s="4">
        <v>1658.097</v>
      </c>
      <c r="I135" s="4">
        <v>348.20036999999996</v>
      </c>
      <c r="J135" s="2" t="b">
        <v>0</v>
      </c>
      <c r="K135" s="2" t="s">
        <v>147</v>
      </c>
      <c r="L135" s="2">
        <v>2024</v>
      </c>
      <c r="M135" s="2">
        <v>2</v>
      </c>
      <c r="N135" s="2" t="s">
        <v>26</v>
      </c>
      <c r="O135" s="2">
        <v>1</v>
      </c>
    </row>
    <row r="136" spans="1:15" ht="15.75" customHeight="1" x14ac:dyDescent="0.3">
      <c r="A136" s="2">
        <v>1135</v>
      </c>
      <c r="B136" s="3">
        <v>45382</v>
      </c>
      <c r="C136" s="2">
        <v>202</v>
      </c>
      <c r="D136" s="2">
        <v>305</v>
      </c>
      <c r="E136" s="2">
        <v>105</v>
      </c>
      <c r="F136" s="2">
        <v>2</v>
      </c>
      <c r="G136" s="4">
        <v>94.829000000000008</v>
      </c>
      <c r="H136" s="4">
        <v>189.65800000000002</v>
      </c>
      <c r="I136" s="4">
        <v>47.414500000000004</v>
      </c>
      <c r="J136" s="2" t="b">
        <v>0</v>
      </c>
      <c r="K136" s="2" t="s">
        <v>148</v>
      </c>
      <c r="L136" s="2">
        <v>2024</v>
      </c>
      <c r="M136" s="2">
        <v>3</v>
      </c>
      <c r="N136" s="2" t="s">
        <v>20</v>
      </c>
      <c r="O136" s="2">
        <v>21</v>
      </c>
    </row>
    <row r="137" spans="1:15" ht="15.75" customHeight="1" x14ac:dyDescent="0.3">
      <c r="A137" s="2">
        <v>1136</v>
      </c>
      <c r="B137" s="3">
        <v>45008</v>
      </c>
      <c r="C137" s="2">
        <v>203</v>
      </c>
      <c r="D137" s="2">
        <v>303</v>
      </c>
      <c r="E137" s="2">
        <v>101</v>
      </c>
      <c r="F137" s="2">
        <v>6</v>
      </c>
      <c r="G137" s="4">
        <v>146.25800000000001</v>
      </c>
      <c r="H137" s="4">
        <v>877.548</v>
      </c>
      <c r="I137" s="4">
        <v>263.26439999999997</v>
      </c>
      <c r="J137" s="2" t="b">
        <v>1</v>
      </c>
      <c r="K137" s="2" t="s">
        <v>149</v>
      </c>
      <c r="L137" s="2">
        <v>2023</v>
      </c>
      <c r="M137" s="2">
        <v>3</v>
      </c>
      <c r="N137" s="2" t="s">
        <v>16</v>
      </c>
      <c r="O137" s="2">
        <v>15</v>
      </c>
    </row>
    <row r="138" spans="1:15" ht="15.75" customHeight="1" x14ac:dyDescent="0.3">
      <c r="A138" s="2">
        <v>1137</v>
      </c>
      <c r="B138" s="3">
        <v>45466</v>
      </c>
      <c r="C138" s="2">
        <v>205</v>
      </c>
      <c r="D138" s="2">
        <v>304</v>
      </c>
      <c r="E138" s="2">
        <v>104</v>
      </c>
      <c r="F138" s="2">
        <v>6</v>
      </c>
      <c r="G138" s="4">
        <v>693.56299999999999</v>
      </c>
      <c r="H138" s="4">
        <v>4161.3779999999997</v>
      </c>
      <c r="I138" s="4">
        <v>624.20669999999996</v>
      </c>
      <c r="J138" s="2" t="b">
        <v>0</v>
      </c>
      <c r="K138" s="2" t="s">
        <v>150</v>
      </c>
      <c r="L138" s="2">
        <v>2024</v>
      </c>
      <c r="M138" s="2">
        <v>6</v>
      </c>
      <c r="N138" s="2" t="s">
        <v>20</v>
      </c>
      <c r="O138" s="2">
        <v>5</v>
      </c>
    </row>
    <row r="139" spans="1:15" ht="15.75" customHeight="1" x14ac:dyDescent="0.3">
      <c r="A139" s="2">
        <v>1138</v>
      </c>
      <c r="B139" s="3">
        <v>45275</v>
      </c>
      <c r="C139" s="2">
        <v>205</v>
      </c>
      <c r="D139" s="2">
        <v>304</v>
      </c>
      <c r="E139" s="2">
        <v>104</v>
      </c>
      <c r="F139" s="2">
        <v>5</v>
      </c>
      <c r="G139" s="4">
        <v>435.98399999999998</v>
      </c>
      <c r="H139" s="4">
        <v>2179.92</v>
      </c>
      <c r="I139" s="4">
        <v>370.58640000000003</v>
      </c>
      <c r="J139" s="2" t="b">
        <v>0</v>
      </c>
      <c r="K139" s="2" t="s">
        <v>151</v>
      </c>
      <c r="L139" s="2">
        <v>2023</v>
      </c>
      <c r="M139" s="2">
        <v>12</v>
      </c>
      <c r="N139" s="2" t="s">
        <v>26</v>
      </c>
      <c r="O139" s="2">
        <v>18</v>
      </c>
    </row>
    <row r="140" spans="1:15" ht="15.75" customHeight="1" x14ac:dyDescent="0.3">
      <c r="A140" s="2">
        <v>1139</v>
      </c>
      <c r="B140" s="3">
        <v>45190</v>
      </c>
      <c r="C140" s="2">
        <v>201</v>
      </c>
      <c r="D140" s="2">
        <v>301</v>
      </c>
      <c r="E140" s="2">
        <v>104</v>
      </c>
      <c r="F140" s="2">
        <v>2</v>
      </c>
      <c r="G140" s="4">
        <v>813.65700000000015</v>
      </c>
      <c r="H140" s="4">
        <v>1627.3140000000003</v>
      </c>
      <c r="I140" s="4">
        <v>309.18966000000006</v>
      </c>
      <c r="J140" s="2" t="b">
        <v>1</v>
      </c>
      <c r="K140" s="2" t="s">
        <v>152</v>
      </c>
      <c r="L140" s="2">
        <v>2023</v>
      </c>
      <c r="M140" s="2">
        <v>9</v>
      </c>
      <c r="N140" s="2" t="s">
        <v>16</v>
      </c>
      <c r="O140" s="2">
        <v>2</v>
      </c>
    </row>
    <row r="141" spans="1:15" ht="15.75" customHeight="1" x14ac:dyDescent="0.3">
      <c r="A141" s="2">
        <v>1140</v>
      </c>
      <c r="B141" s="3">
        <v>45280</v>
      </c>
      <c r="C141" s="2">
        <v>205</v>
      </c>
      <c r="D141" s="2">
        <v>302</v>
      </c>
      <c r="E141" s="2">
        <v>103</v>
      </c>
      <c r="F141" s="2">
        <v>7</v>
      </c>
      <c r="G141" s="4">
        <v>804.10900000000004</v>
      </c>
      <c r="H141" s="4">
        <v>5628.7629999999999</v>
      </c>
      <c r="I141" s="4">
        <v>1182.0402299999998</v>
      </c>
      <c r="J141" s="2" t="b">
        <v>0</v>
      </c>
      <c r="K141" s="2" t="s">
        <v>153</v>
      </c>
      <c r="L141" s="2">
        <v>2023</v>
      </c>
      <c r="M141" s="2">
        <v>12</v>
      </c>
      <c r="N141" s="2" t="s">
        <v>18</v>
      </c>
      <c r="O141" s="2">
        <v>4</v>
      </c>
    </row>
    <row r="142" spans="1:15" ht="15.75" customHeight="1" x14ac:dyDescent="0.3">
      <c r="A142" s="2">
        <v>1141</v>
      </c>
      <c r="B142" s="3">
        <v>45026</v>
      </c>
      <c r="C142" s="2">
        <v>202</v>
      </c>
      <c r="D142" s="2">
        <v>301</v>
      </c>
      <c r="E142" s="2">
        <v>101</v>
      </c>
      <c r="F142" s="2">
        <v>10</v>
      </c>
      <c r="G142" s="4">
        <v>526.44200000000001</v>
      </c>
      <c r="H142" s="4">
        <v>5264.42</v>
      </c>
      <c r="I142" s="4">
        <v>1316.105</v>
      </c>
      <c r="J142" s="2" t="b">
        <v>0</v>
      </c>
      <c r="K142" s="2" t="s">
        <v>154</v>
      </c>
      <c r="L142" s="2">
        <v>2023</v>
      </c>
      <c r="M142" s="2">
        <v>4</v>
      </c>
      <c r="N142" s="2" t="s">
        <v>28</v>
      </c>
      <c r="O142" s="2">
        <v>21</v>
      </c>
    </row>
    <row r="143" spans="1:15" ht="15.75" customHeight="1" x14ac:dyDescent="0.3">
      <c r="A143" s="2">
        <v>1142</v>
      </c>
      <c r="B143" s="3">
        <v>45079</v>
      </c>
      <c r="C143" s="2">
        <v>205</v>
      </c>
      <c r="D143" s="2">
        <v>305</v>
      </c>
      <c r="E143" s="2">
        <v>105</v>
      </c>
      <c r="F143" s="2">
        <v>4</v>
      </c>
      <c r="G143" s="4">
        <v>608.80899999999997</v>
      </c>
      <c r="H143" s="4">
        <v>2435.2359999999999</v>
      </c>
      <c r="I143" s="4">
        <v>730.57079999999996</v>
      </c>
      <c r="J143" s="2" t="b">
        <v>0</v>
      </c>
      <c r="K143" s="2" t="s">
        <v>155</v>
      </c>
      <c r="L143" s="2">
        <v>2023</v>
      </c>
      <c r="M143" s="2">
        <v>6</v>
      </c>
      <c r="N143" s="2" t="s">
        <v>26</v>
      </c>
      <c r="O143" s="2">
        <v>13</v>
      </c>
    </row>
    <row r="144" spans="1:15" ht="15.75" customHeight="1" x14ac:dyDescent="0.3">
      <c r="A144" s="2">
        <v>1143</v>
      </c>
      <c r="B144" s="3">
        <v>45069</v>
      </c>
      <c r="C144" s="2">
        <v>203</v>
      </c>
      <c r="D144" s="2">
        <v>305</v>
      </c>
      <c r="E144" s="2">
        <v>103</v>
      </c>
      <c r="F144" s="2">
        <v>1</v>
      </c>
      <c r="G144" s="4">
        <v>123.81399999999999</v>
      </c>
      <c r="H144" s="4">
        <v>123.81399999999999</v>
      </c>
      <c r="I144" s="4">
        <v>18.572099999999999</v>
      </c>
      <c r="J144" s="2" t="b">
        <v>0</v>
      </c>
      <c r="K144" s="2" t="s">
        <v>156</v>
      </c>
      <c r="L144" s="2">
        <v>2023</v>
      </c>
      <c r="M144" s="2">
        <v>5</v>
      </c>
      <c r="N144" s="2" t="s">
        <v>31</v>
      </c>
      <c r="O144" s="2">
        <v>13</v>
      </c>
    </row>
    <row r="145" spans="1:15" ht="15.75" customHeight="1" x14ac:dyDescent="0.3">
      <c r="A145" s="2">
        <v>1144</v>
      </c>
      <c r="B145" s="3">
        <v>45127</v>
      </c>
      <c r="C145" s="2">
        <v>202</v>
      </c>
      <c r="D145" s="2">
        <v>303</v>
      </c>
      <c r="E145" s="2">
        <v>104</v>
      </c>
      <c r="F145" s="2">
        <v>4</v>
      </c>
      <c r="G145" s="4">
        <v>151.06299999999999</v>
      </c>
      <c r="H145" s="4">
        <v>604.25199999999995</v>
      </c>
      <c r="I145" s="4">
        <v>102.72284000000001</v>
      </c>
      <c r="J145" s="2" t="b">
        <v>0</v>
      </c>
      <c r="K145" s="2" t="s">
        <v>157</v>
      </c>
      <c r="L145" s="2">
        <v>2023</v>
      </c>
      <c r="M145" s="2">
        <v>7</v>
      </c>
      <c r="N145" s="2" t="s">
        <v>16</v>
      </c>
      <c r="O145" s="2">
        <v>0</v>
      </c>
    </row>
    <row r="146" spans="1:15" ht="15.75" customHeight="1" x14ac:dyDescent="0.3">
      <c r="A146" s="2">
        <v>1145</v>
      </c>
      <c r="B146" s="3">
        <v>45129</v>
      </c>
      <c r="C146" s="2">
        <v>202</v>
      </c>
      <c r="D146" s="2">
        <v>304</v>
      </c>
      <c r="E146" s="2">
        <v>105</v>
      </c>
      <c r="F146" s="2">
        <v>1</v>
      </c>
      <c r="G146" s="4">
        <v>349.09100000000001</v>
      </c>
      <c r="H146" s="4">
        <v>349.09100000000001</v>
      </c>
      <c r="I146" s="4">
        <v>66.327290000000005</v>
      </c>
      <c r="J146" s="2" t="b">
        <v>0</v>
      </c>
      <c r="K146" s="2" t="s">
        <v>158</v>
      </c>
      <c r="L146" s="2">
        <v>2023</v>
      </c>
      <c r="M146" s="2">
        <v>7</v>
      </c>
      <c r="N146" s="2" t="s">
        <v>22</v>
      </c>
      <c r="O146" s="2">
        <v>4</v>
      </c>
    </row>
    <row r="147" spans="1:15" ht="15.75" customHeight="1" x14ac:dyDescent="0.3">
      <c r="A147" s="2">
        <v>1146</v>
      </c>
      <c r="B147" s="3">
        <v>45343</v>
      </c>
      <c r="C147" s="2">
        <v>205</v>
      </c>
      <c r="D147" s="2">
        <v>305</v>
      </c>
      <c r="E147" s="2">
        <v>105</v>
      </c>
      <c r="F147" s="2">
        <v>2</v>
      </c>
      <c r="G147" s="4">
        <v>248.83699999999999</v>
      </c>
      <c r="H147" s="4">
        <v>497.67399999999998</v>
      </c>
      <c r="I147" s="4">
        <v>104.51154</v>
      </c>
      <c r="J147" s="2" t="b">
        <v>1</v>
      </c>
      <c r="K147" s="2" t="s">
        <v>159</v>
      </c>
      <c r="L147" s="2">
        <v>2024</v>
      </c>
      <c r="M147" s="2">
        <v>2</v>
      </c>
      <c r="N147" s="2" t="s">
        <v>18</v>
      </c>
      <c r="O147" s="2">
        <v>0</v>
      </c>
    </row>
    <row r="148" spans="1:15" ht="15.75" customHeight="1" x14ac:dyDescent="0.3">
      <c r="A148" s="2">
        <v>1147</v>
      </c>
      <c r="B148" s="3">
        <v>44927</v>
      </c>
      <c r="C148" s="2">
        <v>203</v>
      </c>
      <c r="D148" s="2">
        <v>305</v>
      </c>
      <c r="E148" s="2">
        <v>105</v>
      </c>
      <c r="F148" s="2">
        <v>5</v>
      </c>
      <c r="G148" s="4">
        <v>653.63499999999999</v>
      </c>
      <c r="H148" s="4">
        <v>3268.1750000000002</v>
      </c>
      <c r="I148" s="4">
        <v>817.04375000000005</v>
      </c>
      <c r="J148" s="2" t="b">
        <v>0</v>
      </c>
      <c r="K148" s="2" t="s">
        <v>160</v>
      </c>
      <c r="L148" s="2">
        <v>2023</v>
      </c>
      <c r="M148" s="2">
        <v>1</v>
      </c>
      <c r="N148" s="2" t="s">
        <v>20</v>
      </c>
      <c r="O148" s="2">
        <v>13</v>
      </c>
    </row>
    <row r="149" spans="1:15" ht="15.75" customHeight="1" x14ac:dyDescent="0.3">
      <c r="A149" s="2">
        <v>1148</v>
      </c>
      <c r="B149" s="3">
        <v>45411</v>
      </c>
      <c r="C149" s="2">
        <v>201</v>
      </c>
      <c r="D149" s="2">
        <v>303</v>
      </c>
      <c r="E149" s="2">
        <v>105</v>
      </c>
      <c r="F149" s="2">
        <v>8</v>
      </c>
      <c r="G149" s="4">
        <v>714.73599999999999</v>
      </c>
      <c r="H149" s="4">
        <v>5717.8879999999999</v>
      </c>
      <c r="I149" s="4">
        <v>1715.3663999999999</v>
      </c>
      <c r="J149" s="2" t="b">
        <v>0</v>
      </c>
      <c r="K149" s="2" t="s">
        <v>161</v>
      </c>
      <c r="L149" s="2">
        <v>2024</v>
      </c>
      <c r="M149" s="2">
        <v>4</v>
      </c>
      <c r="N149" s="2" t="s">
        <v>28</v>
      </c>
      <c r="O149" s="2">
        <v>10</v>
      </c>
    </row>
    <row r="150" spans="1:15" ht="15.75" customHeight="1" x14ac:dyDescent="0.3">
      <c r="A150" s="2">
        <v>1149</v>
      </c>
      <c r="B150" s="3">
        <v>45409</v>
      </c>
      <c r="C150" s="2">
        <v>204</v>
      </c>
      <c r="D150" s="2">
        <v>303</v>
      </c>
      <c r="E150" s="2">
        <v>102</v>
      </c>
      <c r="F150" s="2">
        <v>3</v>
      </c>
      <c r="G150" s="4">
        <v>233.43</v>
      </c>
      <c r="H150" s="4">
        <v>700.29</v>
      </c>
      <c r="I150" s="4">
        <v>105.04349999999999</v>
      </c>
      <c r="J150" s="2" t="b">
        <v>0</v>
      </c>
      <c r="K150" s="2" t="s">
        <v>162</v>
      </c>
      <c r="L150" s="2">
        <v>2024</v>
      </c>
      <c r="M150" s="2">
        <v>4</v>
      </c>
      <c r="N150" s="2" t="s">
        <v>22</v>
      </c>
      <c r="O150" s="2">
        <v>14</v>
      </c>
    </row>
    <row r="151" spans="1:15" ht="15.75" customHeight="1" x14ac:dyDescent="0.3">
      <c r="A151" s="2">
        <v>1150</v>
      </c>
      <c r="B151" s="3">
        <v>45561</v>
      </c>
      <c r="C151" s="2">
        <v>205</v>
      </c>
      <c r="D151" s="2">
        <v>301</v>
      </c>
      <c r="E151" s="2">
        <v>103</v>
      </c>
      <c r="F151" s="2">
        <v>5</v>
      </c>
      <c r="G151" s="4">
        <v>470.51800000000003</v>
      </c>
      <c r="H151" s="4">
        <v>2352.59</v>
      </c>
      <c r="I151" s="4">
        <v>399.94030000000004</v>
      </c>
      <c r="J151" s="2" t="b">
        <v>0</v>
      </c>
      <c r="K151" s="2" t="s">
        <v>163</v>
      </c>
      <c r="L151" s="2">
        <v>2024</v>
      </c>
      <c r="M151" s="2">
        <v>9</v>
      </c>
      <c r="N151" s="2" t="s">
        <v>16</v>
      </c>
      <c r="O151" s="2">
        <v>9</v>
      </c>
    </row>
    <row r="152" spans="1:15" ht="15.75" customHeight="1" x14ac:dyDescent="0.3">
      <c r="A152" s="2">
        <v>1151</v>
      </c>
      <c r="B152" s="3">
        <v>45481</v>
      </c>
      <c r="C152" s="2">
        <v>201</v>
      </c>
      <c r="D152" s="2">
        <v>304</v>
      </c>
      <c r="E152" s="2">
        <v>101</v>
      </c>
      <c r="F152" s="2">
        <v>3</v>
      </c>
      <c r="G152" s="4">
        <v>588.84500000000003</v>
      </c>
      <c r="H152" s="4">
        <v>1766.5350000000001</v>
      </c>
      <c r="I152" s="4">
        <v>335.64165000000003</v>
      </c>
      <c r="J152" s="2" t="b">
        <v>0</v>
      </c>
      <c r="K152" s="2" t="s">
        <v>164</v>
      </c>
      <c r="L152" s="2">
        <v>2024</v>
      </c>
      <c r="M152" s="2">
        <v>7</v>
      </c>
      <c r="N152" s="2" t="s">
        <v>28</v>
      </c>
      <c r="O152" s="2">
        <v>8</v>
      </c>
    </row>
    <row r="153" spans="1:15" ht="15.75" customHeight="1" x14ac:dyDescent="0.3">
      <c r="A153" s="2">
        <v>1152</v>
      </c>
      <c r="B153" s="3">
        <v>45082</v>
      </c>
      <c r="C153" s="2">
        <v>201</v>
      </c>
      <c r="D153" s="2">
        <v>301</v>
      </c>
      <c r="E153" s="2">
        <v>102</v>
      </c>
      <c r="F153" s="2">
        <v>1</v>
      </c>
      <c r="G153" s="4">
        <v>574.24400000000003</v>
      </c>
      <c r="H153" s="4">
        <v>574.24400000000003</v>
      </c>
      <c r="I153" s="4">
        <v>120.59124</v>
      </c>
      <c r="J153" s="2" t="b">
        <v>0</v>
      </c>
      <c r="K153" s="2" t="s">
        <v>165</v>
      </c>
      <c r="L153" s="2">
        <v>2023</v>
      </c>
      <c r="M153" s="2">
        <v>6</v>
      </c>
      <c r="N153" s="2" t="s">
        <v>28</v>
      </c>
      <c r="O153" s="2">
        <v>13</v>
      </c>
    </row>
    <row r="154" spans="1:15" ht="15.75" customHeight="1" x14ac:dyDescent="0.3">
      <c r="A154" s="2">
        <v>1153</v>
      </c>
      <c r="B154" s="3">
        <v>45183</v>
      </c>
      <c r="C154" s="2">
        <v>202</v>
      </c>
      <c r="D154" s="2">
        <v>304</v>
      </c>
      <c r="E154" s="2">
        <v>102</v>
      </c>
      <c r="F154" s="2">
        <v>4</v>
      </c>
      <c r="G154" s="4">
        <v>587.57399999999996</v>
      </c>
      <c r="H154" s="4">
        <v>2350.2959999999998</v>
      </c>
      <c r="I154" s="4">
        <v>587.57399999999996</v>
      </c>
      <c r="J154" s="2" t="b">
        <v>0</v>
      </c>
      <c r="K154" s="2" t="s">
        <v>166</v>
      </c>
      <c r="L154" s="2">
        <v>2023</v>
      </c>
      <c r="M154" s="2">
        <v>9</v>
      </c>
      <c r="N154" s="2" t="s">
        <v>16</v>
      </c>
      <c r="O154" s="2">
        <v>23</v>
      </c>
    </row>
    <row r="155" spans="1:15" ht="15.75" customHeight="1" x14ac:dyDescent="0.3">
      <c r="A155" s="2">
        <v>1154</v>
      </c>
      <c r="B155" s="3">
        <v>45267</v>
      </c>
      <c r="C155" s="2">
        <v>203</v>
      </c>
      <c r="D155" s="2">
        <v>304</v>
      </c>
      <c r="E155" s="2">
        <v>103</v>
      </c>
      <c r="F155" s="2">
        <v>5</v>
      </c>
      <c r="G155" s="4">
        <v>186.21700000000001</v>
      </c>
      <c r="H155" s="4">
        <v>931.08500000000004</v>
      </c>
      <c r="I155" s="4">
        <v>279.32549999999998</v>
      </c>
      <c r="J155" s="2" t="b">
        <v>0</v>
      </c>
      <c r="K155" s="2" t="s">
        <v>167</v>
      </c>
      <c r="L155" s="2">
        <v>2023</v>
      </c>
      <c r="M155" s="2">
        <v>12</v>
      </c>
      <c r="N155" s="2" t="s">
        <v>16</v>
      </c>
      <c r="O155" s="2">
        <v>16</v>
      </c>
    </row>
    <row r="156" spans="1:15" ht="15.75" customHeight="1" x14ac:dyDescent="0.3">
      <c r="A156" s="2">
        <v>1155</v>
      </c>
      <c r="B156" s="3">
        <v>45559</v>
      </c>
      <c r="C156" s="2">
        <v>204</v>
      </c>
      <c r="D156" s="2">
        <v>305</v>
      </c>
      <c r="E156" s="2">
        <v>103</v>
      </c>
      <c r="F156" s="2">
        <v>6</v>
      </c>
      <c r="G156" s="4">
        <v>633.95000000000005</v>
      </c>
      <c r="H156" s="4">
        <v>3803.7000000000003</v>
      </c>
      <c r="I156" s="4">
        <v>570.55500000000006</v>
      </c>
      <c r="J156" s="2" t="b">
        <v>0</v>
      </c>
      <c r="K156" s="2" t="s">
        <v>168</v>
      </c>
      <c r="L156" s="2">
        <v>2024</v>
      </c>
      <c r="M156" s="2">
        <v>9</v>
      </c>
      <c r="N156" s="2" t="s">
        <v>31</v>
      </c>
      <c r="O156" s="2">
        <v>16</v>
      </c>
    </row>
    <row r="157" spans="1:15" ht="15.75" customHeight="1" x14ac:dyDescent="0.3">
      <c r="A157" s="2">
        <v>1156</v>
      </c>
      <c r="B157" s="3">
        <v>45136</v>
      </c>
      <c r="C157" s="2">
        <v>205</v>
      </c>
      <c r="D157" s="2">
        <v>301</v>
      </c>
      <c r="E157" s="2">
        <v>102</v>
      </c>
      <c r="F157" s="2">
        <v>3</v>
      </c>
      <c r="G157" s="4">
        <v>93.992000000000004</v>
      </c>
      <c r="H157" s="4">
        <v>281.976</v>
      </c>
      <c r="I157" s="4">
        <v>47.935920000000003</v>
      </c>
      <c r="J157" s="2" t="b">
        <v>1</v>
      </c>
      <c r="K157" s="2" t="s">
        <v>169</v>
      </c>
      <c r="L157" s="2">
        <v>2023</v>
      </c>
      <c r="M157" s="2">
        <v>7</v>
      </c>
      <c r="N157" s="2" t="s">
        <v>22</v>
      </c>
      <c r="O157" s="2">
        <v>12</v>
      </c>
    </row>
    <row r="158" spans="1:15" ht="15.75" customHeight="1" x14ac:dyDescent="0.3">
      <c r="A158" s="2">
        <v>1157</v>
      </c>
      <c r="B158" s="3">
        <v>45237</v>
      </c>
      <c r="C158" s="2">
        <v>202</v>
      </c>
      <c r="D158" s="2">
        <v>305</v>
      </c>
      <c r="E158" s="2">
        <v>104</v>
      </c>
      <c r="F158" s="2">
        <v>2</v>
      </c>
      <c r="G158" s="4">
        <v>527.62</v>
      </c>
      <c r="H158" s="4">
        <v>1055.24</v>
      </c>
      <c r="I158" s="4">
        <v>200.4956</v>
      </c>
      <c r="J158" s="2" t="b">
        <v>1</v>
      </c>
      <c r="K158" s="2" t="s">
        <v>170</v>
      </c>
      <c r="L158" s="2">
        <v>2023</v>
      </c>
      <c r="M158" s="2">
        <v>11</v>
      </c>
      <c r="N158" s="2" t="s">
        <v>31</v>
      </c>
      <c r="O158" s="2">
        <v>19</v>
      </c>
    </row>
    <row r="159" spans="1:15" ht="15.75" customHeight="1" x14ac:dyDescent="0.3">
      <c r="A159" s="2">
        <v>1158</v>
      </c>
      <c r="B159" s="3">
        <v>45426</v>
      </c>
      <c r="C159" s="2">
        <v>203</v>
      </c>
      <c r="D159" s="2">
        <v>305</v>
      </c>
      <c r="E159" s="2">
        <v>102</v>
      </c>
      <c r="F159" s="2">
        <v>1</v>
      </c>
      <c r="G159" s="4">
        <v>439.08399999999995</v>
      </c>
      <c r="H159" s="4">
        <v>439.08399999999995</v>
      </c>
      <c r="I159" s="4">
        <v>92.207639999999984</v>
      </c>
      <c r="J159" s="2" t="b">
        <v>0</v>
      </c>
      <c r="K159" s="2" t="s">
        <v>171</v>
      </c>
      <c r="L159" s="2">
        <v>2024</v>
      </c>
      <c r="M159" s="2">
        <v>5</v>
      </c>
      <c r="N159" s="2" t="s">
        <v>31</v>
      </c>
      <c r="O159" s="2">
        <v>0</v>
      </c>
    </row>
    <row r="160" spans="1:15" ht="15.75" customHeight="1" x14ac:dyDescent="0.3">
      <c r="A160" s="2">
        <v>1159</v>
      </c>
      <c r="B160" s="3">
        <v>45447</v>
      </c>
      <c r="C160" s="2">
        <v>205</v>
      </c>
      <c r="D160" s="2">
        <v>305</v>
      </c>
      <c r="E160" s="2">
        <v>104</v>
      </c>
      <c r="F160" s="2">
        <v>6</v>
      </c>
      <c r="G160" s="4">
        <v>232.53100000000003</v>
      </c>
      <c r="H160" s="4">
        <v>1395.1860000000001</v>
      </c>
      <c r="I160" s="4">
        <v>348.79650000000004</v>
      </c>
      <c r="J160" s="2" t="b">
        <v>0</v>
      </c>
      <c r="K160" s="2" t="s">
        <v>172</v>
      </c>
      <c r="L160" s="2">
        <v>2024</v>
      </c>
      <c r="M160" s="2">
        <v>6</v>
      </c>
      <c r="N160" s="2" t="s">
        <v>31</v>
      </c>
      <c r="O160" s="2">
        <v>3</v>
      </c>
    </row>
    <row r="161" spans="1:15" ht="15.75" customHeight="1" x14ac:dyDescent="0.3">
      <c r="A161" s="2">
        <v>1160</v>
      </c>
      <c r="B161" s="3">
        <v>45315</v>
      </c>
      <c r="C161" s="2">
        <v>201</v>
      </c>
      <c r="D161" s="2">
        <v>301</v>
      </c>
      <c r="E161" s="2">
        <v>105</v>
      </c>
      <c r="F161" s="2">
        <v>8</v>
      </c>
      <c r="G161" s="4">
        <v>731.44499999999994</v>
      </c>
      <c r="H161" s="4">
        <v>5851.5599999999995</v>
      </c>
      <c r="I161" s="4">
        <v>1755.4679999999998</v>
      </c>
      <c r="J161" s="2" t="b">
        <v>0</v>
      </c>
      <c r="K161" s="2" t="s">
        <v>173</v>
      </c>
      <c r="L161" s="2">
        <v>2024</v>
      </c>
      <c r="M161" s="2">
        <v>1</v>
      </c>
      <c r="N161" s="2" t="s">
        <v>18</v>
      </c>
      <c r="O161" s="2">
        <v>15</v>
      </c>
    </row>
    <row r="162" spans="1:15" ht="15.75" customHeight="1" x14ac:dyDescent="0.3">
      <c r="A162" s="2">
        <v>1161</v>
      </c>
      <c r="B162" s="3">
        <v>44870</v>
      </c>
      <c r="C162" s="2">
        <v>204</v>
      </c>
      <c r="D162" s="2">
        <v>302</v>
      </c>
      <c r="E162" s="2">
        <v>102</v>
      </c>
      <c r="F162" s="2">
        <v>6</v>
      </c>
      <c r="G162" s="4">
        <v>66.712000000000003</v>
      </c>
      <c r="H162" s="4">
        <v>400.27200000000005</v>
      </c>
      <c r="I162" s="4">
        <v>60.040800000000004</v>
      </c>
      <c r="J162" s="2" t="b">
        <v>1</v>
      </c>
      <c r="K162" s="2" t="s">
        <v>174</v>
      </c>
      <c r="L162" s="2">
        <v>2022</v>
      </c>
      <c r="M162" s="2">
        <v>11</v>
      </c>
      <c r="N162" s="2" t="s">
        <v>22</v>
      </c>
      <c r="O162" s="2">
        <v>3</v>
      </c>
    </row>
    <row r="163" spans="1:15" ht="15.75" customHeight="1" x14ac:dyDescent="0.3">
      <c r="A163" s="2">
        <v>1162</v>
      </c>
      <c r="B163" s="3">
        <v>45171</v>
      </c>
      <c r="C163" s="2">
        <v>202</v>
      </c>
      <c r="D163" s="2">
        <v>303</v>
      </c>
      <c r="E163" s="2">
        <v>102</v>
      </c>
      <c r="F163" s="2">
        <v>8</v>
      </c>
      <c r="G163" s="4">
        <v>463.57400000000001</v>
      </c>
      <c r="H163" s="4">
        <v>3708.5920000000001</v>
      </c>
      <c r="I163" s="4">
        <v>630.46064000000001</v>
      </c>
      <c r="J163" s="2" t="b">
        <v>0</v>
      </c>
      <c r="K163" s="2" t="s">
        <v>175</v>
      </c>
      <c r="L163" s="2">
        <v>2023</v>
      </c>
      <c r="M163" s="2">
        <v>9</v>
      </c>
      <c r="N163" s="2" t="s">
        <v>22</v>
      </c>
      <c r="O163" s="2">
        <v>7</v>
      </c>
    </row>
    <row r="164" spans="1:15" ht="15.75" customHeight="1" x14ac:dyDescent="0.3">
      <c r="A164" s="2">
        <v>1163</v>
      </c>
      <c r="B164" s="3">
        <v>45518</v>
      </c>
      <c r="C164" s="2">
        <v>202</v>
      </c>
      <c r="D164" s="2">
        <v>301</v>
      </c>
      <c r="E164" s="2">
        <v>101</v>
      </c>
      <c r="F164" s="2">
        <v>9</v>
      </c>
      <c r="G164" s="4">
        <v>530.93700000000001</v>
      </c>
      <c r="H164" s="4">
        <v>4778.433</v>
      </c>
      <c r="I164" s="4">
        <v>907.90227000000004</v>
      </c>
      <c r="J164" s="2" t="b">
        <v>0</v>
      </c>
      <c r="K164" s="2" t="s">
        <v>176</v>
      </c>
      <c r="L164" s="2">
        <v>2024</v>
      </c>
      <c r="M164" s="2">
        <v>8</v>
      </c>
      <c r="N164" s="2" t="s">
        <v>18</v>
      </c>
      <c r="O164" s="2">
        <v>17</v>
      </c>
    </row>
    <row r="165" spans="1:15" ht="15.75" customHeight="1" x14ac:dyDescent="0.3">
      <c r="A165" s="2">
        <v>1164</v>
      </c>
      <c r="B165" s="3">
        <v>45173</v>
      </c>
      <c r="C165" s="2">
        <v>205</v>
      </c>
      <c r="D165" s="2">
        <v>303</v>
      </c>
      <c r="E165" s="2">
        <v>105</v>
      </c>
      <c r="F165" s="2">
        <v>3</v>
      </c>
      <c r="G165" s="4">
        <v>860.62200000000007</v>
      </c>
      <c r="H165" s="4">
        <v>2581.866</v>
      </c>
      <c r="I165" s="4">
        <v>542.19186000000002</v>
      </c>
      <c r="J165" s="2" t="b">
        <v>0</v>
      </c>
      <c r="K165" s="2" t="s">
        <v>177</v>
      </c>
      <c r="L165" s="2">
        <v>2023</v>
      </c>
      <c r="M165" s="2">
        <v>9</v>
      </c>
      <c r="N165" s="2" t="s">
        <v>28</v>
      </c>
      <c r="O165" s="2">
        <v>9</v>
      </c>
    </row>
    <row r="166" spans="1:15" ht="15.75" customHeight="1" x14ac:dyDescent="0.3">
      <c r="A166" s="2">
        <v>1165</v>
      </c>
      <c r="B166" s="3">
        <v>44885</v>
      </c>
      <c r="C166" s="2">
        <v>204</v>
      </c>
      <c r="D166" s="2">
        <v>301</v>
      </c>
      <c r="E166" s="2">
        <v>103</v>
      </c>
      <c r="F166" s="2">
        <v>2</v>
      </c>
      <c r="G166" s="4">
        <v>798.529</v>
      </c>
      <c r="H166" s="4">
        <v>1597.058</v>
      </c>
      <c r="I166" s="4">
        <v>399.2645</v>
      </c>
      <c r="J166" s="2" t="b">
        <v>0</v>
      </c>
      <c r="K166" s="2" t="s">
        <v>52</v>
      </c>
      <c r="L166" s="2">
        <v>2022</v>
      </c>
      <c r="M166" s="2">
        <v>11</v>
      </c>
      <c r="N166" s="2" t="s">
        <v>20</v>
      </c>
      <c r="O166" s="2">
        <v>22</v>
      </c>
    </row>
    <row r="167" spans="1:15" ht="15.75" customHeight="1" x14ac:dyDescent="0.3">
      <c r="A167" s="2">
        <v>1166</v>
      </c>
      <c r="B167" s="3">
        <v>45066</v>
      </c>
      <c r="C167" s="2">
        <v>202</v>
      </c>
      <c r="D167" s="2">
        <v>302</v>
      </c>
      <c r="E167" s="2">
        <v>104</v>
      </c>
      <c r="F167" s="2">
        <v>1</v>
      </c>
      <c r="G167" s="4">
        <v>842.79700000000003</v>
      </c>
      <c r="H167" s="4">
        <v>842.79700000000003</v>
      </c>
      <c r="I167" s="4">
        <v>252.8391</v>
      </c>
      <c r="J167" s="2" t="b">
        <v>0</v>
      </c>
      <c r="K167" s="2" t="s">
        <v>178</v>
      </c>
      <c r="L167" s="2">
        <v>2023</v>
      </c>
      <c r="M167" s="2">
        <v>5</v>
      </c>
      <c r="N167" s="2" t="s">
        <v>22</v>
      </c>
      <c r="O167" s="2">
        <v>23</v>
      </c>
    </row>
    <row r="168" spans="1:15" ht="15.75" customHeight="1" x14ac:dyDescent="0.3">
      <c r="A168" s="2">
        <v>1167</v>
      </c>
      <c r="B168" s="3">
        <v>45242</v>
      </c>
      <c r="C168" s="2">
        <v>204</v>
      </c>
      <c r="D168" s="2">
        <v>304</v>
      </c>
      <c r="E168" s="2">
        <v>102</v>
      </c>
      <c r="F168" s="2">
        <v>10</v>
      </c>
      <c r="G168" s="4">
        <v>387.93400000000003</v>
      </c>
      <c r="H168" s="4">
        <v>3879.34</v>
      </c>
      <c r="I168" s="4">
        <v>581.90099999999995</v>
      </c>
      <c r="J168" s="2" t="b">
        <v>0</v>
      </c>
      <c r="K168" s="2" t="s">
        <v>179</v>
      </c>
      <c r="L168" s="2">
        <v>2023</v>
      </c>
      <c r="M168" s="2">
        <v>11</v>
      </c>
      <c r="N168" s="2" t="s">
        <v>20</v>
      </c>
      <c r="O168" s="2">
        <v>15</v>
      </c>
    </row>
    <row r="169" spans="1:15" ht="15.75" customHeight="1" x14ac:dyDescent="0.3">
      <c r="A169" s="2">
        <v>1168</v>
      </c>
      <c r="B169" s="3">
        <v>45267</v>
      </c>
      <c r="C169" s="2">
        <v>205</v>
      </c>
      <c r="D169" s="2">
        <v>304</v>
      </c>
      <c r="E169" s="2">
        <v>101</v>
      </c>
      <c r="F169" s="2">
        <v>9</v>
      </c>
      <c r="G169" s="4">
        <v>559.55000000000007</v>
      </c>
      <c r="H169" s="4">
        <v>5035.9500000000007</v>
      </c>
      <c r="I169" s="4">
        <v>856.11150000000021</v>
      </c>
      <c r="J169" s="2" t="b">
        <v>0</v>
      </c>
      <c r="K169" s="2" t="s">
        <v>180</v>
      </c>
      <c r="L169" s="2">
        <v>2023</v>
      </c>
      <c r="M169" s="2">
        <v>12</v>
      </c>
      <c r="N169" s="2" t="s">
        <v>16</v>
      </c>
      <c r="O169" s="2">
        <v>13</v>
      </c>
    </row>
    <row r="170" spans="1:15" ht="15.75" customHeight="1" x14ac:dyDescent="0.3">
      <c r="A170" s="2">
        <v>1169</v>
      </c>
      <c r="B170" s="3">
        <v>45435</v>
      </c>
      <c r="C170" s="2">
        <v>203</v>
      </c>
      <c r="D170" s="2">
        <v>303</v>
      </c>
      <c r="E170" s="2">
        <v>105</v>
      </c>
      <c r="F170" s="2">
        <v>1</v>
      </c>
      <c r="G170" s="4">
        <v>811.98300000000006</v>
      </c>
      <c r="H170" s="4">
        <v>811.98300000000006</v>
      </c>
      <c r="I170" s="4">
        <v>154.27677000000003</v>
      </c>
      <c r="J170" s="2" t="b">
        <v>0</v>
      </c>
      <c r="K170" s="2" t="s">
        <v>181</v>
      </c>
      <c r="L170" s="2">
        <v>2024</v>
      </c>
      <c r="M170" s="2">
        <v>5</v>
      </c>
      <c r="N170" s="2" t="s">
        <v>16</v>
      </c>
      <c r="O170" s="2">
        <v>1</v>
      </c>
    </row>
    <row r="171" spans="1:15" ht="15.75" customHeight="1" x14ac:dyDescent="0.3">
      <c r="A171" s="2">
        <v>1170</v>
      </c>
      <c r="B171" s="3">
        <v>45136</v>
      </c>
      <c r="C171" s="2">
        <v>203</v>
      </c>
      <c r="D171" s="2">
        <v>303</v>
      </c>
      <c r="E171" s="2">
        <v>102</v>
      </c>
      <c r="F171" s="2">
        <v>1</v>
      </c>
      <c r="G171" s="4">
        <v>514.01099999999997</v>
      </c>
      <c r="H171" s="4">
        <v>514.01099999999997</v>
      </c>
      <c r="I171" s="4">
        <v>107.94230999999999</v>
      </c>
      <c r="J171" s="2" t="b">
        <v>0</v>
      </c>
      <c r="K171" s="2" t="s">
        <v>182</v>
      </c>
      <c r="L171" s="2">
        <v>2023</v>
      </c>
      <c r="M171" s="2">
        <v>7</v>
      </c>
      <c r="N171" s="2" t="s">
        <v>22</v>
      </c>
      <c r="O171" s="2">
        <v>17</v>
      </c>
    </row>
    <row r="172" spans="1:15" ht="15.75" customHeight="1" x14ac:dyDescent="0.3">
      <c r="A172" s="2">
        <v>1171</v>
      </c>
      <c r="B172" s="3">
        <v>45490</v>
      </c>
      <c r="C172" s="2">
        <v>203</v>
      </c>
      <c r="D172" s="2">
        <v>305</v>
      </c>
      <c r="E172" s="2">
        <v>102</v>
      </c>
      <c r="F172" s="2">
        <v>5</v>
      </c>
      <c r="G172" s="4">
        <v>802.96199999999999</v>
      </c>
      <c r="H172" s="4">
        <v>4014.81</v>
      </c>
      <c r="I172" s="4">
        <v>1003.7025</v>
      </c>
      <c r="J172" s="2" t="b">
        <v>0</v>
      </c>
      <c r="K172" s="2" t="s">
        <v>183</v>
      </c>
      <c r="L172" s="2">
        <v>2024</v>
      </c>
      <c r="M172" s="2">
        <v>7</v>
      </c>
      <c r="N172" s="2" t="s">
        <v>18</v>
      </c>
      <c r="O172" s="2">
        <v>4</v>
      </c>
    </row>
    <row r="173" spans="1:15" ht="15.75" customHeight="1" x14ac:dyDescent="0.3">
      <c r="A173" s="2">
        <v>1172</v>
      </c>
      <c r="B173" s="3">
        <v>45533</v>
      </c>
      <c r="C173" s="2">
        <v>205</v>
      </c>
      <c r="D173" s="2">
        <v>302</v>
      </c>
      <c r="E173" s="2">
        <v>104</v>
      </c>
      <c r="F173" s="2">
        <v>10</v>
      </c>
      <c r="G173" s="4">
        <v>172.608</v>
      </c>
      <c r="H173" s="4">
        <v>1726.08</v>
      </c>
      <c r="I173" s="4">
        <v>517.82399999999996</v>
      </c>
      <c r="J173" s="2" t="b">
        <v>0</v>
      </c>
      <c r="K173" s="2" t="s">
        <v>184</v>
      </c>
      <c r="L173" s="2">
        <v>2024</v>
      </c>
      <c r="M173" s="2">
        <v>8</v>
      </c>
      <c r="N173" s="2" t="s">
        <v>16</v>
      </c>
      <c r="O173" s="2">
        <v>9</v>
      </c>
    </row>
    <row r="174" spans="1:15" ht="15.75" customHeight="1" x14ac:dyDescent="0.3">
      <c r="A174" s="2">
        <v>1173</v>
      </c>
      <c r="B174" s="3">
        <v>45372</v>
      </c>
      <c r="C174" s="2">
        <v>203</v>
      </c>
      <c r="D174" s="2">
        <v>305</v>
      </c>
      <c r="E174" s="2">
        <v>101</v>
      </c>
      <c r="F174" s="2">
        <v>6</v>
      </c>
      <c r="G174" s="4">
        <v>202.43</v>
      </c>
      <c r="H174" s="4">
        <v>1214.58</v>
      </c>
      <c r="I174" s="4">
        <v>182.18699999999998</v>
      </c>
      <c r="J174" s="2" t="b">
        <v>0</v>
      </c>
      <c r="K174" s="2" t="s">
        <v>185</v>
      </c>
      <c r="L174" s="2">
        <v>2024</v>
      </c>
      <c r="M174" s="2">
        <v>3</v>
      </c>
      <c r="N174" s="2" t="s">
        <v>16</v>
      </c>
      <c r="O174" s="2">
        <v>5</v>
      </c>
    </row>
    <row r="175" spans="1:15" ht="15.75" customHeight="1" x14ac:dyDescent="0.3">
      <c r="A175" s="2">
        <v>1174</v>
      </c>
      <c r="B175" s="3">
        <v>45540</v>
      </c>
      <c r="C175" s="2">
        <v>205</v>
      </c>
      <c r="D175" s="2">
        <v>305</v>
      </c>
      <c r="E175" s="2">
        <v>102</v>
      </c>
      <c r="F175" s="2">
        <v>4</v>
      </c>
      <c r="G175" s="4">
        <v>827.11099999999999</v>
      </c>
      <c r="H175" s="4">
        <v>3308.444</v>
      </c>
      <c r="I175" s="4">
        <v>562.43547999999998</v>
      </c>
      <c r="J175" s="2" t="b">
        <v>0</v>
      </c>
      <c r="K175" s="2" t="s">
        <v>186</v>
      </c>
      <c r="L175" s="2">
        <v>2024</v>
      </c>
      <c r="M175" s="2">
        <v>9</v>
      </c>
      <c r="N175" s="2" t="s">
        <v>16</v>
      </c>
      <c r="O175" s="2">
        <v>2</v>
      </c>
    </row>
    <row r="176" spans="1:15" ht="15.75" customHeight="1" x14ac:dyDescent="0.3">
      <c r="A176" s="2">
        <v>1175</v>
      </c>
      <c r="B176" s="3">
        <v>45046</v>
      </c>
      <c r="C176" s="2">
        <v>203</v>
      </c>
      <c r="D176" s="2">
        <v>305</v>
      </c>
      <c r="E176" s="2">
        <v>103</v>
      </c>
      <c r="F176" s="2">
        <v>5</v>
      </c>
      <c r="G176" s="4">
        <v>349.37</v>
      </c>
      <c r="H176" s="4">
        <v>1746.85</v>
      </c>
      <c r="I176" s="4">
        <v>331.9015</v>
      </c>
      <c r="J176" s="2" t="b">
        <v>1</v>
      </c>
      <c r="K176" s="2" t="s">
        <v>187</v>
      </c>
      <c r="L176" s="2">
        <v>2023</v>
      </c>
      <c r="M176" s="2">
        <v>4</v>
      </c>
      <c r="N176" s="2" t="s">
        <v>20</v>
      </c>
      <c r="O176" s="2">
        <v>18</v>
      </c>
    </row>
    <row r="177" spans="1:15" ht="15.75" customHeight="1" x14ac:dyDescent="0.3">
      <c r="A177" s="2">
        <v>1176</v>
      </c>
      <c r="B177" s="3">
        <v>45339</v>
      </c>
      <c r="C177" s="2">
        <v>205</v>
      </c>
      <c r="D177" s="2">
        <v>305</v>
      </c>
      <c r="E177" s="2">
        <v>105</v>
      </c>
      <c r="F177" s="2">
        <v>10</v>
      </c>
      <c r="G177" s="4">
        <v>75.268000000000001</v>
      </c>
      <c r="H177" s="4">
        <v>752.68000000000006</v>
      </c>
      <c r="I177" s="4">
        <v>158.06280000000001</v>
      </c>
      <c r="J177" s="2" t="b">
        <v>0</v>
      </c>
      <c r="K177" s="2" t="s">
        <v>188</v>
      </c>
      <c r="L177" s="2">
        <v>2024</v>
      </c>
      <c r="M177" s="2">
        <v>2</v>
      </c>
      <c r="N177" s="2" t="s">
        <v>22</v>
      </c>
      <c r="O177" s="2">
        <v>7</v>
      </c>
    </row>
    <row r="178" spans="1:15" ht="15.75" customHeight="1" x14ac:dyDescent="0.3">
      <c r="A178" s="2">
        <v>1177</v>
      </c>
      <c r="B178" s="3">
        <v>44961</v>
      </c>
      <c r="C178" s="2">
        <v>203</v>
      </c>
      <c r="D178" s="2">
        <v>303</v>
      </c>
      <c r="E178" s="2">
        <v>101</v>
      </c>
      <c r="F178" s="2">
        <v>10</v>
      </c>
      <c r="G178" s="4">
        <v>281.01500000000004</v>
      </c>
      <c r="H178" s="4">
        <v>2810.1500000000005</v>
      </c>
      <c r="I178" s="4">
        <v>702.53750000000014</v>
      </c>
      <c r="J178" s="2" t="b">
        <v>0</v>
      </c>
      <c r="K178" s="2" t="s">
        <v>189</v>
      </c>
      <c r="L178" s="2">
        <v>2023</v>
      </c>
      <c r="M178" s="2">
        <v>2</v>
      </c>
      <c r="N178" s="2" t="s">
        <v>22</v>
      </c>
      <c r="O178" s="2">
        <v>4</v>
      </c>
    </row>
    <row r="179" spans="1:15" ht="15.75" customHeight="1" x14ac:dyDescent="0.3">
      <c r="A179" s="2">
        <v>1178</v>
      </c>
      <c r="B179" s="3">
        <v>45461</v>
      </c>
      <c r="C179" s="2">
        <v>204</v>
      </c>
      <c r="D179" s="2">
        <v>305</v>
      </c>
      <c r="E179" s="2">
        <v>103</v>
      </c>
      <c r="F179" s="2">
        <v>4</v>
      </c>
      <c r="G179" s="4">
        <v>876.12200000000007</v>
      </c>
      <c r="H179" s="4">
        <v>3504.4880000000003</v>
      </c>
      <c r="I179" s="4">
        <v>1051.3464000000001</v>
      </c>
      <c r="J179" s="2" t="b">
        <v>0</v>
      </c>
      <c r="K179" s="2" t="s">
        <v>82</v>
      </c>
      <c r="L179" s="2">
        <v>2024</v>
      </c>
      <c r="M179" s="2">
        <v>6</v>
      </c>
      <c r="N179" s="2" t="s">
        <v>31</v>
      </c>
      <c r="O179" s="2">
        <v>12</v>
      </c>
    </row>
    <row r="180" spans="1:15" ht="15.75" customHeight="1" x14ac:dyDescent="0.3">
      <c r="A180" s="2">
        <v>1179</v>
      </c>
      <c r="B180" s="3">
        <v>45516</v>
      </c>
      <c r="C180" s="2">
        <v>205</v>
      </c>
      <c r="D180" s="2">
        <v>303</v>
      </c>
      <c r="E180" s="2">
        <v>105</v>
      </c>
      <c r="F180" s="2">
        <v>8</v>
      </c>
      <c r="G180" s="4">
        <v>924.60599999999999</v>
      </c>
      <c r="H180" s="4">
        <v>7396.848</v>
      </c>
      <c r="I180" s="4">
        <v>1109.5272</v>
      </c>
      <c r="J180" s="2" t="b">
        <v>0</v>
      </c>
      <c r="K180" s="2" t="s">
        <v>190</v>
      </c>
      <c r="L180" s="2">
        <v>2024</v>
      </c>
      <c r="M180" s="2">
        <v>8</v>
      </c>
      <c r="N180" s="2" t="s">
        <v>28</v>
      </c>
      <c r="O180" s="2">
        <v>22</v>
      </c>
    </row>
    <row r="181" spans="1:15" ht="15.75" customHeight="1" x14ac:dyDescent="0.3">
      <c r="A181" s="2">
        <v>1180</v>
      </c>
      <c r="B181" s="3">
        <v>45004</v>
      </c>
      <c r="C181" s="2">
        <v>205</v>
      </c>
      <c r="D181" s="2">
        <v>304</v>
      </c>
      <c r="E181" s="2">
        <v>102</v>
      </c>
      <c r="F181" s="2">
        <v>9</v>
      </c>
      <c r="G181" s="4">
        <v>82.335999999999999</v>
      </c>
      <c r="H181" s="4">
        <v>741.024</v>
      </c>
      <c r="I181" s="4">
        <v>125.97408000000001</v>
      </c>
      <c r="J181" s="2" t="b">
        <v>1</v>
      </c>
      <c r="K181" s="2" t="s">
        <v>191</v>
      </c>
      <c r="L181" s="2">
        <v>2023</v>
      </c>
      <c r="M181" s="2">
        <v>3</v>
      </c>
      <c r="N181" s="2" t="s">
        <v>20</v>
      </c>
      <c r="O181" s="2">
        <v>8</v>
      </c>
    </row>
    <row r="182" spans="1:15" ht="15.75" customHeight="1" x14ac:dyDescent="0.3">
      <c r="A182" s="2">
        <v>1181</v>
      </c>
      <c r="B182" s="3">
        <v>45247</v>
      </c>
      <c r="C182" s="2">
        <v>201</v>
      </c>
      <c r="D182" s="2">
        <v>305</v>
      </c>
      <c r="E182" s="2">
        <v>103</v>
      </c>
      <c r="F182" s="2">
        <v>3</v>
      </c>
      <c r="G182" s="4">
        <v>183.73700000000002</v>
      </c>
      <c r="H182" s="4">
        <v>551.21100000000001</v>
      </c>
      <c r="I182" s="4">
        <v>104.73009</v>
      </c>
      <c r="J182" s="2" t="b">
        <v>0</v>
      </c>
      <c r="K182" s="2" t="s">
        <v>192</v>
      </c>
      <c r="L182" s="2">
        <v>2023</v>
      </c>
      <c r="M182" s="2">
        <v>11</v>
      </c>
      <c r="N182" s="2" t="s">
        <v>26</v>
      </c>
      <c r="O182" s="2">
        <v>15</v>
      </c>
    </row>
    <row r="183" spans="1:15" ht="15.75" customHeight="1" x14ac:dyDescent="0.3">
      <c r="A183" s="2">
        <v>1182</v>
      </c>
      <c r="B183" s="3">
        <v>45419</v>
      </c>
      <c r="C183" s="2">
        <v>203</v>
      </c>
      <c r="D183" s="2">
        <v>302</v>
      </c>
      <c r="E183" s="2">
        <v>104</v>
      </c>
      <c r="F183" s="2">
        <v>8</v>
      </c>
      <c r="G183" s="4">
        <v>90.861000000000004</v>
      </c>
      <c r="H183" s="4">
        <v>726.88800000000003</v>
      </c>
      <c r="I183" s="4">
        <v>152.64648</v>
      </c>
      <c r="J183" s="2" t="b">
        <v>1</v>
      </c>
      <c r="K183" s="2" t="s">
        <v>193</v>
      </c>
      <c r="L183" s="2">
        <v>2024</v>
      </c>
      <c r="M183" s="2">
        <v>5</v>
      </c>
      <c r="N183" s="2" t="s">
        <v>31</v>
      </c>
      <c r="O183" s="2">
        <v>7</v>
      </c>
    </row>
    <row r="184" spans="1:15" ht="15.75" customHeight="1" x14ac:dyDescent="0.3">
      <c r="A184" s="2">
        <v>1183</v>
      </c>
      <c r="B184" s="3">
        <v>44887</v>
      </c>
      <c r="C184" s="2">
        <v>201</v>
      </c>
      <c r="D184" s="2">
        <v>303</v>
      </c>
      <c r="E184" s="2">
        <v>101</v>
      </c>
      <c r="F184" s="2">
        <v>7</v>
      </c>
      <c r="G184" s="4">
        <v>692.13700000000006</v>
      </c>
      <c r="H184" s="4">
        <v>4844.9590000000007</v>
      </c>
      <c r="I184" s="4">
        <v>1211.2397500000002</v>
      </c>
      <c r="J184" s="2" t="b">
        <v>0</v>
      </c>
      <c r="K184" s="2" t="s">
        <v>194</v>
      </c>
      <c r="L184" s="2">
        <v>2022</v>
      </c>
      <c r="M184" s="2">
        <v>11</v>
      </c>
      <c r="N184" s="2" t="s">
        <v>31</v>
      </c>
      <c r="O184" s="2">
        <v>7</v>
      </c>
    </row>
    <row r="185" spans="1:15" ht="15.75" customHeight="1" x14ac:dyDescent="0.3">
      <c r="A185" s="2">
        <v>1184</v>
      </c>
      <c r="B185" s="3">
        <v>45262</v>
      </c>
      <c r="C185" s="2">
        <v>201</v>
      </c>
      <c r="D185" s="2">
        <v>304</v>
      </c>
      <c r="E185" s="2">
        <v>105</v>
      </c>
      <c r="F185" s="2">
        <v>9</v>
      </c>
      <c r="G185" s="4">
        <v>759.53099999999995</v>
      </c>
      <c r="H185" s="4">
        <v>6835.7789999999995</v>
      </c>
      <c r="I185" s="4">
        <v>2050.7336999999998</v>
      </c>
      <c r="J185" s="2" t="b">
        <v>0</v>
      </c>
      <c r="K185" s="2" t="s">
        <v>195</v>
      </c>
      <c r="L185" s="2">
        <v>2023</v>
      </c>
      <c r="M185" s="2">
        <v>12</v>
      </c>
      <c r="N185" s="2" t="s">
        <v>22</v>
      </c>
      <c r="O185" s="2">
        <v>18</v>
      </c>
    </row>
    <row r="186" spans="1:15" ht="15.75" customHeight="1" x14ac:dyDescent="0.3">
      <c r="A186" s="2">
        <v>1185</v>
      </c>
      <c r="B186" s="3">
        <v>45234</v>
      </c>
      <c r="C186" s="2">
        <v>202</v>
      </c>
      <c r="D186" s="2">
        <v>305</v>
      </c>
      <c r="E186" s="2">
        <v>105</v>
      </c>
      <c r="F186" s="2">
        <v>4</v>
      </c>
      <c r="G186" s="4">
        <v>171.64699999999999</v>
      </c>
      <c r="H186" s="4">
        <v>686.58799999999997</v>
      </c>
      <c r="I186" s="4">
        <v>102.98819999999999</v>
      </c>
      <c r="J186" s="2" t="b">
        <v>0</v>
      </c>
      <c r="K186" s="2" t="s">
        <v>196</v>
      </c>
      <c r="L186" s="2">
        <v>2023</v>
      </c>
      <c r="M186" s="2">
        <v>11</v>
      </c>
      <c r="N186" s="2" t="s">
        <v>22</v>
      </c>
      <c r="O186" s="2">
        <v>4</v>
      </c>
    </row>
    <row r="187" spans="1:15" ht="15.75" customHeight="1" x14ac:dyDescent="0.3">
      <c r="A187" s="2">
        <v>1186</v>
      </c>
      <c r="B187" s="3">
        <v>45059</v>
      </c>
      <c r="C187" s="2">
        <v>201</v>
      </c>
      <c r="D187" s="2">
        <v>305</v>
      </c>
      <c r="E187" s="2">
        <v>101</v>
      </c>
      <c r="F187" s="2">
        <v>5</v>
      </c>
      <c r="G187" s="4">
        <v>761.577</v>
      </c>
      <c r="H187" s="4">
        <v>3807.8850000000002</v>
      </c>
      <c r="I187" s="4">
        <v>647.34045000000003</v>
      </c>
      <c r="J187" s="2" t="b">
        <v>1</v>
      </c>
      <c r="K187" s="2" t="s">
        <v>197</v>
      </c>
      <c r="L187" s="2">
        <v>2023</v>
      </c>
      <c r="M187" s="2">
        <v>5</v>
      </c>
      <c r="N187" s="2" t="s">
        <v>22</v>
      </c>
      <c r="O187" s="2">
        <v>22</v>
      </c>
    </row>
    <row r="188" spans="1:15" ht="15.75" customHeight="1" x14ac:dyDescent="0.3">
      <c r="A188" s="2">
        <v>1187</v>
      </c>
      <c r="B188" s="3">
        <v>45466</v>
      </c>
      <c r="C188" s="2">
        <v>202</v>
      </c>
      <c r="D188" s="2">
        <v>303</v>
      </c>
      <c r="E188" s="2">
        <v>105</v>
      </c>
      <c r="F188" s="2">
        <v>4</v>
      </c>
      <c r="G188" s="4">
        <v>306.86899999999997</v>
      </c>
      <c r="H188" s="4">
        <v>1227.4759999999999</v>
      </c>
      <c r="I188" s="4">
        <v>233.22043999999997</v>
      </c>
      <c r="J188" s="2" t="b">
        <v>0</v>
      </c>
      <c r="K188" s="2" t="s">
        <v>198</v>
      </c>
      <c r="L188" s="2">
        <v>2024</v>
      </c>
      <c r="M188" s="2">
        <v>6</v>
      </c>
      <c r="N188" s="2" t="s">
        <v>20</v>
      </c>
      <c r="O188" s="2">
        <v>0</v>
      </c>
    </row>
    <row r="189" spans="1:15" ht="15.75" customHeight="1" x14ac:dyDescent="0.3">
      <c r="A189" s="2">
        <v>1188</v>
      </c>
      <c r="B189" s="3">
        <v>45468</v>
      </c>
      <c r="C189" s="2">
        <v>201</v>
      </c>
      <c r="D189" s="2">
        <v>301</v>
      </c>
      <c r="E189" s="2">
        <v>104</v>
      </c>
      <c r="F189" s="2">
        <v>5</v>
      </c>
      <c r="G189" s="4">
        <v>695.14400000000001</v>
      </c>
      <c r="H189" s="4">
        <v>3475.7200000000003</v>
      </c>
      <c r="I189" s="4">
        <v>729.90120000000002</v>
      </c>
      <c r="J189" s="2" t="b">
        <v>0</v>
      </c>
      <c r="K189" s="2" t="s">
        <v>199</v>
      </c>
      <c r="L189" s="2">
        <v>2024</v>
      </c>
      <c r="M189" s="2">
        <v>6</v>
      </c>
      <c r="N189" s="2" t="s">
        <v>31</v>
      </c>
      <c r="O189" s="2">
        <v>8</v>
      </c>
    </row>
    <row r="190" spans="1:15" ht="15.75" customHeight="1" x14ac:dyDescent="0.3">
      <c r="A190" s="2">
        <v>1189</v>
      </c>
      <c r="B190" s="3">
        <v>44872</v>
      </c>
      <c r="C190" s="2">
        <v>204</v>
      </c>
      <c r="D190" s="2">
        <v>304</v>
      </c>
      <c r="E190" s="2">
        <v>105</v>
      </c>
      <c r="F190" s="2">
        <v>1</v>
      </c>
      <c r="G190" s="4">
        <v>563.673</v>
      </c>
      <c r="H190" s="4">
        <v>563.673</v>
      </c>
      <c r="I190" s="4">
        <v>140.91825</v>
      </c>
      <c r="J190" s="2" t="b">
        <v>0</v>
      </c>
      <c r="K190" s="2" t="s">
        <v>200</v>
      </c>
      <c r="L190" s="2">
        <v>2022</v>
      </c>
      <c r="M190" s="2">
        <v>11</v>
      </c>
      <c r="N190" s="2" t="s">
        <v>28</v>
      </c>
      <c r="O190" s="2">
        <v>23</v>
      </c>
    </row>
    <row r="191" spans="1:15" ht="15.75" customHeight="1" x14ac:dyDescent="0.3">
      <c r="A191" s="2">
        <v>1190</v>
      </c>
      <c r="B191" s="3">
        <v>45576</v>
      </c>
      <c r="C191" s="2">
        <v>201</v>
      </c>
      <c r="D191" s="2">
        <v>303</v>
      </c>
      <c r="E191" s="2">
        <v>104</v>
      </c>
      <c r="F191" s="2">
        <v>9</v>
      </c>
      <c r="G191" s="4">
        <v>285.541</v>
      </c>
      <c r="H191" s="4">
        <v>2569.8690000000001</v>
      </c>
      <c r="I191" s="4">
        <v>770.96069999999997</v>
      </c>
      <c r="J191" s="2" t="b">
        <v>1</v>
      </c>
      <c r="K191" s="2" t="s">
        <v>201</v>
      </c>
      <c r="L191" s="2">
        <v>2024</v>
      </c>
      <c r="M191" s="2">
        <v>10</v>
      </c>
      <c r="N191" s="2" t="s">
        <v>26</v>
      </c>
      <c r="O191" s="2">
        <v>8</v>
      </c>
    </row>
    <row r="192" spans="1:15" ht="15.75" customHeight="1" x14ac:dyDescent="0.3">
      <c r="A192" s="2">
        <v>1191</v>
      </c>
      <c r="B192" s="3">
        <v>45330</v>
      </c>
      <c r="C192" s="2">
        <v>203</v>
      </c>
      <c r="D192" s="2">
        <v>303</v>
      </c>
      <c r="E192" s="2">
        <v>102</v>
      </c>
      <c r="F192" s="2">
        <v>5</v>
      </c>
      <c r="G192" s="4">
        <v>696.94200000000001</v>
      </c>
      <c r="H192" s="4">
        <v>3484.71</v>
      </c>
      <c r="I192" s="4">
        <v>522.70650000000001</v>
      </c>
      <c r="J192" s="2" t="b">
        <v>1</v>
      </c>
      <c r="K192" s="2" t="s">
        <v>202</v>
      </c>
      <c r="L192" s="2">
        <v>2024</v>
      </c>
      <c r="M192" s="2">
        <v>2</v>
      </c>
      <c r="N192" s="2" t="s">
        <v>16</v>
      </c>
      <c r="O192" s="2">
        <v>6</v>
      </c>
    </row>
    <row r="193" spans="1:15" ht="15.75" customHeight="1" x14ac:dyDescent="0.3">
      <c r="A193" s="2">
        <v>1192</v>
      </c>
      <c r="B193" s="3">
        <v>44976</v>
      </c>
      <c r="C193" s="2">
        <v>205</v>
      </c>
      <c r="D193" s="2">
        <v>303</v>
      </c>
      <c r="E193" s="2">
        <v>101</v>
      </c>
      <c r="F193" s="2">
        <v>7</v>
      </c>
      <c r="G193" s="4">
        <v>425.56800000000004</v>
      </c>
      <c r="H193" s="4">
        <v>2978.9760000000001</v>
      </c>
      <c r="I193" s="4">
        <v>506.42592000000008</v>
      </c>
      <c r="J193" s="2" t="b">
        <v>0</v>
      </c>
      <c r="K193" s="2" t="s">
        <v>203</v>
      </c>
      <c r="L193" s="2">
        <v>2023</v>
      </c>
      <c r="M193" s="2">
        <v>2</v>
      </c>
      <c r="N193" s="2" t="s">
        <v>20</v>
      </c>
      <c r="O193" s="2">
        <v>7</v>
      </c>
    </row>
    <row r="194" spans="1:15" ht="15.75" customHeight="1" x14ac:dyDescent="0.3">
      <c r="A194" s="2">
        <v>1193</v>
      </c>
      <c r="B194" s="3">
        <v>45325</v>
      </c>
      <c r="C194" s="2">
        <v>204</v>
      </c>
      <c r="D194" s="2">
        <v>305</v>
      </c>
      <c r="E194" s="2">
        <v>102</v>
      </c>
      <c r="F194" s="2">
        <v>4</v>
      </c>
      <c r="G194" s="4">
        <v>411.649</v>
      </c>
      <c r="H194" s="4">
        <v>1646.596</v>
      </c>
      <c r="I194" s="4">
        <v>312.85324000000003</v>
      </c>
      <c r="J194" s="2" t="b">
        <v>0</v>
      </c>
      <c r="K194" s="2" t="s">
        <v>204</v>
      </c>
      <c r="L194" s="2">
        <v>2024</v>
      </c>
      <c r="M194" s="2">
        <v>2</v>
      </c>
      <c r="N194" s="2" t="s">
        <v>22</v>
      </c>
      <c r="O194" s="2">
        <v>21</v>
      </c>
    </row>
    <row r="195" spans="1:15" ht="15.75" customHeight="1" x14ac:dyDescent="0.3">
      <c r="A195" s="2">
        <v>1194</v>
      </c>
      <c r="B195" s="3">
        <v>44903</v>
      </c>
      <c r="C195" s="2">
        <v>201</v>
      </c>
      <c r="D195" s="2">
        <v>302</v>
      </c>
      <c r="E195" s="2">
        <v>104</v>
      </c>
      <c r="F195" s="2">
        <v>6</v>
      </c>
      <c r="G195" s="4">
        <v>264.399</v>
      </c>
      <c r="H195" s="4">
        <v>1586.394</v>
      </c>
      <c r="I195" s="4">
        <v>333.14274</v>
      </c>
      <c r="J195" s="2" t="b">
        <v>0</v>
      </c>
      <c r="K195" s="2" t="s">
        <v>205</v>
      </c>
      <c r="L195" s="2">
        <v>2022</v>
      </c>
      <c r="M195" s="2">
        <v>12</v>
      </c>
      <c r="N195" s="2" t="s">
        <v>16</v>
      </c>
      <c r="O195" s="2">
        <v>8</v>
      </c>
    </row>
    <row r="196" spans="1:15" ht="15.75" customHeight="1" x14ac:dyDescent="0.3">
      <c r="A196" s="2">
        <v>1195</v>
      </c>
      <c r="B196" s="3">
        <v>45550</v>
      </c>
      <c r="C196" s="2">
        <v>203</v>
      </c>
      <c r="D196" s="2">
        <v>304</v>
      </c>
      <c r="E196" s="2">
        <v>105</v>
      </c>
      <c r="F196" s="2">
        <v>7</v>
      </c>
      <c r="G196" s="4">
        <v>514.755</v>
      </c>
      <c r="H196" s="4">
        <v>3603.2849999999999</v>
      </c>
      <c r="I196" s="4">
        <v>900.82124999999996</v>
      </c>
      <c r="J196" s="2" t="b">
        <v>0</v>
      </c>
      <c r="K196" s="2" t="s">
        <v>206</v>
      </c>
      <c r="L196" s="2">
        <v>2024</v>
      </c>
      <c r="M196" s="2">
        <v>9</v>
      </c>
      <c r="N196" s="2" t="s">
        <v>20</v>
      </c>
      <c r="O196" s="2">
        <v>0</v>
      </c>
    </row>
    <row r="197" spans="1:15" ht="15.75" customHeight="1" x14ac:dyDescent="0.3">
      <c r="A197" s="2">
        <v>1196</v>
      </c>
      <c r="B197" s="3">
        <v>45128</v>
      </c>
      <c r="C197" s="2">
        <v>201</v>
      </c>
      <c r="D197" s="2">
        <v>303</v>
      </c>
      <c r="E197" s="2">
        <v>104</v>
      </c>
      <c r="F197" s="2">
        <v>4</v>
      </c>
      <c r="G197" s="4">
        <v>774.34900000000005</v>
      </c>
      <c r="H197" s="4">
        <v>3097.3960000000002</v>
      </c>
      <c r="I197" s="4">
        <v>929.21879999999999</v>
      </c>
      <c r="J197" s="2" t="b">
        <v>1</v>
      </c>
      <c r="K197" s="2" t="s">
        <v>207</v>
      </c>
      <c r="L197" s="2">
        <v>2023</v>
      </c>
      <c r="M197" s="2">
        <v>7</v>
      </c>
      <c r="N197" s="2" t="s">
        <v>26</v>
      </c>
      <c r="O197" s="2">
        <v>7</v>
      </c>
    </row>
    <row r="198" spans="1:15" ht="15.75" customHeight="1" x14ac:dyDescent="0.3">
      <c r="A198" s="2">
        <v>1197</v>
      </c>
      <c r="B198" s="3">
        <v>45278</v>
      </c>
      <c r="C198" s="2">
        <v>201</v>
      </c>
      <c r="D198" s="2">
        <v>303</v>
      </c>
      <c r="E198" s="2">
        <v>102</v>
      </c>
      <c r="F198" s="2">
        <v>5</v>
      </c>
      <c r="G198" s="4">
        <v>85.590999999999994</v>
      </c>
      <c r="H198" s="4">
        <v>427.95499999999998</v>
      </c>
      <c r="I198" s="4">
        <v>64.193249999999992</v>
      </c>
      <c r="J198" s="2" t="b">
        <v>1</v>
      </c>
      <c r="K198" s="2" t="s">
        <v>200</v>
      </c>
      <c r="L198" s="2">
        <v>2023</v>
      </c>
      <c r="M198" s="2">
        <v>12</v>
      </c>
      <c r="N198" s="2" t="s">
        <v>28</v>
      </c>
      <c r="O198" s="2">
        <v>23</v>
      </c>
    </row>
    <row r="199" spans="1:15" ht="15.75" customHeight="1" x14ac:dyDescent="0.3">
      <c r="A199" s="2">
        <v>1198</v>
      </c>
      <c r="B199" s="3">
        <v>45276</v>
      </c>
      <c r="C199" s="2">
        <v>203</v>
      </c>
      <c r="D199" s="2">
        <v>305</v>
      </c>
      <c r="E199" s="2">
        <v>101</v>
      </c>
      <c r="F199" s="2">
        <v>6</v>
      </c>
      <c r="G199" s="4">
        <v>674.93200000000002</v>
      </c>
      <c r="H199" s="4">
        <v>4049.5920000000001</v>
      </c>
      <c r="I199" s="4">
        <v>688.43064000000004</v>
      </c>
      <c r="J199" s="2" t="b">
        <v>1</v>
      </c>
      <c r="K199" s="2" t="s">
        <v>208</v>
      </c>
      <c r="L199" s="2">
        <v>2023</v>
      </c>
      <c r="M199" s="2">
        <v>12</v>
      </c>
      <c r="N199" s="2" t="s">
        <v>22</v>
      </c>
      <c r="O199" s="2">
        <v>5</v>
      </c>
    </row>
    <row r="200" spans="1:15" ht="15.75" customHeight="1" x14ac:dyDescent="0.3">
      <c r="A200" s="2">
        <v>1199</v>
      </c>
      <c r="B200" s="3">
        <v>45222</v>
      </c>
      <c r="C200" s="2">
        <v>203</v>
      </c>
      <c r="D200" s="2">
        <v>303</v>
      </c>
      <c r="E200" s="2">
        <v>104</v>
      </c>
      <c r="F200" s="2">
        <v>8</v>
      </c>
      <c r="G200" s="4">
        <v>392.33600000000001</v>
      </c>
      <c r="H200" s="4">
        <v>3138.6880000000001</v>
      </c>
      <c r="I200" s="4">
        <v>596.35072000000002</v>
      </c>
      <c r="J200" s="2" t="b">
        <v>0</v>
      </c>
      <c r="K200" s="2" t="s">
        <v>54</v>
      </c>
      <c r="L200" s="2">
        <v>2023</v>
      </c>
      <c r="M200" s="2">
        <v>10</v>
      </c>
      <c r="N200" s="2" t="s">
        <v>28</v>
      </c>
      <c r="O200" s="2">
        <v>21</v>
      </c>
    </row>
    <row r="201" spans="1:15" ht="15.75" customHeight="1" x14ac:dyDescent="0.3">
      <c r="A201" s="2">
        <v>1200</v>
      </c>
      <c r="B201" s="3">
        <v>44860</v>
      </c>
      <c r="C201" s="2">
        <v>202</v>
      </c>
      <c r="D201" s="2">
        <v>302</v>
      </c>
      <c r="E201" s="2">
        <v>103</v>
      </c>
      <c r="F201" s="2">
        <v>10</v>
      </c>
      <c r="G201" s="4">
        <v>564.72699999999998</v>
      </c>
      <c r="H201" s="4">
        <v>5647.2699999999995</v>
      </c>
      <c r="I201" s="4">
        <v>1185.9266999999998</v>
      </c>
      <c r="J201" s="2" t="b">
        <v>0</v>
      </c>
      <c r="K201" s="2" t="s">
        <v>209</v>
      </c>
      <c r="L201" s="2">
        <v>2022</v>
      </c>
      <c r="M201" s="2">
        <v>10</v>
      </c>
      <c r="N201" s="2" t="s">
        <v>18</v>
      </c>
      <c r="O201" s="2">
        <v>4</v>
      </c>
    </row>
    <row r="202" spans="1:15" ht="15.75" customHeight="1" x14ac:dyDescent="0.3">
      <c r="A202" s="2">
        <v>1201</v>
      </c>
      <c r="B202" s="3">
        <v>45359</v>
      </c>
      <c r="C202" s="2">
        <v>203</v>
      </c>
      <c r="D202" s="2">
        <v>303</v>
      </c>
      <c r="E202" s="2">
        <v>101</v>
      </c>
      <c r="F202" s="2">
        <v>9</v>
      </c>
      <c r="G202" s="4">
        <v>628.55600000000004</v>
      </c>
      <c r="H202" s="4">
        <v>5657.0040000000008</v>
      </c>
      <c r="I202" s="4">
        <v>1414.2510000000002</v>
      </c>
      <c r="J202" s="2" t="b">
        <v>0</v>
      </c>
      <c r="K202" s="2" t="s">
        <v>210</v>
      </c>
      <c r="L202" s="2">
        <v>2024</v>
      </c>
      <c r="M202" s="2">
        <v>3</v>
      </c>
      <c r="N202" s="2" t="s">
        <v>26</v>
      </c>
      <c r="O202" s="2">
        <v>18</v>
      </c>
    </row>
    <row r="203" spans="1:15" ht="15.75" customHeight="1" x14ac:dyDescent="0.3">
      <c r="A203" s="2">
        <v>1202</v>
      </c>
      <c r="B203" s="3">
        <v>45305</v>
      </c>
      <c r="C203" s="2">
        <v>201</v>
      </c>
      <c r="D203" s="2">
        <v>304</v>
      </c>
      <c r="E203" s="2">
        <v>101</v>
      </c>
      <c r="F203" s="2">
        <v>3</v>
      </c>
      <c r="G203" s="4">
        <v>331.32799999999997</v>
      </c>
      <c r="H203" s="4">
        <v>993.98399999999992</v>
      </c>
      <c r="I203" s="4">
        <v>298.19519999999994</v>
      </c>
      <c r="J203" s="2" t="b">
        <v>1</v>
      </c>
      <c r="K203" s="2" t="s">
        <v>211</v>
      </c>
      <c r="L203" s="2">
        <v>2024</v>
      </c>
      <c r="M203" s="2">
        <v>1</v>
      </c>
      <c r="N203" s="2" t="s">
        <v>20</v>
      </c>
      <c r="O203" s="2">
        <v>1</v>
      </c>
    </row>
    <row r="204" spans="1:15" ht="15.75" customHeight="1" x14ac:dyDescent="0.3">
      <c r="A204" s="2">
        <v>1203</v>
      </c>
      <c r="B204" s="3">
        <v>45509</v>
      </c>
      <c r="C204" s="2">
        <v>201</v>
      </c>
      <c r="D204" s="2">
        <v>303</v>
      </c>
      <c r="E204" s="2">
        <v>103</v>
      </c>
      <c r="F204" s="2">
        <v>7</v>
      </c>
      <c r="G204" s="4">
        <v>400.42699999999996</v>
      </c>
      <c r="H204" s="4">
        <v>2802.9889999999996</v>
      </c>
      <c r="I204" s="4">
        <v>420.44834999999995</v>
      </c>
      <c r="J204" s="2" t="b">
        <v>0</v>
      </c>
      <c r="K204" s="2" t="s">
        <v>212</v>
      </c>
      <c r="L204" s="2">
        <v>2024</v>
      </c>
      <c r="M204" s="2">
        <v>8</v>
      </c>
      <c r="N204" s="2" t="s">
        <v>28</v>
      </c>
      <c r="O204" s="2">
        <v>20</v>
      </c>
    </row>
    <row r="205" spans="1:15" ht="15.75" customHeight="1" x14ac:dyDescent="0.3">
      <c r="A205" s="2">
        <v>1204</v>
      </c>
      <c r="B205" s="3">
        <v>44969</v>
      </c>
      <c r="C205" s="2">
        <v>204</v>
      </c>
      <c r="D205" s="2">
        <v>304</v>
      </c>
      <c r="E205" s="2">
        <v>103</v>
      </c>
      <c r="F205" s="2">
        <v>9</v>
      </c>
      <c r="G205" s="4">
        <v>594.64199999999994</v>
      </c>
      <c r="H205" s="4">
        <v>5351.7779999999993</v>
      </c>
      <c r="I205" s="4">
        <v>909.80225999999993</v>
      </c>
      <c r="J205" s="2" t="b">
        <v>0</v>
      </c>
      <c r="K205" s="2" t="s">
        <v>207</v>
      </c>
      <c r="L205" s="2">
        <v>2023</v>
      </c>
      <c r="M205" s="2">
        <v>2</v>
      </c>
      <c r="N205" s="2" t="s">
        <v>20</v>
      </c>
      <c r="O205" s="2">
        <v>7</v>
      </c>
    </row>
    <row r="206" spans="1:15" ht="15.75" customHeight="1" x14ac:dyDescent="0.3">
      <c r="A206" s="2">
        <v>1205</v>
      </c>
      <c r="B206" s="3">
        <v>45046</v>
      </c>
      <c r="C206" s="2">
        <v>205</v>
      </c>
      <c r="D206" s="2">
        <v>305</v>
      </c>
      <c r="E206" s="2">
        <v>104</v>
      </c>
      <c r="F206" s="2">
        <v>6</v>
      </c>
      <c r="G206" s="4">
        <v>252.03</v>
      </c>
      <c r="H206" s="4">
        <v>1512.18</v>
      </c>
      <c r="I206" s="4">
        <v>287.31420000000003</v>
      </c>
      <c r="J206" s="2" t="b">
        <v>0</v>
      </c>
      <c r="K206" s="2" t="s">
        <v>213</v>
      </c>
      <c r="L206" s="2">
        <v>2023</v>
      </c>
      <c r="M206" s="2">
        <v>4</v>
      </c>
      <c r="N206" s="2" t="s">
        <v>20</v>
      </c>
      <c r="O206" s="2">
        <v>4</v>
      </c>
    </row>
    <row r="207" spans="1:15" ht="15.75" customHeight="1" x14ac:dyDescent="0.3">
      <c r="A207" s="2">
        <v>1206</v>
      </c>
      <c r="B207" s="3">
        <v>45409</v>
      </c>
      <c r="C207" s="2">
        <v>201</v>
      </c>
      <c r="D207" s="2">
        <v>305</v>
      </c>
      <c r="E207" s="2">
        <v>101</v>
      </c>
      <c r="F207" s="2">
        <v>5</v>
      </c>
      <c r="G207" s="4">
        <v>384.834</v>
      </c>
      <c r="H207" s="4">
        <v>1924.17</v>
      </c>
      <c r="I207" s="4">
        <v>404.07569999999998</v>
      </c>
      <c r="J207" s="2" t="b">
        <v>0</v>
      </c>
      <c r="K207" s="2" t="s">
        <v>214</v>
      </c>
      <c r="L207" s="2">
        <v>2024</v>
      </c>
      <c r="M207" s="2">
        <v>4</v>
      </c>
      <c r="N207" s="2" t="s">
        <v>22</v>
      </c>
      <c r="O207" s="2">
        <v>5</v>
      </c>
    </row>
    <row r="208" spans="1:15" ht="15.75" customHeight="1" x14ac:dyDescent="0.3">
      <c r="A208" s="2">
        <v>1207</v>
      </c>
      <c r="B208" s="3">
        <v>45164</v>
      </c>
      <c r="C208" s="2">
        <v>205</v>
      </c>
      <c r="D208" s="2">
        <v>301</v>
      </c>
      <c r="E208" s="2">
        <v>103</v>
      </c>
      <c r="F208" s="2">
        <v>9</v>
      </c>
      <c r="G208" s="4">
        <v>176.23500000000001</v>
      </c>
      <c r="H208" s="4">
        <v>1586.1150000000002</v>
      </c>
      <c r="I208" s="4">
        <v>396.52875000000006</v>
      </c>
      <c r="J208" s="2" t="b">
        <v>0</v>
      </c>
      <c r="K208" s="2" t="s">
        <v>109</v>
      </c>
      <c r="L208" s="2">
        <v>2023</v>
      </c>
      <c r="M208" s="2">
        <v>8</v>
      </c>
      <c r="N208" s="2" t="s">
        <v>22</v>
      </c>
      <c r="O208" s="2">
        <v>2</v>
      </c>
    </row>
    <row r="209" spans="1:15" ht="15.75" customHeight="1" x14ac:dyDescent="0.3">
      <c r="A209" s="2">
        <v>1208</v>
      </c>
      <c r="B209" s="3">
        <v>45049</v>
      </c>
      <c r="C209" s="2">
        <v>204</v>
      </c>
      <c r="D209" s="2">
        <v>301</v>
      </c>
      <c r="E209" s="2">
        <v>103</v>
      </c>
      <c r="F209" s="2">
        <v>10</v>
      </c>
      <c r="G209" s="4">
        <v>453.18900000000002</v>
      </c>
      <c r="H209" s="4">
        <v>4531.8900000000003</v>
      </c>
      <c r="I209" s="4">
        <v>1359.567</v>
      </c>
      <c r="J209" s="2" t="b">
        <v>0</v>
      </c>
      <c r="K209" s="2" t="s">
        <v>116</v>
      </c>
      <c r="L209" s="2">
        <v>2023</v>
      </c>
      <c r="M209" s="2">
        <v>5</v>
      </c>
      <c r="N209" s="2" t="s">
        <v>18</v>
      </c>
      <c r="O209" s="2">
        <v>1</v>
      </c>
    </row>
    <row r="210" spans="1:15" ht="15.75" customHeight="1" x14ac:dyDescent="0.3">
      <c r="A210" s="2">
        <v>1209</v>
      </c>
      <c r="B210" s="3">
        <v>45447</v>
      </c>
      <c r="C210" s="2">
        <v>205</v>
      </c>
      <c r="D210" s="2">
        <v>304</v>
      </c>
      <c r="E210" s="2">
        <v>101</v>
      </c>
      <c r="F210" s="2">
        <v>5</v>
      </c>
      <c r="G210" s="4">
        <v>308.63600000000002</v>
      </c>
      <c r="H210" s="4">
        <v>1543.18</v>
      </c>
      <c r="I210" s="4">
        <v>231.477</v>
      </c>
      <c r="J210" s="2" t="b">
        <v>0</v>
      </c>
      <c r="K210" s="2" t="s">
        <v>215</v>
      </c>
      <c r="L210" s="2">
        <v>2024</v>
      </c>
      <c r="M210" s="2">
        <v>6</v>
      </c>
      <c r="N210" s="2" t="s">
        <v>31</v>
      </c>
      <c r="O210" s="2">
        <v>2</v>
      </c>
    </row>
    <row r="211" spans="1:15" ht="15.75" customHeight="1" x14ac:dyDescent="0.3">
      <c r="A211" s="2">
        <v>1210</v>
      </c>
      <c r="B211" s="3">
        <v>45247</v>
      </c>
      <c r="C211" s="2">
        <v>202</v>
      </c>
      <c r="D211" s="2">
        <v>302</v>
      </c>
      <c r="E211" s="2">
        <v>105</v>
      </c>
      <c r="F211" s="2">
        <v>4</v>
      </c>
      <c r="G211" s="4">
        <v>173.941</v>
      </c>
      <c r="H211" s="4">
        <v>695.76400000000001</v>
      </c>
      <c r="I211" s="4">
        <v>118.27988000000001</v>
      </c>
      <c r="J211" s="2" t="b">
        <v>0</v>
      </c>
      <c r="K211" s="2" t="s">
        <v>216</v>
      </c>
      <c r="L211" s="2">
        <v>2023</v>
      </c>
      <c r="M211" s="2">
        <v>11</v>
      </c>
      <c r="N211" s="2" t="s">
        <v>26</v>
      </c>
      <c r="O211" s="2">
        <v>2</v>
      </c>
    </row>
    <row r="212" spans="1:15" ht="15.75" customHeight="1" x14ac:dyDescent="0.3">
      <c r="A212" s="2">
        <v>1211</v>
      </c>
      <c r="B212" s="3">
        <v>44997</v>
      </c>
      <c r="C212" s="2">
        <v>204</v>
      </c>
      <c r="D212" s="2">
        <v>301</v>
      </c>
      <c r="E212" s="2">
        <v>102</v>
      </c>
      <c r="F212" s="2">
        <v>2</v>
      </c>
      <c r="G212" s="4">
        <v>907.74199999999996</v>
      </c>
      <c r="H212" s="4">
        <v>1815.4839999999999</v>
      </c>
      <c r="I212" s="4">
        <v>344.94195999999999</v>
      </c>
      <c r="J212" s="2" t="b">
        <v>0</v>
      </c>
      <c r="K212" s="2" t="s">
        <v>217</v>
      </c>
      <c r="L212" s="2">
        <v>2023</v>
      </c>
      <c r="M212" s="2">
        <v>3</v>
      </c>
      <c r="N212" s="2" t="s">
        <v>20</v>
      </c>
      <c r="O212" s="2">
        <v>4</v>
      </c>
    </row>
    <row r="213" spans="1:15" ht="15.75" customHeight="1" x14ac:dyDescent="0.3">
      <c r="A213" s="2">
        <v>1212</v>
      </c>
      <c r="B213" s="3">
        <v>45514</v>
      </c>
      <c r="C213" s="2">
        <v>204</v>
      </c>
      <c r="D213" s="2">
        <v>302</v>
      </c>
      <c r="E213" s="2">
        <v>105</v>
      </c>
      <c r="F213" s="2">
        <v>7</v>
      </c>
      <c r="G213" s="4">
        <v>391.12700000000001</v>
      </c>
      <c r="H213" s="4">
        <v>2737.8890000000001</v>
      </c>
      <c r="I213" s="4">
        <v>574.95668999999998</v>
      </c>
      <c r="J213" s="2" t="b">
        <v>0</v>
      </c>
      <c r="K213" s="2" t="s">
        <v>218</v>
      </c>
      <c r="L213" s="2">
        <v>2024</v>
      </c>
      <c r="M213" s="2">
        <v>8</v>
      </c>
      <c r="N213" s="2" t="s">
        <v>22</v>
      </c>
      <c r="O213" s="2">
        <v>6</v>
      </c>
    </row>
    <row r="214" spans="1:15" ht="15.75" customHeight="1" x14ac:dyDescent="0.3">
      <c r="A214" s="2">
        <v>1213</v>
      </c>
      <c r="B214" s="3">
        <v>45486</v>
      </c>
      <c r="C214" s="2">
        <v>203</v>
      </c>
      <c r="D214" s="2">
        <v>302</v>
      </c>
      <c r="E214" s="2">
        <v>104</v>
      </c>
      <c r="F214" s="2">
        <v>4</v>
      </c>
      <c r="G214" s="4">
        <v>436.82100000000003</v>
      </c>
      <c r="H214" s="4">
        <v>1747.2840000000001</v>
      </c>
      <c r="I214" s="4">
        <v>436.82100000000003</v>
      </c>
      <c r="J214" s="2" t="b">
        <v>0</v>
      </c>
      <c r="K214" s="2" t="s">
        <v>219</v>
      </c>
      <c r="L214" s="2">
        <v>2024</v>
      </c>
      <c r="M214" s="2">
        <v>7</v>
      </c>
      <c r="N214" s="2" t="s">
        <v>22</v>
      </c>
      <c r="O214" s="2">
        <v>2</v>
      </c>
    </row>
    <row r="215" spans="1:15" ht="15.75" customHeight="1" x14ac:dyDescent="0.3">
      <c r="A215" s="2">
        <v>1214</v>
      </c>
      <c r="B215" s="3">
        <v>44918</v>
      </c>
      <c r="C215" s="2">
        <v>204</v>
      </c>
      <c r="D215" s="2">
        <v>302</v>
      </c>
      <c r="E215" s="2">
        <v>104</v>
      </c>
      <c r="F215" s="2">
        <v>5</v>
      </c>
      <c r="G215" s="4">
        <v>495.59700000000004</v>
      </c>
      <c r="H215" s="4">
        <v>2477.9850000000001</v>
      </c>
      <c r="I215" s="4">
        <v>743.39549999999997</v>
      </c>
      <c r="J215" s="2" t="b">
        <v>0</v>
      </c>
      <c r="K215" s="2" t="s">
        <v>220</v>
      </c>
      <c r="L215" s="2">
        <v>2022</v>
      </c>
      <c r="M215" s="2">
        <v>12</v>
      </c>
      <c r="N215" s="2" t="s">
        <v>26</v>
      </c>
      <c r="O215" s="2">
        <v>1</v>
      </c>
    </row>
    <row r="216" spans="1:15" ht="15.75" customHeight="1" x14ac:dyDescent="0.3">
      <c r="A216" s="2">
        <v>1215</v>
      </c>
      <c r="B216" s="3">
        <v>45340</v>
      </c>
      <c r="C216" s="2">
        <v>202</v>
      </c>
      <c r="D216" s="2">
        <v>304</v>
      </c>
      <c r="E216" s="2">
        <v>105</v>
      </c>
      <c r="F216" s="2">
        <v>2</v>
      </c>
      <c r="G216" s="4">
        <v>710.08600000000001</v>
      </c>
      <c r="H216" s="4">
        <v>1420.172</v>
      </c>
      <c r="I216" s="4">
        <v>213.0258</v>
      </c>
      <c r="J216" s="2" t="b">
        <v>0</v>
      </c>
      <c r="K216" s="2" t="s">
        <v>221</v>
      </c>
      <c r="L216" s="2">
        <v>2024</v>
      </c>
      <c r="M216" s="2">
        <v>2</v>
      </c>
      <c r="N216" s="2" t="s">
        <v>20</v>
      </c>
      <c r="O216" s="2">
        <v>8</v>
      </c>
    </row>
    <row r="217" spans="1:15" ht="15.75" customHeight="1" x14ac:dyDescent="0.3">
      <c r="A217" s="2">
        <v>1216</v>
      </c>
      <c r="B217" s="3">
        <v>45447</v>
      </c>
      <c r="C217" s="2">
        <v>204</v>
      </c>
      <c r="D217" s="2">
        <v>304</v>
      </c>
      <c r="E217" s="2">
        <v>101</v>
      </c>
      <c r="F217" s="2">
        <v>9</v>
      </c>
      <c r="G217" s="4">
        <v>792.29800000000012</v>
      </c>
      <c r="H217" s="4">
        <v>7130.6820000000007</v>
      </c>
      <c r="I217" s="4">
        <v>1212.2159400000003</v>
      </c>
      <c r="J217" s="2" t="b">
        <v>0</v>
      </c>
      <c r="K217" s="2" t="s">
        <v>222</v>
      </c>
      <c r="L217" s="2">
        <v>2024</v>
      </c>
      <c r="M217" s="2">
        <v>6</v>
      </c>
      <c r="N217" s="2" t="s">
        <v>31</v>
      </c>
      <c r="O217" s="2">
        <v>6</v>
      </c>
    </row>
    <row r="218" spans="1:15" ht="15.75" customHeight="1" x14ac:dyDescent="0.3">
      <c r="A218" s="2">
        <v>1217</v>
      </c>
      <c r="B218" s="3">
        <v>44925</v>
      </c>
      <c r="C218" s="2">
        <v>202</v>
      </c>
      <c r="D218" s="2">
        <v>303</v>
      </c>
      <c r="E218" s="2">
        <v>101</v>
      </c>
      <c r="F218" s="2">
        <v>10</v>
      </c>
      <c r="G218" s="4">
        <v>468.40999999999997</v>
      </c>
      <c r="H218" s="4">
        <v>4684.0999999999995</v>
      </c>
      <c r="I218" s="4">
        <v>889.97899999999993</v>
      </c>
      <c r="J218" s="2" t="b">
        <v>0</v>
      </c>
      <c r="K218" s="2" t="s">
        <v>106</v>
      </c>
      <c r="L218" s="2">
        <v>2022</v>
      </c>
      <c r="M218" s="2">
        <v>12</v>
      </c>
      <c r="N218" s="2" t="s">
        <v>26</v>
      </c>
      <c r="O218" s="2">
        <v>3</v>
      </c>
    </row>
    <row r="219" spans="1:15" ht="15.75" customHeight="1" x14ac:dyDescent="0.3">
      <c r="A219" s="2">
        <v>1218</v>
      </c>
      <c r="B219" s="3">
        <v>45177</v>
      </c>
      <c r="C219" s="2">
        <v>204</v>
      </c>
      <c r="D219" s="2">
        <v>301</v>
      </c>
      <c r="E219" s="2">
        <v>102</v>
      </c>
      <c r="F219" s="2">
        <v>4</v>
      </c>
      <c r="G219" s="4">
        <v>286.68800000000005</v>
      </c>
      <c r="H219" s="4">
        <v>1146.7520000000002</v>
      </c>
      <c r="I219" s="4">
        <v>240.81792000000002</v>
      </c>
      <c r="J219" s="2" t="b">
        <v>1</v>
      </c>
      <c r="K219" s="2" t="s">
        <v>223</v>
      </c>
      <c r="L219" s="2">
        <v>2023</v>
      </c>
      <c r="M219" s="2">
        <v>9</v>
      </c>
      <c r="N219" s="2" t="s">
        <v>26</v>
      </c>
      <c r="O219" s="2">
        <v>20</v>
      </c>
    </row>
    <row r="220" spans="1:15" ht="15.75" customHeight="1" x14ac:dyDescent="0.3">
      <c r="A220" s="2">
        <v>1219</v>
      </c>
      <c r="B220" s="3">
        <v>44972</v>
      </c>
      <c r="C220" s="2">
        <v>205</v>
      </c>
      <c r="D220" s="2">
        <v>304</v>
      </c>
      <c r="E220" s="2">
        <v>103</v>
      </c>
      <c r="F220" s="2">
        <v>8</v>
      </c>
      <c r="G220" s="4">
        <v>438.58799999999997</v>
      </c>
      <c r="H220" s="4">
        <v>3508.7039999999997</v>
      </c>
      <c r="I220" s="4">
        <v>877.17599999999993</v>
      </c>
      <c r="J220" s="2" t="b">
        <v>0</v>
      </c>
      <c r="K220" s="2" t="s">
        <v>224</v>
      </c>
      <c r="L220" s="2">
        <v>2023</v>
      </c>
      <c r="M220" s="2">
        <v>2</v>
      </c>
      <c r="N220" s="2" t="s">
        <v>18</v>
      </c>
      <c r="O220" s="2">
        <v>14</v>
      </c>
    </row>
    <row r="221" spans="1:15" ht="15.75" customHeight="1" x14ac:dyDescent="0.3">
      <c r="A221" s="2">
        <v>1220</v>
      </c>
      <c r="B221" s="3">
        <v>45530</v>
      </c>
      <c r="C221" s="2">
        <v>205</v>
      </c>
      <c r="D221" s="2">
        <v>301</v>
      </c>
      <c r="E221" s="2">
        <v>104</v>
      </c>
      <c r="F221" s="2">
        <v>10</v>
      </c>
      <c r="G221" s="4">
        <v>878.63300000000004</v>
      </c>
      <c r="H221" s="4">
        <v>8786.33</v>
      </c>
      <c r="I221" s="4">
        <v>2635.8989999999999</v>
      </c>
      <c r="J221" s="2" t="b">
        <v>0</v>
      </c>
      <c r="K221" s="2" t="s">
        <v>225</v>
      </c>
      <c r="L221" s="2">
        <v>2024</v>
      </c>
      <c r="M221" s="2">
        <v>8</v>
      </c>
      <c r="N221" s="2" t="s">
        <v>28</v>
      </c>
      <c r="O221" s="2">
        <v>6</v>
      </c>
    </row>
    <row r="222" spans="1:15" ht="15.75" customHeight="1" x14ac:dyDescent="0.3">
      <c r="A222" s="2">
        <v>1221</v>
      </c>
      <c r="B222" s="3">
        <v>44922</v>
      </c>
      <c r="C222" s="2">
        <v>204</v>
      </c>
      <c r="D222" s="2">
        <v>301</v>
      </c>
      <c r="E222" s="2">
        <v>104</v>
      </c>
      <c r="F222" s="2">
        <v>2</v>
      </c>
      <c r="G222" s="4">
        <v>293.63200000000001</v>
      </c>
      <c r="H222" s="4">
        <v>587.26400000000001</v>
      </c>
      <c r="I222" s="4">
        <v>88.089600000000004</v>
      </c>
      <c r="J222" s="2" t="b">
        <v>0</v>
      </c>
      <c r="K222" s="2" t="s">
        <v>226</v>
      </c>
      <c r="L222" s="2">
        <v>2022</v>
      </c>
      <c r="M222" s="2">
        <v>12</v>
      </c>
      <c r="N222" s="2" t="s">
        <v>31</v>
      </c>
      <c r="O222" s="2">
        <v>13</v>
      </c>
    </row>
    <row r="223" spans="1:15" ht="15.75" customHeight="1" x14ac:dyDescent="0.3">
      <c r="A223" s="2">
        <v>1222</v>
      </c>
      <c r="B223" s="3">
        <v>45551</v>
      </c>
      <c r="C223" s="2">
        <v>201</v>
      </c>
      <c r="D223" s="2">
        <v>303</v>
      </c>
      <c r="E223" s="2">
        <v>104</v>
      </c>
      <c r="F223" s="2">
        <v>7</v>
      </c>
      <c r="G223" s="4">
        <v>535.52499999999998</v>
      </c>
      <c r="H223" s="4">
        <v>3748.6749999999997</v>
      </c>
      <c r="I223" s="4">
        <v>637.27475000000004</v>
      </c>
      <c r="J223" s="2" t="b">
        <v>1</v>
      </c>
      <c r="K223" s="2" t="s">
        <v>198</v>
      </c>
      <c r="L223" s="2">
        <v>2024</v>
      </c>
      <c r="M223" s="2">
        <v>9</v>
      </c>
      <c r="N223" s="2" t="s">
        <v>28</v>
      </c>
      <c r="O223" s="2">
        <v>0</v>
      </c>
    </row>
    <row r="224" spans="1:15" ht="15.75" customHeight="1" x14ac:dyDescent="0.3">
      <c r="A224" s="2">
        <v>1223</v>
      </c>
      <c r="B224" s="3">
        <v>45305</v>
      </c>
      <c r="C224" s="2">
        <v>204</v>
      </c>
      <c r="D224" s="2">
        <v>301</v>
      </c>
      <c r="E224" s="2">
        <v>101</v>
      </c>
      <c r="F224" s="2">
        <v>2</v>
      </c>
      <c r="G224" s="4">
        <v>844.37800000000004</v>
      </c>
      <c r="H224" s="4">
        <v>1688.7560000000001</v>
      </c>
      <c r="I224" s="4">
        <v>320.86364000000003</v>
      </c>
      <c r="J224" s="2" t="b">
        <v>0</v>
      </c>
      <c r="K224" s="2" t="s">
        <v>227</v>
      </c>
      <c r="L224" s="2">
        <v>2024</v>
      </c>
      <c r="M224" s="2">
        <v>1</v>
      </c>
      <c r="N224" s="2" t="s">
        <v>20</v>
      </c>
      <c r="O224" s="2">
        <v>17</v>
      </c>
    </row>
    <row r="225" spans="1:15" ht="15.75" customHeight="1" x14ac:dyDescent="0.3">
      <c r="A225" s="2">
        <v>1224</v>
      </c>
      <c r="B225" s="3">
        <v>45546</v>
      </c>
      <c r="C225" s="2">
        <v>203</v>
      </c>
      <c r="D225" s="2">
        <v>302</v>
      </c>
      <c r="E225" s="2">
        <v>101</v>
      </c>
      <c r="F225" s="2">
        <v>6</v>
      </c>
      <c r="G225" s="4">
        <v>353.09000000000003</v>
      </c>
      <c r="H225" s="4">
        <v>2118.54</v>
      </c>
      <c r="I225" s="4">
        <v>444.89339999999999</v>
      </c>
      <c r="J225" s="2" t="b">
        <v>1</v>
      </c>
      <c r="K225" s="2" t="s">
        <v>228</v>
      </c>
      <c r="L225" s="2">
        <v>2024</v>
      </c>
      <c r="M225" s="2">
        <v>9</v>
      </c>
      <c r="N225" s="2" t="s">
        <v>18</v>
      </c>
      <c r="O225" s="2">
        <v>23</v>
      </c>
    </row>
    <row r="226" spans="1:15" ht="15.75" customHeight="1" x14ac:dyDescent="0.3">
      <c r="A226" s="2">
        <v>1225</v>
      </c>
      <c r="B226" s="3">
        <v>44943</v>
      </c>
      <c r="C226" s="2">
        <v>205</v>
      </c>
      <c r="D226" s="2">
        <v>302</v>
      </c>
      <c r="E226" s="2">
        <v>103</v>
      </c>
      <c r="F226" s="2">
        <v>9</v>
      </c>
      <c r="G226" s="4">
        <v>161.13800000000001</v>
      </c>
      <c r="H226" s="4">
        <v>1450.242</v>
      </c>
      <c r="I226" s="4">
        <v>362.56049999999999</v>
      </c>
      <c r="J226" s="2" t="b">
        <v>1</v>
      </c>
      <c r="K226" s="2" t="s">
        <v>229</v>
      </c>
      <c r="L226" s="2">
        <v>2023</v>
      </c>
      <c r="M226" s="2">
        <v>1</v>
      </c>
      <c r="N226" s="2" t="s">
        <v>31</v>
      </c>
      <c r="O226" s="2">
        <v>16</v>
      </c>
    </row>
    <row r="227" spans="1:15" ht="15.75" customHeight="1" x14ac:dyDescent="0.3">
      <c r="A227" s="2">
        <v>1226</v>
      </c>
      <c r="B227" s="3">
        <v>45471</v>
      </c>
      <c r="C227" s="2">
        <v>205</v>
      </c>
      <c r="D227" s="2">
        <v>303</v>
      </c>
      <c r="E227" s="2">
        <v>103</v>
      </c>
      <c r="F227" s="2">
        <v>4</v>
      </c>
      <c r="G227" s="4">
        <v>709.71400000000006</v>
      </c>
      <c r="H227" s="4">
        <v>2838.8560000000002</v>
      </c>
      <c r="I227" s="4">
        <v>851.65680000000009</v>
      </c>
      <c r="J227" s="2" t="b">
        <v>0</v>
      </c>
      <c r="K227" s="2" t="s">
        <v>230</v>
      </c>
      <c r="L227" s="2">
        <v>2024</v>
      </c>
      <c r="M227" s="2">
        <v>6</v>
      </c>
      <c r="N227" s="2" t="s">
        <v>26</v>
      </c>
      <c r="O227" s="2">
        <v>1</v>
      </c>
    </row>
    <row r="228" spans="1:15" ht="15.75" customHeight="1" x14ac:dyDescent="0.3">
      <c r="A228" s="2">
        <v>1227</v>
      </c>
      <c r="B228" s="3">
        <v>45193</v>
      </c>
      <c r="C228" s="2">
        <v>203</v>
      </c>
      <c r="D228" s="2">
        <v>305</v>
      </c>
      <c r="E228" s="2">
        <v>101</v>
      </c>
      <c r="F228" s="2">
        <v>9</v>
      </c>
      <c r="G228" s="4">
        <v>802.83800000000008</v>
      </c>
      <c r="H228" s="4">
        <v>7225.5420000000004</v>
      </c>
      <c r="I228" s="4">
        <v>1083.8313000000001</v>
      </c>
      <c r="J228" s="2" t="b">
        <v>0</v>
      </c>
      <c r="K228" s="2" t="s">
        <v>231</v>
      </c>
      <c r="L228" s="2">
        <v>2023</v>
      </c>
      <c r="M228" s="2">
        <v>9</v>
      </c>
      <c r="N228" s="2" t="s">
        <v>20</v>
      </c>
      <c r="O228" s="2">
        <v>11</v>
      </c>
    </row>
    <row r="229" spans="1:15" ht="15.75" customHeight="1" x14ac:dyDescent="0.3">
      <c r="A229" s="2">
        <v>1228</v>
      </c>
      <c r="B229" s="3">
        <v>45351</v>
      </c>
      <c r="C229" s="2">
        <v>204</v>
      </c>
      <c r="D229" s="2">
        <v>301</v>
      </c>
      <c r="E229" s="2">
        <v>105</v>
      </c>
      <c r="F229" s="2">
        <v>6</v>
      </c>
      <c r="G229" s="4">
        <v>832.87700000000007</v>
      </c>
      <c r="H229" s="4">
        <v>4997.2620000000006</v>
      </c>
      <c r="I229" s="4">
        <v>849.53454000000022</v>
      </c>
      <c r="J229" s="2" t="b">
        <v>0</v>
      </c>
      <c r="K229" s="2" t="s">
        <v>232</v>
      </c>
      <c r="L229" s="2">
        <v>2024</v>
      </c>
      <c r="M229" s="2">
        <v>2</v>
      </c>
      <c r="N229" s="2" t="s">
        <v>16</v>
      </c>
      <c r="O229" s="2">
        <v>1</v>
      </c>
    </row>
    <row r="230" spans="1:15" ht="15.75" customHeight="1" x14ac:dyDescent="0.3">
      <c r="A230" s="2">
        <v>1229</v>
      </c>
      <c r="B230" s="3">
        <v>45163</v>
      </c>
      <c r="C230" s="2">
        <v>201</v>
      </c>
      <c r="D230" s="2">
        <v>305</v>
      </c>
      <c r="E230" s="2">
        <v>105</v>
      </c>
      <c r="F230" s="2">
        <v>2</v>
      </c>
      <c r="G230" s="4">
        <v>488.74599999999998</v>
      </c>
      <c r="H230" s="4">
        <v>977.49199999999996</v>
      </c>
      <c r="I230" s="4">
        <v>185.72348</v>
      </c>
      <c r="J230" s="2" t="b">
        <v>0</v>
      </c>
      <c r="K230" s="2" t="s">
        <v>233</v>
      </c>
      <c r="L230" s="2">
        <v>2023</v>
      </c>
      <c r="M230" s="2">
        <v>8</v>
      </c>
      <c r="N230" s="2" t="s">
        <v>26</v>
      </c>
      <c r="O230" s="2">
        <v>5</v>
      </c>
    </row>
    <row r="231" spans="1:15" ht="15.75" customHeight="1" x14ac:dyDescent="0.3">
      <c r="A231" s="2">
        <v>1230</v>
      </c>
      <c r="B231" s="3">
        <v>45030</v>
      </c>
      <c r="C231" s="2">
        <v>203</v>
      </c>
      <c r="D231" s="2">
        <v>302</v>
      </c>
      <c r="E231" s="2">
        <v>103</v>
      </c>
      <c r="F231" s="2">
        <v>5</v>
      </c>
      <c r="G231" s="4">
        <v>561.72</v>
      </c>
      <c r="H231" s="4">
        <v>2808.6000000000004</v>
      </c>
      <c r="I231" s="4">
        <v>589.80600000000004</v>
      </c>
      <c r="J231" s="2" t="b">
        <v>0</v>
      </c>
      <c r="K231" s="2" t="s">
        <v>234</v>
      </c>
      <c r="L231" s="2">
        <v>2023</v>
      </c>
      <c r="M231" s="2">
        <v>4</v>
      </c>
      <c r="N231" s="2" t="s">
        <v>26</v>
      </c>
      <c r="O231" s="2">
        <v>13</v>
      </c>
    </row>
    <row r="232" spans="1:15" ht="15.75" customHeight="1" x14ac:dyDescent="0.3">
      <c r="A232" s="2">
        <v>1231</v>
      </c>
      <c r="B232" s="3">
        <v>44949</v>
      </c>
      <c r="C232" s="2">
        <v>201</v>
      </c>
      <c r="D232" s="2">
        <v>304</v>
      </c>
      <c r="E232" s="2">
        <v>101</v>
      </c>
      <c r="F232" s="2">
        <v>1</v>
      </c>
      <c r="G232" s="4">
        <v>132.92800000000003</v>
      </c>
      <c r="H232" s="4">
        <v>132.92800000000003</v>
      </c>
      <c r="I232" s="4">
        <v>33.232000000000006</v>
      </c>
      <c r="J232" s="2" t="b">
        <v>0</v>
      </c>
      <c r="K232" s="2" t="s">
        <v>235</v>
      </c>
      <c r="L232" s="2">
        <v>2023</v>
      </c>
      <c r="M232" s="2">
        <v>1</v>
      </c>
      <c r="N232" s="2" t="s">
        <v>28</v>
      </c>
      <c r="O232" s="2">
        <v>2</v>
      </c>
    </row>
    <row r="233" spans="1:15" ht="15.75" customHeight="1" x14ac:dyDescent="0.3">
      <c r="A233" s="2">
        <v>1232</v>
      </c>
      <c r="B233" s="3">
        <v>45307</v>
      </c>
      <c r="C233" s="2">
        <v>203</v>
      </c>
      <c r="D233" s="2">
        <v>302</v>
      </c>
      <c r="E233" s="2">
        <v>102</v>
      </c>
      <c r="F233" s="2">
        <v>10</v>
      </c>
      <c r="G233" s="4">
        <v>485.77</v>
      </c>
      <c r="H233" s="4">
        <v>4857.7</v>
      </c>
      <c r="I233" s="4">
        <v>1457.31</v>
      </c>
      <c r="J233" s="2" t="b">
        <v>1</v>
      </c>
      <c r="K233" s="2" t="s">
        <v>236</v>
      </c>
      <c r="L233" s="2">
        <v>2024</v>
      </c>
      <c r="M233" s="2">
        <v>1</v>
      </c>
      <c r="N233" s="2" t="s">
        <v>31</v>
      </c>
      <c r="O233" s="2">
        <v>7</v>
      </c>
    </row>
    <row r="234" spans="1:15" ht="15.75" customHeight="1" x14ac:dyDescent="0.3">
      <c r="A234" s="2">
        <v>1233</v>
      </c>
      <c r="B234" s="3">
        <v>45381</v>
      </c>
      <c r="C234" s="2">
        <v>202</v>
      </c>
      <c r="D234" s="2">
        <v>303</v>
      </c>
      <c r="E234" s="2">
        <v>102</v>
      </c>
      <c r="F234" s="2">
        <v>5</v>
      </c>
      <c r="G234" s="4">
        <v>114.514</v>
      </c>
      <c r="H234" s="4">
        <v>572.56999999999994</v>
      </c>
      <c r="I234" s="4">
        <v>85.885499999999993</v>
      </c>
      <c r="J234" s="2" t="b">
        <v>0</v>
      </c>
      <c r="K234" s="2" t="s">
        <v>237</v>
      </c>
      <c r="L234" s="2">
        <v>2024</v>
      </c>
      <c r="M234" s="2">
        <v>3</v>
      </c>
      <c r="N234" s="2" t="s">
        <v>22</v>
      </c>
      <c r="O234" s="2">
        <v>21</v>
      </c>
    </row>
    <row r="235" spans="1:15" ht="15.75" customHeight="1" x14ac:dyDescent="0.3">
      <c r="A235" s="2">
        <v>1234</v>
      </c>
      <c r="B235" s="3">
        <v>45029</v>
      </c>
      <c r="C235" s="2">
        <v>202</v>
      </c>
      <c r="D235" s="2">
        <v>303</v>
      </c>
      <c r="E235" s="2">
        <v>102</v>
      </c>
      <c r="F235" s="2">
        <v>7</v>
      </c>
      <c r="G235" s="4">
        <v>587.91500000000008</v>
      </c>
      <c r="H235" s="4">
        <v>4115.4050000000007</v>
      </c>
      <c r="I235" s="4">
        <v>699.61885000000018</v>
      </c>
      <c r="J235" s="2" t="b">
        <v>0</v>
      </c>
      <c r="K235" s="2" t="s">
        <v>238</v>
      </c>
      <c r="L235" s="2">
        <v>2023</v>
      </c>
      <c r="M235" s="2">
        <v>4</v>
      </c>
      <c r="N235" s="2" t="s">
        <v>16</v>
      </c>
      <c r="O235" s="2">
        <v>13</v>
      </c>
    </row>
    <row r="236" spans="1:15" ht="15.75" customHeight="1" x14ac:dyDescent="0.3">
      <c r="A236" s="2">
        <v>1235</v>
      </c>
      <c r="B236" s="3">
        <v>44983</v>
      </c>
      <c r="C236" s="2">
        <v>205</v>
      </c>
      <c r="D236" s="2">
        <v>304</v>
      </c>
      <c r="E236" s="2">
        <v>102</v>
      </c>
      <c r="F236" s="2">
        <v>2</v>
      </c>
      <c r="G236" s="4">
        <v>704.22699999999998</v>
      </c>
      <c r="H236" s="4">
        <v>1408.454</v>
      </c>
      <c r="I236" s="4">
        <v>267.60626000000002</v>
      </c>
      <c r="J236" s="2" t="b">
        <v>0</v>
      </c>
      <c r="K236" s="2" t="s">
        <v>239</v>
      </c>
      <c r="L236" s="2">
        <v>2023</v>
      </c>
      <c r="M236" s="2">
        <v>2</v>
      </c>
      <c r="N236" s="2" t="s">
        <v>20</v>
      </c>
      <c r="O236" s="2">
        <v>21</v>
      </c>
    </row>
    <row r="237" spans="1:15" ht="15.75" customHeight="1" x14ac:dyDescent="0.3">
      <c r="A237" s="2">
        <v>1236</v>
      </c>
      <c r="B237" s="3">
        <v>45195</v>
      </c>
      <c r="C237" s="2">
        <v>204</v>
      </c>
      <c r="D237" s="2">
        <v>303</v>
      </c>
      <c r="E237" s="2">
        <v>104</v>
      </c>
      <c r="F237" s="2">
        <v>5</v>
      </c>
      <c r="G237" s="4">
        <v>664.85699999999997</v>
      </c>
      <c r="H237" s="4">
        <v>3324.2849999999999</v>
      </c>
      <c r="I237" s="4">
        <v>698.09984999999995</v>
      </c>
      <c r="J237" s="2" t="b">
        <v>0</v>
      </c>
      <c r="K237" s="2" t="s">
        <v>240</v>
      </c>
      <c r="L237" s="2">
        <v>2023</v>
      </c>
      <c r="M237" s="2">
        <v>9</v>
      </c>
      <c r="N237" s="2" t="s">
        <v>31</v>
      </c>
      <c r="O237" s="2">
        <v>15</v>
      </c>
    </row>
    <row r="238" spans="1:15" ht="15.75" customHeight="1" x14ac:dyDescent="0.3">
      <c r="A238" s="2">
        <v>1237</v>
      </c>
      <c r="B238" s="3">
        <v>45259</v>
      </c>
      <c r="C238" s="2">
        <v>202</v>
      </c>
      <c r="D238" s="2">
        <v>304</v>
      </c>
      <c r="E238" s="2">
        <v>104</v>
      </c>
      <c r="F238" s="2">
        <v>10</v>
      </c>
      <c r="G238" s="4">
        <v>684.20100000000002</v>
      </c>
      <c r="H238" s="4">
        <v>6842.01</v>
      </c>
      <c r="I238" s="4">
        <v>1710.5025000000001</v>
      </c>
      <c r="J238" s="2" t="b">
        <v>0</v>
      </c>
      <c r="K238" s="2" t="s">
        <v>241</v>
      </c>
      <c r="L238" s="2">
        <v>2023</v>
      </c>
      <c r="M238" s="2">
        <v>11</v>
      </c>
      <c r="N238" s="2" t="s">
        <v>18</v>
      </c>
      <c r="O238" s="2">
        <v>11</v>
      </c>
    </row>
    <row r="239" spans="1:15" ht="15.75" customHeight="1" x14ac:dyDescent="0.3">
      <c r="A239" s="2">
        <v>1238</v>
      </c>
      <c r="B239" s="3">
        <v>45422</v>
      </c>
      <c r="C239" s="2">
        <v>202</v>
      </c>
      <c r="D239" s="2">
        <v>304</v>
      </c>
      <c r="E239" s="2">
        <v>103</v>
      </c>
      <c r="F239" s="2">
        <v>3</v>
      </c>
      <c r="G239" s="4">
        <v>164.703</v>
      </c>
      <c r="H239" s="4">
        <v>494.10900000000004</v>
      </c>
      <c r="I239" s="4">
        <v>148.23269999999999</v>
      </c>
      <c r="J239" s="2" t="b">
        <v>0</v>
      </c>
      <c r="K239" s="2" t="s">
        <v>242</v>
      </c>
      <c r="L239" s="2">
        <v>2024</v>
      </c>
      <c r="M239" s="2">
        <v>5</v>
      </c>
      <c r="N239" s="2" t="s">
        <v>26</v>
      </c>
      <c r="O239" s="2">
        <v>12</v>
      </c>
    </row>
    <row r="240" spans="1:15" ht="15.75" customHeight="1" x14ac:dyDescent="0.3">
      <c r="A240" s="2">
        <v>1239</v>
      </c>
      <c r="B240" s="3">
        <v>45265</v>
      </c>
      <c r="C240" s="2">
        <v>202</v>
      </c>
      <c r="D240" s="2">
        <v>303</v>
      </c>
      <c r="E240" s="2">
        <v>103</v>
      </c>
      <c r="F240" s="2">
        <v>9</v>
      </c>
      <c r="G240" s="4">
        <v>500.27800000000002</v>
      </c>
      <c r="H240" s="4">
        <v>4502.5020000000004</v>
      </c>
      <c r="I240" s="4">
        <v>675.37530000000004</v>
      </c>
      <c r="J240" s="2" t="b">
        <v>0</v>
      </c>
      <c r="K240" s="2" t="s">
        <v>243</v>
      </c>
      <c r="L240" s="2">
        <v>2023</v>
      </c>
      <c r="M240" s="2">
        <v>12</v>
      </c>
      <c r="N240" s="2" t="s">
        <v>31</v>
      </c>
      <c r="O240" s="2">
        <v>6</v>
      </c>
    </row>
    <row r="241" spans="1:15" ht="15.75" customHeight="1" x14ac:dyDescent="0.3">
      <c r="A241" s="2">
        <v>1240</v>
      </c>
      <c r="B241" s="3">
        <v>45044</v>
      </c>
      <c r="C241" s="2">
        <v>202</v>
      </c>
      <c r="D241" s="2">
        <v>304</v>
      </c>
      <c r="E241" s="2">
        <v>104</v>
      </c>
      <c r="F241" s="2">
        <v>4</v>
      </c>
      <c r="G241" s="4">
        <v>270.661</v>
      </c>
      <c r="H241" s="4">
        <v>1082.644</v>
      </c>
      <c r="I241" s="4">
        <v>184.04948000000002</v>
      </c>
      <c r="J241" s="2" t="b">
        <v>0</v>
      </c>
      <c r="K241" s="2" t="s">
        <v>244</v>
      </c>
      <c r="L241" s="2">
        <v>2023</v>
      </c>
      <c r="M241" s="2">
        <v>4</v>
      </c>
      <c r="N241" s="2" t="s">
        <v>26</v>
      </c>
      <c r="O241" s="2">
        <v>18</v>
      </c>
    </row>
    <row r="242" spans="1:15" ht="15.75" customHeight="1" x14ac:dyDescent="0.3">
      <c r="A242" s="2">
        <v>1241</v>
      </c>
      <c r="B242" s="3">
        <v>45147</v>
      </c>
      <c r="C242" s="2">
        <v>202</v>
      </c>
      <c r="D242" s="2">
        <v>301</v>
      </c>
      <c r="E242" s="2">
        <v>104</v>
      </c>
      <c r="F242" s="2">
        <v>8</v>
      </c>
      <c r="G242" s="4">
        <v>451.54599999999999</v>
      </c>
      <c r="H242" s="4">
        <v>3612.3679999999999</v>
      </c>
      <c r="I242" s="4">
        <v>686.34992</v>
      </c>
      <c r="J242" s="2" t="b">
        <v>0</v>
      </c>
      <c r="K242" s="2" t="s">
        <v>245</v>
      </c>
      <c r="L242" s="2">
        <v>2023</v>
      </c>
      <c r="M242" s="2">
        <v>8</v>
      </c>
      <c r="N242" s="2" t="s">
        <v>18</v>
      </c>
      <c r="O242" s="2">
        <v>15</v>
      </c>
    </row>
    <row r="243" spans="1:15" ht="15.75" customHeight="1" x14ac:dyDescent="0.3">
      <c r="A243" s="2">
        <v>1242</v>
      </c>
      <c r="B243" s="3">
        <v>44924</v>
      </c>
      <c r="C243" s="2">
        <v>203</v>
      </c>
      <c r="D243" s="2">
        <v>301</v>
      </c>
      <c r="E243" s="2">
        <v>103</v>
      </c>
      <c r="F243" s="2">
        <v>9</v>
      </c>
      <c r="G243" s="4">
        <v>850.54700000000003</v>
      </c>
      <c r="H243" s="4">
        <v>7654.9230000000007</v>
      </c>
      <c r="I243" s="4">
        <v>1607.5338300000001</v>
      </c>
      <c r="J243" s="2" t="b">
        <v>1</v>
      </c>
      <c r="K243" s="2" t="s">
        <v>246</v>
      </c>
      <c r="L243" s="2">
        <v>2022</v>
      </c>
      <c r="M243" s="2">
        <v>12</v>
      </c>
      <c r="N243" s="2" t="s">
        <v>16</v>
      </c>
      <c r="O243" s="2">
        <v>2</v>
      </c>
    </row>
    <row r="244" spans="1:15" ht="15.75" customHeight="1" x14ac:dyDescent="0.3">
      <c r="A244" s="2">
        <v>1243</v>
      </c>
      <c r="B244" s="3">
        <v>45387</v>
      </c>
      <c r="C244" s="2">
        <v>203</v>
      </c>
      <c r="D244" s="2">
        <v>304</v>
      </c>
      <c r="E244" s="2">
        <v>105</v>
      </c>
      <c r="F244" s="2">
        <v>8</v>
      </c>
      <c r="G244" s="4">
        <v>888.36699999999996</v>
      </c>
      <c r="H244" s="4">
        <v>7106.9359999999997</v>
      </c>
      <c r="I244" s="4">
        <v>1776.7339999999999</v>
      </c>
      <c r="J244" s="2" t="b">
        <v>1</v>
      </c>
      <c r="K244" s="2" t="s">
        <v>247</v>
      </c>
      <c r="L244" s="2">
        <v>2024</v>
      </c>
      <c r="M244" s="2">
        <v>4</v>
      </c>
      <c r="N244" s="2" t="s">
        <v>26</v>
      </c>
      <c r="O244" s="2">
        <v>20</v>
      </c>
    </row>
    <row r="245" spans="1:15" ht="15.75" customHeight="1" x14ac:dyDescent="0.3">
      <c r="A245" s="2">
        <v>1244</v>
      </c>
      <c r="B245" s="3">
        <v>45506</v>
      </c>
      <c r="C245" s="2">
        <v>201</v>
      </c>
      <c r="D245" s="2">
        <v>304</v>
      </c>
      <c r="E245" s="2">
        <v>104</v>
      </c>
      <c r="F245" s="2">
        <v>8</v>
      </c>
      <c r="G245" s="4">
        <v>248.62</v>
      </c>
      <c r="H245" s="4">
        <v>1988.96</v>
      </c>
      <c r="I245" s="4">
        <v>596.68799999999999</v>
      </c>
      <c r="J245" s="2" t="b">
        <v>1</v>
      </c>
      <c r="K245" s="2" t="s">
        <v>187</v>
      </c>
      <c r="L245" s="2">
        <v>2024</v>
      </c>
      <c r="M245" s="2">
        <v>8</v>
      </c>
      <c r="N245" s="2" t="s">
        <v>26</v>
      </c>
      <c r="O245" s="2">
        <v>18</v>
      </c>
    </row>
    <row r="246" spans="1:15" ht="15.75" customHeight="1" x14ac:dyDescent="0.3">
      <c r="A246" s="2">
        <v>1245</v>
      </c>
      <c r="B246" s="3">
        <v>45535</v>
      </c>
      <c r="C246" s="2">
        <v>202</v>
      </c>
      <c r="D246" s="2">
        <v>303</v>
      </c>
      <c r="E246" s="2">
        <v>102</v>
      </c>
      <c r="F246" s="2">
        <v>10</v>
      </c>
      <c r="G246" s="4">
        <v>344.78199999999998</v>
      </c>
      <c r="H246" s="4">
        <v>3447.8199999999997</v>
      </c>
      <c r="I246" s="4">
        <v>517.17299999999989</v>
      </c>
      <c r="J246" s="2" t="b">
        <v>0</v>
      </c>
      <c r="K246" s="2" t="s">
        <v>248</v>
      </c>
      <c r="L246" s="2">
        <v>2024</v>
      </c>
      <c r="M246" s="2">
        <v>8</v>
      </c>
      <c r="N246" s="2" t="s">
        <v>22</v>
      </c>
      <c r="O246" s="2">
        <v>23</v>
      </c>
    </row>
    <row r="247" spans="1:15" ht="15.75" customHeight="1" x14ac:dyDescent="0.3">
      <c r="A247" s="2">
        <v>1246</v>
      </c>
      <c r="B247" s="3">
        <v>45542</v>
      </c>
      <c r="C247" s="2">
        <v>201</v>
      </c>
      <c r="D247" s="2">
        <v>304</v>
      </c>
      <c r="E247" s="2">
        <v>102</v>
      </c>
      <c r="F247" s="2">
        <v>9</v>
      </c>
      <c r="G247" s="4">
        <v>460.90800000000002</v>
      </c>
      <c r="H247" s="4">
        <v>4148.1720000000005</v>
      </c>
      <c r="I247" s="4">
        <v>705.18924000000015</v>
      </c>
      <c r="J247" s="2" t="b">
        <v>1</v>
      </c>
      <c r="K247" s="2" t="s">
        <v>249</v>
      </c>
      <c r="L247" s="2">
        <v>2024</v>
      </c>
      <c r="M247" s="2">
        <v>9</v>
      </c>
      <c r="N247" s="2" t="s">
        <v>22</v>
      </c>
      <c r="O247" s="2">
        <v>9</v>
      </c>
    </row>
    <row r="248" spans="1:15" ht="15.75" customHeight="1" x14ac:dyDescent="0.3">
      <c r="A248" s="2">
        <v>1247</v>
      </c>
      <c r="B248" s="3">
        <v>45348</v>
      </c>
      <c r="C248" s="2">
        <v>203</v>
      </c>
      <c r="D248" s="2">
        <v>301</v>
      </c>
      <c r="E248" s="2">
        <v>103</v>
      </c>
      <c r="F248" s="2">
        <v>9</v>
      </c>
      <c r="G248" s="4">
        <v>712.06999999999994</v>
      </c>
      <c r="H248" s="4">
        <v>6408.6299999999992</v>
      </c>
      <c r="I248" s="4">
        <v>1217.6396999999999</v>
      </c>
      <c r="J248" s="2" t="b">
        <v>0</v>
      </c>
      <c r="K248" s="2" t="s">
        <v>189</v>
      </c>
      <c r="L248" s="2">
        <v>2024</v>
      </c>
      <c r="M248" s="2">
        <v>2</v>
      </c>
      <c r="N248" s="2" t="s">
        <v>28</v>
      </c>
      <c r="O248" s="2">
        <v>4</v>
      </c>
    </row>
    <row r="249" spans="1:15" ht="15.75" customHeight="1" x14ac:dyDescent="0.3">
      <c r="A249" s="2">
        <v>1248</v>
      </c>
      <c r="B249" s="3">
        <v>45476</v>
      </c>
      <c r="C249" s="2">
        <v>204</v>
      </c>
      <c r="D249" s="2">
        <v>301</v>
      </c>
      <c r="E249" s="2">
        <v>104</v>
      </c>
      <c r="F249" s="2">
        <v>8</v>
      </c>
      <c r="G249" s="4">
        <v>293.47700000000003</v>
      </c>
      <c r="H249" s="4">
        <v>2347.8160000000003</v>
      </c>
      <c r="I249" s="4">
        <v>493.04136000000005</v>
      </c>
      <c r="J249" s="2" t="b">
        <v>0</v>
      </c>
      <c r="K249" s="2" t="s">
        <v>250</v>
      </c>
      <c r="L249" s="2">
        <v>2024</v>
      </c>
      <c r="M249" s="2">
        <v>7</v>
      </c>
      <c r="N249" s="2" t="s">
        <v>18</v>
      </c>
      <c r="O249" s="2">
        <v>16</v>
      </c>
    </row>
    <row r="250" spans="1:15" ht="15.75" customHeight="1" x14ac:dyDescent="0.3">
      <c r="A250" s="2">
        <v>1249</v>
      </c>
      <c r="B250" s="3">
        <v>45157</v>
      </c>
      <c r="C250" s="2">
        <v>204</v>
      </c>
      <c r="D250" s="2">
        <v>303</v>
      </c>
      <c r="E250" s="2">
        <v>105</v>
      </c>
      <c r="F250" s="2">
        <v>5</v>
      </c>
      <c r="G250" s="4">
        <v>766.87800000000004</v>
      </c>
      <c r="H250" s="4">
        <v>3834.3900000000003</v>
      </c>
      <c r="I250" s="4">
        <v>958.59750000000008</v>
      </c>
      <c r="J250" s="2" t="b">
        <v>0</v>
      </c>
      <c r="K250" s="2" t="s">
        <v>251</v>
      </c>
      <c r="L250" s="2">
        <v>2023</v>
      </c>
      <c r="M250" s="2">
        <v>8</v>
      </c>
      <c r="N250" s="2" t="s">
        <v>22</v>
      </c>
      <c r="O250" s="2">
        <v>18</v>
      </c>
    </row>
    <row r="251" spans="1:15" ht="15.75" customHeight="1" x14ac:dyDescent="0.3">
      <c r="A251" s="2">
        <v>1250</v>
      </c>
      <c r="B251" s="3">
        <v>45201</v>
      </c>
      <c r="C251" s="2">
        <v>205</v>
      </c>
      <c r="D251" s="2">
        <v>305</v>
      </c>
      <c r="E251" s="2">
        <v>104</v>
      </c>
      <c r="F251" s="2">
        <v>7</v>
      </c>
      <c r="G251" s="4">
        <v>697.40700000000004</v>
      </c>
      <c r="H251" s="4">
        <v>4881.8490000000002</v>
      </c>
      <c r="I251" s="4">
        <v>1464.5546999999999</v>
      </c>
      <c r="J251" s="2" t="b">
        <v>0</v>
      </c>
      <c r="K251" s="2" t="s">
        <v>252</v>
      </c>
      <c r="L251" s="2">
        <v>2023</v>
      </c>
      <c r="M251" s="2">
        <v>10</v>
      </c>
      <c r="N251" s="2" t="s">
        <v>28</v>
      </c>
      <c r="O251" s="2">
        <v>18</v>
      </c>
    </row>
    <row r="252" spans="1:15" ht="15.75" customHeight="1" x14ac:dyDescent="0.3">
      <c r="A252" s="2">
        <v>1251</v>
      </c>
      <c r="B252" s="3">
        <v>44913</v>
      </c>
      <c r="C252" s="2">
        <v>202</v>
      </c>
      <c r="D252" s="2">
        <v>302</v>
      </c>
      <c r="E252" s="2">
        <v>102</v>
      </c>
      <c r="F252" s="2">
        <v>1</v>
      </c>
      <c r="G252" s="4">
        <v>111.166</v>
      </c>
      <c r="H252" s="4">
        <v>111.166</v>
      </c>
      <c r="I252" s="4">
        <v>16.674899999999997</v>
      </c>
      <c r="J252" s="2" t="b">
        <v>0</v>
      </c>
      <c r="K252" s="2" t="s">
        <v>253</v>
      </c>
      <c r="L252" s="2">
        <v>2022</v>
      </c>
      <c r="M252" s="2">
        <v>12</v>
      </c>
      <c r="N252" s="2" t="s">
        <v>20</v>
      </c>
      <c r="O252" s="2">
        <v>2</v>
      </c>
    </row>
    <row r="253" spans="1:15" ht="15.75" customHeight="1" x14ac:dyDescent="0.3">
      <c r="A253" s="2">
        <v>1252</v>
      </c>
      <c r="B253" s="3">
        <v>44871</v>
      </c>
      <c r="C253" s="2">
        <v>202</v>
      </c>
      <c r="D253" s="2">
        <v>301</v>
      </c>
      <c r="E253" s="2">
        <v>105</v>
      </c>
      <c r="F253" s="2">
        <v>1</v>
      </c>
      <c r="G253" s="4">
        <v>702.86299999999994</v>
      </c>
      <c r="H253" s="4">
        <v>702.86299999999994</v>
      </c>
      <c r="I253" s="4">
        <v>119.48671</v>
      </c>
      <c r="J253" s="2" t="b">
        <v>0</v>
      </c>
      <c r="K253" s="2" t="s">
        <v>254</v>
      </c>
      <c r="L253" s="2">
        <v>2022</v>
      </c>
      <c r="M253" s="2">
        <v>11</v>
      </c>
      <c r="N253" s="2" t="s">
        <v>20</v>
      </c>
      <c r="O253" s="2">
        <v>10</v>
      </c>
    </row>
    <row r="254" spans="1:15" ht="15.75" customHeight="1" x14ac:dyDescent="0.3">
      <c r="A254" s="2">
        <v>1253</v>
      </c>
      <c r="B254" s="3">
        <v>44924</v>
      </c>
      <c r="C254" s="2">
        <v>201</v>
      </c>
      <c r="D254" s="2">
        <v>304</v>
      </c>
      <c r="E254" s="2">
        <v>105</v>
      </c>
      <c r="F254" s="2">
        <v>6</v>
      </c>
      <c r="G254" s="4">
        <v>896.55099999999993</v>
      </c>
      <c r="H254" s="4">
        <v>5379.3059999999996</v>
      </c>
      <c r="I254" s="4">
        <v>1022.06814</v>
      </c>
      <c r="J254" s="2" t="b">
        <v>1</v>
      </c>
      <c r="K254" s="2" t="s">
        <v>255</v>
      </c>
      <c r="L254" s="2">
        <v>2022</v>
      </c>
      <c r="M254" s="2">
        <v>12</v>
      </c>
      <c r="N254" s="2" t="s">
        <v>16</v>
      </c>
      <c r="O254" s="2">
        <v>10</v>
      </c>
    </row>
    <row r="255" spans="1:15" ht="15.75" customHeight="1" x14ac:dyDescent="0.3">
      <c r="A255" s="2">
        <v>1254</v>
      </c>
      <c r="B255" s="3">
        <v>44932</v>
      </c>
      <c r="C255" s="2">
        <v>205</v>
      </c>
      <c r="D255" s="2">
        <v>302</v>
      </c>
      <c r="E255" s="2">
        <v>104</v>
      </c>
      <c r="F255" s="2">
        <v>1</v>
      </c>
      <c r="G255" s="4">
        <v>103.633</v>
      </c>
      <c r="H255" s="4">
        <v>103.633</v>
      </c>
      <c r="I255" s="4">
        <v>21.762929999999997</v>
      </c>
      <c r="J255" s="2" t="b">
        <v>0</v>
      </c>
      <c r="K255" s="2" t="s">
        <v>256</v>
      </c>
      <c r="L255" s="2">
        <v>2023</v>
      </c>
      <c r="M255" s="2">
        <v>1</v>
      </c>
      <c r="N255" s="2" t="s">
        <v>26</v>
      </c>
      <c r="O255" s="2">
        <v>22</v>
      </c>
    </row>
    <row r="256" spans="1:15" ht="15.75" customHeight="1" x14ac:dyDescent="0.3">
      <c r="A256" s="2">
        <v>1255</v>
      </c>
      <c r="B256" s="3">
        <v>45377</v>
      </c>
      <c r="C256" s="2">
        <v>205</v>
      </c>
      <c r="D256" s="2">
        <v>304</v>
      </c>
      <c r="E256" s="2">
        <v>101</v>
      </c>
      <c r="F256" s="2">
        <v>2</v>
      </c>
      <c r="G256" s="4">
        <v>338.08600000000001</v>
      </c>
      <c r="H256" s="4">
        <v>676.17200000000003</v>
      </c>
      <c r="I256" s="4">
        <v>169.04300000000001</v>
      </c>
      <c r="J256" s="2" t="b">
        <v>0</v>
      </c>
      <c r="K256" s="2" t="s">
        <v>188</v>
      </c>
      <c r="L256" s="2">
        <v>2024</v>
      </c>
      <c r="M256" s="2">
        <v>3</v>
      </c>
      <c r="N256" s="2" t="s">
        <v>31</v>
      </c>
      <c r="O256" s="2">
        <v>7</v>
      </c>
    </row>
    <row r="257" spans="1:15" ht="15.75" customHeight="1" x14ac:dyDescent="0.3">
      <c r="A257" s="2">
        <v>1256</v>
      </c>
      <c r="B257" s="3">
        <v>44884</v>
      </c>
      <c r="C257" s="2">
        <v>205</v>
      </c>
      <c r="D257" s="2">
        <v>303</v>
      </c>
      <c r="E257" s="2">
        <v>101</v>
      </c>
      <c r="F257" s="2">
        <v>4</v>
      </c>
      <c r="G257" s="4">
        <v>375.00700000000001</v>
      </c>
      <c r="H257" s="4">
        <v>1500.028</v>
      </c>
      <c r="I257" s="4">
        <v>450.00839999999999</v>
      </c>
      <c r="J257" s="2" t="b">
        <v>0</v>
      </c>
      <c r="K257" s="2" t="s">
        <v>257</v>
      </c>
      <c r="L257" s="2">
        <v>2022</v>
      </c>
      <c r="M257" s="2">
        <v>11</v>
      </c>
      <c r="N257" s="2" t="s">
        <v>22</v>
      </c>
      <c r="O257" s="2">
        <v>15</v>
      </c>
    </row>
    <row r="258" spans="1:15" ht="15.75" customHeight="1" x14ac:dyDescent="0.3">
      <c r="A258" s="2">
        <v>1257</v>
      </c>
      <c r="B258" s="3">
        <v>45208</v>
      </c>
      <c r="C258" s="2">
        <v>204</v>
      </c>
      <c r="D258" s="2">
        <v>301</v>
      </c>
      <c r="E258" s="2">
        <v>101</v>
      </c>
      <c r="F258" s="2">
        <v>8</v>
      </c>
      <c r="G258" s="4">
        <v>157.60400000000001</v>
      </c>
      <c r="H258" s="4">
        <v>1260.8320000000001</v>
      </c>
      <c r="I258" s="4">
        <v>189.12480000000002</v>
      </c>
      <c r="J258" s="2" t="b">
        <v>0</v>
      </c>
      <c r="K258" s="2" t="s">
        <v>258</v>
      </c>
      <c r="L258" s="2">
        <v>2023</v>
      </c>
      <c r="M258" s="2">
        <v>10</v>
      </c>
      <c r="N258" s="2" t="s">
        <v>28</v>
      </c>
      <c r="O258" s="2">
        <v>23</v>
      </c>
    </row>
    <row r="259" spans="1:15" ht="15.75" customHeight="1" x14ac:dyDescent="0.3">
      <c r="A259" s="2">
        <v>1258</v>
      </c>
      <c r="B259" s="3">
        <v>44958</v>
      </c>
      <c r="C259" s="2">
        <v>201</v>
      </c>
      <c r="D259" s="2">
        <v>303</v>
      </c>
      <c r="E259" s="2">
        <v>101</v>
      </c>
      <c r="F259" s="2">
        <v>1</v>
      </c>
      <c r="G259" s="4">
        <v>639.25100000000009</v>
      </c>
      <c r="H259" s="4">
        <v>639.25100000000009</v>
      </c>
      <c r="I259" s="4">
        <v>108.67267000000002</v>
      </c>
      <c r="J259" s="2" t="b">
        <v>0</v>
      </c>
      <c r="K259" s="2" t="s">
        <v>259</v>
      </c>
      <c r="L259" s="2">
        <v>2023</v>
      </c>
      <c r="M259" s="2">
        <v>2</v>
      </c>
      <c r="N259" s="2" t="s">
        <v>18</v>
      </c>
      <c r="O259" s="2">
        <v>12</v>
      </c>
    </row>
    <row r="260" spans="1:15" ht="15.75" customHeight="1" x14ac:dyDescent="0.3">
      <c r="A260" s="2">
        <v>1259</v>
      </c>
      <c r="B260" s="3">
        <v>44967</v>
      </c>
      <c r="C260" s="2">
        <v>205</v>
      </c>
      <c r="D260" s="2">
        <v>303</v>
      </c>
      <c r="E260" s="2">
        <v>103</v>
      </c>
      <c r="F260" s="2">
        <v>3</v>
      </c>
      <c r="G260" s="4">
        <v>191.30100000000002</v>
      </c>
      <c r="H260" s="4">
        <v>573.90300000000002</v>
      </c>
      <c r="I260" s="4">
        <v>109.04157000000001</v>
      </c>
      <c r="J260" s="2" t="b">
        <v>0</v>
      </c>
      <c r="K260" s="2" t="s">
        <v>260</v>
      </c>
      <c r="L260" s="2">
        <v>2023</v>
      </c>
      <c r="M260" s="2">
        <v>2</v>
      </c>
      <c r="N260" s="2" t="s">
        <v>26</v>
      </c>
      <c r="O260" s="2">
        <v>10</v>
      </c>
    </row>
    <row r="261" spans="1:15" ht="15.75" customHeight="1" x14ac:dyDescent="0.3">
      <c r="A261" s="2">
        <v>1260</v>
      </c>
      <c r="B261" s="3">
        <v>45498</v>
      </c>
      <c r="C261" s="2">
        <v>201</v>
      </c>
      <c r="D261" s="2">
        <v>303</v>
      </c>
      <c r="E261" s="2">
        <v>101</v>
      </c>
      <c r="F261" s="2">
        <v>2</v>
      </c>
      <c r="G261" s="4">
        <v>876.06000000000006</v>
      </c>
      <c r="H261" s="4">
        <v>1752.1200000000001</v>
      </c>
      <c r="I261" s="4">
        <v>367.9452</v>
      </c>
      <c r="J261" s="2" t="b">
        <v>0</v>
      </c>
      <c r="K261" s="2" t="s">
        <v>261</v>
      </c>
      <c r="L261" s="2">
        <v>2024</v>
      </c>
      <c r="M261" s="2">
        <v>7</v>
      </c>
      <c r="N261" s="2" t="s">
        <v>16</v>
      </c>
      <c r="O261" s="2">
        <v>6</v>
      </c>
    </row>
    <row r="262" spans="1:15" ht="15.75" customHeight="1" x14ac:dyDescent="0.3">
      <c r="A262" s="2">
        <v>1261</v>
      </c>
      <c r="B262" s="3">
        <v>45385</v>
      </c>
      <c r="C262" s="2">
        <v>205</v>
      </c>
      <c r="D262" s="2">
        <v>301</v>
      </c>
      <c r="E262" s="2">
        <v>105</v>
      </c>
      <c r="F262" s="2">
        <v>6</v>
      </c>
      <c r="G262" s="4">
        <v>678.59</v>
      </c>
      <c r="H262" s="4">
        <v>4071.54</v>
      </c>
      <c r="I262" s="4">
        <v>1017.885</v>
      </c>
      <c r="J262" s="2" t="b">
        <v>0</v>
      </c>
      <c r="K262" s="2" t="s">
        <v>262</v>
      </c>
      <c r="L262" s="2">
        <v>2024</v>
      </c>
      <c r="M262" s="2">
        <v>4</v>
      </c>
      <c r="N262" s="2" t="s">
        <v>18</v>
      </c>
      <c r="O262" s="2">
        <v>2</v>
      </c>
    </row>
    <row r="263" spans="1:15" ht="15.75" customHeight="1" x14ac:dyDescent="0.3">
      <c r="A263" s="2">
        <v>1262</v>
      </c>
      <c r="B263" s="3">
        <v>44901</v>
      </c>
      <c r="C263" s="2">
        <v>201</v>
      </c>
      <c r="D263" s="2">
        <v>302</v>
      </c>
      <c r="E263" s="2">
        <v>103</v>
      </c>
      <c r="F263" s="2">
        <v>7</v>
      </c>
      <c r="G263" s="4">
        <v>146.13400000000001</v>
      </c>
      <c r="H263" s="4">
        <v>1022.9380000000001</v>
      </c>
      <c r="I263" s="4">
        <v>306.88140000000004</v>
      </c>
      <c r="J263" s="2" t="b">
        <v>0</v>
      </c>
      <c r="K263" s="2" t="s">
        <v>263</v>
      </c>
      <c r="L263" s="2">
        <v>2022</v>
      </c>
      <c r="M263" s="2">
        <v>12</v>
      </c>
      <c r="N263" s="2" t="s">
        <v>31</v>
      </c>
      <c r="O263" s="2">
        <v>17</v>
      </c>
    </row>
    <row r="264" spans="1:15" ht="15.75" customHeight="1" x14ac:dyDescent="0.3">
      <c r="A264" s="2">
        <v>1263</v>
      </c>
      <c r="B264" s="3">
        <v>45120</v>
      </c>
      <c r="C264" s="2">
        <v>204</v>
      </c>
      <c r="D264" s="2">
        <v>301</v>
      </c>
      <c r="E264" s="2">
        <v>101</v>
      </c>
      <c r="F264" s="2">
        <v>8</v>
      </c>
      <c r="G264" s="4">
        <v>659.43200000000002</v>
      </c>
      <c r="H264" s="4">
        <v>5275.4560000000001</v>
      </c>
      <c r="I264" s="4">
        <v>791.3184</v>
      </c>
      <c r="J264" s="2" t="b">
        <v>1</v>
      </c>
      <c r="K264" s="2" t="s">
        <v>264</v>
      </c>
      <c r="L264" s="2">
        <v>2023</v>
      </c>
      <c r="M264" s="2">
        <v>7</v>
      </c>
      <c r="N264" s="2" t="s">
        <v>16</v>
      </c>
      <c r="O264" s="2">
        <v>12</v>
      </c>
    </row>
    <row r="265" spans="1:15" ht="15.75" customHeight="1" x14ac:dyDescent="0.3">
      <c r="A265" s="2">
        <v>1264</v>
      </c>
      <c r="B265" s="3">
        <v>45227</v>
      </c>
      <c r="C265" s="2">
        <v>202</v>
      </c>
      <c r="D265" s="2">
        <v>302</v>
      </c>
      <c r="E265" s="2">
        <v>104</v>
      </c>
      <c r="F265" s="2">
        <v>6</v>
      </c>
      <c r="G265" s="4">
        <v>280.209</v>
      </c>
      <c r="H265" s="4">
        <v>1681.2539999999999</v>
      </c>
      <c r="I265" s="4">
        <v>285.81317999999999</v>
      </c>
      <c r="J265" s="2" t="b">
        <v>1</v>
      </c>
      <c r="K265" s="2" t="s">
        <v>265</v>
      </c>
      <c r="L265" s="2">
        <v>2023</v>
      </c>
      <c r="M265" s="2">
        <v>10</v>
      </c>
      <c r="N265" s="2" t="s">
        <v>22</v>
      </c>
      <c r="O265" s="2">
        <v>23</v>
      </c>
    </row>
    <row r="266" spans="1:15" ht="15.75" customHeight="1" x14ac:dyDescent="0.3">
      <c r="A266" s="2">
        <v>1265</v>
      </c>
      <c r="B266" s="3">
        <v>45422</v>
      </c>
      <c r="C266" s="2">
        <v>201</v>
      </c>
      <c r="D266" s="2">
        <v>303</v>
      </c>
      <c r="E266" s="2">
        <v>103</v>
      </c>
      <c r="F266" s="2">
        <v>6</v>
      </c>
      <c r="G266" s="4">
        <v>815.51700000000005</v>
      </c>
      <c r="H266" s="4">
        <v>4893.1020000000008</v>
      </c>
      <c r="I266" s="4">
        <v>929.68938000000014</v>
      </c>
      <c r="J266" s="2" t="b">
        <v>0</v>
      </c>
      <c r="K266" s="2" t="s">
        <v>266</v>
      </c>
      <c r="L266" s="2">
        <v>2024</v>
      </c>
      <c r="M266" s="2">
        <v>5</v>
      </c>
      <c r="N266" s="2" t="s">
        <v>26</v>
      </c>
      <c r="O266" s="2">
        <v>3</v>
      </c>
    </row>
    <row r="267" spans="1:15" ht="15.75" customHeight="1" x14ac:dyDescent="0.3">
      <c r="A267" s="2">
        <v>1266</v>
      </c>
      <c r="B267" s="3">
        <v>45235</v>
      </c>
      <c r="C267" s="2">
        <v>203</v>
      </c>
      <c r="D267" s="2">
        <v>301</v>
      </c>
      <c r="E267" s="2">
        <v>105</v>
      </c>
      <c r="F267" s="2">
        <v>3</v>
      </c>
      <c r="G267" s="4">
        <v>211.51300000000001</v>
      </c>
      <c r="H267" s="4">
        <v>634.53899999999999</v>
      </c>
      <c r="I267" s="4">
        <v>133.25318999999999</v>
      </c>
      <c r="J267" s="2" t="b">
        <v>0</v>
      </c>
      <c r="K267" s="2" t="s">
        <v>267</v>
      </c>
      <c r="L267" s="2">
        <v>2023</v>
      </c>
      <c r="M267" s="2">
        <v>11</v>
      </c>
      <c r="N267" s="2" t="s">
        <v>20</v>
      </c>
      <c r="O267" s="2">
        <v>10</v>
      </c>
    </row>
    <row r="268" spans="1:15" ht="15.75" customHeight="1" x14ac:dyDescent="0.3">
      <c r="A268" s="2">
        <v>1267</v>
      </c>
      <c r="B268" s="3">
        <v>45469</v>
      </c>
      <c r="C268" s="2">
        <v>204</v>
      </c>
      <c r="D268" s="2">
        <v>301</v>
      </c>
      <c r="E268" s="2">
        <v>101</v>
      </c>
      <c r="F268" s="2">
        <v>5</v>
      </c>
      <c r="G268" s="4">
        <v>421.38300000000004</v>
      </c>
      <c r="H268" s="4">
        <v>2106.915</v>
      </c>
      <c r="I268" s="4">
        <v>526.72874999999999</v>
      </c>
      <c r="J268" s="2" t="b">
        <v>0</v>
      </c>
      <c r="K268" s="2" t="s">
        <v>268</v>
      </c>
      <c r="L268" s="2">
        <v>2024</v>
      </c>
      <c r="M268" s="2">
        <v>6</v>
      </c>
      <c r="N268" s="2" t="s">
        <v>18</v>
      </c>
      <c r="O268" s="2">
        <v>7</v>
      </c>
    </row>
    <row r="269" spans="1:15" ht="15.75" customHeight="1" x14ac:dyDescent="0.3">
      <c r="A269" s="2">
        <v>1268</v>
      </c>
      <c r="B269" s="3">
        <v>45055</v>
      </c>
      <c r="C269" s="2">
        <v>204</v>
      </c>
      <c r="D269" s="2">
        <v>305</v>
      </c>
      <c r="E269" s="2">
        <v>105</v>
      </c>
      <c r="F269" s="2">
        <v>5</v>
      </c>
      <c r="G269" s="4">
        <v>102.02099999999999</v>
      </c>
      <c r="H269" s="4">
        <v>510.1049999999999</v>
      </c>
      <c r="I269" s="4">
        <v>153.03149999999997</v>
      </c>
      <c r="J269" s="2" t="b">
        <v>1</v>
      </c>
      <c r="K269" s="2" t="s">
        <v>269</v>
      </c>
      <c r="L269" s="2">
        <v>2023</v>
      </c>
      <c r="M269" s="2">
        <v>5</v>
      </c>
      <c r="N269" s="2" t="s">
        <v>31</v>
      </c>
      <c r="O269" s="2">
        <v>2</v>
      </c>
    </row>
    <row r="270" spans="1:15" ht="15.75" customHeight="1" x14ac:dyDescent="0.3">
      <c r="A270" s="2">
        <v>1269</v>
      </c>
      <c r="B270" s="3">
        <v>44895</v>
      </c>
      <c r="C270" s="2">
        <v>202</v>
      </c>
      <c r="D270" s="2">
        <v>305</v>
      </c>
      <c r="E270" s="2">
        <v>104</v>
      </c>
      <c r="F270" s="2">
        <v>5</v>
      </c>
      <c r="G270" s="4">
        <v>590.70500000000004</v>
      </c>
      <c r="H270" s="4">
        <v>2953.5250000000001</v>
      </c>
      <c r="I270" s="4">
        <v>443.02875</v>
      </c>
      <c r="J270" s="2" t="b">
        <v>0</v>
      </c>
      <c r="K270" s="2" t="s">
        <v>184</v>
      </c>
      <c r="L270" s="2">
        <v>2022</v>
      </c>
      <c r="M270" s="2">
        <v>11</v>
      </c>
      <c r="N270" s="2" t="s">
        <v>18</v>
      </c>
      <c r="O270" s="2">
        <v>9</v>
      </c>
    </row>
    <row r="271" spans="1:15" ht="15.75" customHeight="1" x14ac:dyDescent="0.3">
      <c r="A271" s="2">
        <v>1270</v>
      </c>
      <c r="B271" s="3">
        <v>45179</v>
      </c>
      <c r="C271" s="2">
        <v>204</v>
      </c>
      <c r="D271" s="2">
        <v>304</v>
      </c>
      <c r="E271" s="2">
        <v>103</v>
      </c>
      <c r="F271" s="2">
        <v>9</v>
      </c>
      <c r="G271" s="4">
        <v>504.80400000000003</v>
      </c>
      <c r="H271" s="4">
        <v>4543.2359999999999</v>
      </c>
      <c r="I271" s="4">
        <v>772.35012000000006</v>
      </c>
      <c r="J271" s="2" t="b">
        <v>1</v>
      </c>
      <c r="K271" s="2" t="s">
        <v>270</v>
      </c>
      <c r="L271" s="2">
        <v>2023</v>
      </c>
      <c r="M271" s="2">
        <v>9</v>
      </c>
      <c r="N271" s="2" t="s">
        <v>20</v>
      </c>
      <c r="O271" s="2">
        <v>10</v>
      </c>
    </row>
    <row r="272" spans="1:15" ht="15.75" customHeight="1" x14ac:dyDescent="0.3">
      <c r="A272" s="2">
        <v>1271</v>
      </c>
      <c r="B272" s="3">
        <v>45203</v>
      </c>
      <c r="C272" s="2">
        <v>202</v>
      </c>
      <c r="D272" s="2">
        <v>302</v>
      </c>
      <c r="E272" s="2">
        <v>102</v>
      </c>
      <c r="F272" s="2">
        <v>6</v>
      </c>
      <c r="G272" s="4">
        <v>915.89499999999998</v>
      </c>
      <c r="H272" s="4">
        <v>5495.37</v>
      </c>
      <c r="I272" s="4">
        <v>1044.1203</v>
      </c>
      <c r="J272" s="2" t="b">
        <v>0</v>
      </c>
      <c r="K272" s="2" t="s">
        <v>271</v>
      </c>
      <c r="L272" s="2">
        <v>2023</v>
      </c>
      <c r="M272" s="2">
        <v>10</v>
      </c>
      <c r="N272" s="2" t="s">
        <v>18</v>
      </c>
      <c r="O272" s="2">
        <v>21</v>
      </c>
    </row>
    <row r="273" spans="1:15" ht="15.75" customHeight="1" x14ac:dyDescent="0.3">
      <c r="A273" s="2">
        <v>1272</v>
      </c>
      <c r="B273" s="3">
        <v>45184</v>
      </c>
      <c r="C273" s="2">
        <v>202</v>
      </c>
      <c r="D273" s="2">
        <v>305</v>
      </c>
      <c r="E273" s="2">
        <v>101</v>
      </c>
      <c r="F273" s="2">
        <v>8</v>
      </c>
      <c r="G273" s="4">
        <v>262.07400000000001</v>
      </c>
      <c r="H273" s="4">
        <v>2096.5920000000001</v>
      </c>
      <c r="I273" s="4">
        <v>440.28431999999998</v>
      </c>
      <c r="J273" s="2" t="b">
        <v>0</v>
      </c>
      <c r="K273" s="2" t="s">
        <v>272</v>
      </c>
      <c r="L273" s="2">
        <v>2023</v>
      </c>
      <c r="M273" s="2">
        <v>9</v>
      </c>
      <c r="N273" s="2" t="s">
        <v>26</v>
      </c>
      <c r="O273" s="2">
        <v>11</v>
      </c>
    </row>
    <row r="274" spans="1:15" ht="15.75" customHeight="1" x14ac:dyDescent="0.3">
      <c r="A274" s="2">
        <v>1273</v>
      </c>
      <c r="B274" s="3">
        <v>45382</v>
      </c>
      <c r="C274" s="2">
        <v>201</v>
      </c>
      <c r="D274" s="2">
        <v>302</v>
      </c>
      <c r="E274" s="2">
        <v>103</v>
      </c>
      <c r="F274" s="2">
        <v>1</v>
      </c>
      <c r="G274" s="4">
        <v>141.422</v>
      </c>
      <c r="H274" s="4">
        <v>141.422</v>
      </c>
      <c r="I274" s="4">
        <v>35.355499999999999</v>
      </c>
      <c r="J274" s="2" t="b">
        <v>0</v>
      </c>
      <c r="K274" s="2" t="s">
        <v>273</v>
      </c>
      <c r="L274" s="2">
        <v>2024</v>
      </c>
      <c r="M274" s="2">
        <v>3</v>
      </c>
      <c r="N274" s="2" t="s">
        <v>20</v>
      </c>
      <c r="O274" s="2">
        <v>3</v>
      </c>
    </row>
    <row r="275" spans="1:15" ht="15.75" customHeight="1" x14ac:dyDescent="0.3">
      <c r="A275" s="2">
        <v>1274</v>
      </c>
      <c r="B275" s="3">
        <v>45140</v>
      </c>
      <c r="C275" s="2">
        <v>203</v>
      </c>
      <c r="D275" s="2">
        <v>301</v>
      </c>
      <c r="E275" s="2">
        <v>103</v>
      </c>
      <c r="F275" s="2">
        <v>4</v>
      </c>
      <c r="G275" s="4">
        <v>553.66</v>
      </c>
      <c r="H275" s="4">
        <v>2214.64</v>
      </c>
      <c r="I275" s="4">
        <v>664.39199999999994</v>
      </c>
      <c r="J275" s="2" t="b">
        <v>0</v>
      </c>
      <c r="K275" s="2" t="s">
        <v>274</v>
      </c>
      <c r="L275" s="2">
        <v>2023</v>
      </c>
      <c r="M275" s="2">
        <v>8</v>
      </c>
      <c r="N275" s="2" t="s">
        <v>18</v>
      </c>
      <c r="O275" s="2">
        <v>6</v>
      </c>
    </row>
    <row r="276" spans="1:15" ht="15.75" customHeight="1" x14ac:dyDescent="0.3">
      <c r="A276" s="2">
        <v>1275</v>
      </c>
      <c r="B276" s="3">
        <v>45034</v>
      </c>
      <c r="C276" s="2">
        <v>205</v>
      </c>
      <c r="D276" s="2">
        <v>304</v>
      </c>
      <c r="E276" s="2">
        <v>101</v>
      </c>
      <c r="F276" s="2">
        <v>7</v>
      </c>
      <c r="G276" s="4">
        <v>796.82400000000007</v>
      </c>
      <c r="H276" s="4">
        <v>5577.768</v>
      </c>
      <c r="I276" s="4">
        <v>836.66520000000003</v>
      </c>
      <c r="J276" s="2" t="b">
        <v>0</v>
      </c>
      <c r="K276" s="2" t="s">
        <v>275</v>
      </c>
      <c r="L276" s="2">
        <v>2023</v>
      </c>
      <c r="M276" s="2">
        <v>4</v>
      </c>
      <c r="N276" s="2" t="s">
        <v>31</v>
      </c>
      <c r="O276" s="2">
        <v>6</v>
      </c>
    </row>
    <row r="277" spans="1:15" ht="15.75" customHeight="1" x14ac:dyDescent="0.3">
      <c r="A277" s="2">
        <v>1276</v>
      </c>
      <c r="B277" s="3">
        <v>45415</v>
      </c>
      <c r="C277" s="2">
        <v>202</v>
      </c>
      <c r="D277" s="2">
        <v>303</v>
      </c>
      <c r="E277" s="2">
        <v>103</v>
      </c>
      <c r="F277" s="2">
        <v>10</v>
      </c>
      <c r="G277" s="4">
        <v>861.21100000000001</v>
      </c>
      <c r="H277" s="4">
        <v>8612.11</v>
      </c>
      <c r="I277" s="4">
        <v>1464.0587000000003</v>
      </c>
      <c r="J277" s="2" t="b">
        <v>1</v>
      </c>
      <c r="K277" s="2" t="s">
        <v>276</v>
      </c>
      <c r="L277" s="2">
        <v>2024</v>
      </c>
      <c r="M277" s="2">
        <v>5</v>
      </c>
      <c r="N277" s="2" t="s">
        <v>26</v>
      </c>
      <c r="O277" s="2">
        <v>1</v>
      </c>
    </row>
    <row r="278" spans="1:15" ht="15.75" customHeight="1" x14ac:dyDescent="0.3">
      <c r="A278" s="2">
        <v>1277</v>
      </c>
      <c r="B278" s="3">
        <v>44913</v>
      </c>
      <c r="C278" s="2">
        <v>205</v>
      </c>
      <c r="D278" s="2">
        <v>304</v>
      </c>
      <c r="E278" s="2">
        <v>102</v>
      </c>
      <c r="F278" s="2">
        <v>8</v>
      </c>
      <c r="G278" s="4">
        <v>562.154</v>
      </c>
      <c r="H278" s="4">
        <v>4497.232</v>
      </c>
      <c r="I278" s="4">
        <v>854.47407999999996</v>
      </c>
      <c r="J278" s="2" t="b">
        <v>0</v>
      </c>
      <c r="K278" s="2" t="s">
        <v>277</v>
      </c>
      <c r="L278" s="2">
        <v>2022</v>
      </c>
      <c r="M278" s="2">
        <v>12</v>
      </c>
      <c r="N278" s="2" t="s">
        <v>20</v>
      </c>
      <c r="O278" s="2">
        <v>19</v>
      </c>
    </row>
    <row r="279" spans="1:15" ht="15.75" customHeight="1" x14ac:dyDescent="0.3">
      <c r="A279" s="2">
        <v>1278</v>
      </c>
      <c r="B279" s="3">
        <v>44970</v>
      </c>
      <c r="C279" s="2">
        <v>201</v>
      </c>
      <c r="D279" s="2">
        <v>304</v>
      </c>
      <c r="E279" s="2">
        <v>101</v>
      </c>
      <c r="F279" s="2">
        <v>5</v>
      </c>
      <c r="G279" s="4">
        <v>905.2</v>
      </c>
      <c r="H279" s="4">
        <v>4526</v>
      </c>
      <c r="I279" s="4">
        <v>950.45999999999992</v>
      </c>
      <c r="J279" s="2" t="b">
        <v>0</v>
      </c>
      <c r="K279" s="2" t="s">
        <v>278</v>
      </c>
      <c r="L279" s="2">
        <v>2023</v>
      </c>
      <c r="M279" s="2">
        <v>2</v>
      </c>
      <c r="N279" s="2" t="s">
        <v>28</v>
      </c>
      <c r="O279" s="2">
        <v>12</v>
      </c>
    </row>
    <row r="280" spans="1:15" ht="15.75" customHeight="1" x14ac:dyDescent="0.3">
      <c r="A280" s="2">
        <v>1279</v>
      </c>
      <c r="B280" s="3">
        <v>44877</v>
      </c>
      <c r="C280" s="2">
        <v>205</v>
      </c>
      <c r="D280" s="2">
        <v>304</v>
      </c>
      <c r="E280" s="2">
        <v>105</v>
      </c>
      <c r="F280" s="2">
        <v>3</v>
      </c>
      <c r="G280" s="4">
        <v>142.166</v>
      </c>
      <c r="H280" s="4">
        <v>426.49799999999999</v>
      </c>
      <c r="I280" s="4">
        <v>106.6245</v>
      </c>
      <c r="J280" s="2" t="b">
        <v>0</v>
      </c>
      <c r="K280" s="2" t="s">
        <v>231</v>
      </c>
      <c r="L280" s="2">
        <v>2022</v>
      </c>
      <c r="M280" s="2">
        <v>11</v>
      </c>
      <c r="N280" s="2" t="s">
        <v>22</v>
      </c>
      <c r="O280" s="2">
        <v>11</v>
      </c>
    </row>
    <row r="281" spans="1:15" ht="15.75" customHeight="1" x14ac:dyDescent="0.3">
      <c r="A281" s="2">
        <v>1280</v>
      </c>
      <c r="B281" s="3">
        <v>45557</v>
      </c>
      <c r="C281" s="2">
        <v>204</v>
      </c>
      <c r="D281" s="2">
        <v>302</v>
      </c>
      <c r="E281" s="2">
        <v>105</v>
      </c>
      <c r="F281" s="2">
        <v>5</v>
      </c>
      <c r="G281" s="4">
        <v>180.57500000000002</v>
      </c>
      <c r="H281" s="4">
        <v>902.87500000000011</v>
      </c>
      <c r="I281" s="4">
        <v>270.86250000000001</v>
      </c>
      <c r="J281" s="2" t="b">
        <v>0</v>
      </c>
      <c r="K281" s="2" t="s">
        <v>33</v>
      </c>
      <c r="L281" s="2">
        <v>2024</v>
      </c>
      <c r="M281" s="2">
        <v>9</v>
      </c>
      <c r="N281" s="2" t="s">
        <v>20</v>
      </c>
      <c r="O281" s="2">
        <v>7</v>
      </c>
    </row>
    <row r="282" spans="1:15" ht="15.75" customHeight="1" x14ac:dyDescent="0.3">
      <c r="A282" s="2">
        <v>1281</v>
      </c>
      <c r="B282" s="3">
        <v>45084</v>
      </c>
      <c r="C282" s="2">
        <v>203</v>
      </c>
      <c r="D282" s="2">
        <v>303</v>
      </c>
      <c r="E282" s="2">
        <v>102</v>
      </c>
      <c r="F282" s="2">
        <v>6</v>
      </c>
      <c r="G282" s="4">
        <v>709.15599999999995</v>
      </c>
      <c r="H282" s="4">
        <v>4254.9359999999997</v>
      </c>
      <c r="I282" s="4">
        <v>638.24039999999991</v>
      </c>
      <c r="J282" s="2" t="b">
        <v>0</v>
      </c>
      <c r="K282" s="2" t="s">
        <v>279</v>
      </c>
      <c r="L282" s="2">
        <v>2023</v>
      </c>
      <c r="M282" s="2">
        <v>6</v>
      </c>
      <c r="N282" s="2" t="s">
        <v>18</v>
      </c>
      <c r="O282" s="2">
        <v>19</v>
      </c>
    </row>
    <row r="283" spans="1:15" ht="15.75" customHeight="1" x14ac:dyDescent="0.3">
      <c r="A283" s="2">
        <v>1282</v>
      </c>
      <c r="B283" s="3">
        <v>45125</v>
      </c>
      <c r="C283" s="2">
        <v>204</v>
      </c>
      <c r="D283" s="2">
        <v>302</v>
      </c>
      <c r="E283" s="2">
        <v>104</v>
      </c>
      <c r="F283" s="2">
        <v>1</v>
      </c>
      <c r="G283" s="4">
        <v>162.75</v>
      </c>
      <c r="H283" s="4">
        <v>162.75</v>
      </c>
      <c r="I283" s="4">
        <v>27.6675</v>
      </c>
      <c r="J283" s="2" t="b">
        <v>0</v>
      </c>
      <c r="K283" s="2" t="s">
        <v>216</v>
      </c>
      <c r="L283" s="2">
        <v>2023</v>
      </c>
      <c r="M283" s="2">
        <v>7</v>
      </c>
      <c r="N283" s="2" t="s">
        <v>31</v>
      </c>
      <c r="O283" s="2">
        <v>2</v>
      </c>
    </row>
    <row r="284" spans="1:15" ht="15.75" customHeight="1" x14ac:dyDescent="0.3">
      <c r="A284" s="2">
        <v>1283</v>
      </c>
      <c r="B284" s="3">
        <v>45177</v>
      </c>
      <c r="C284" s="2">
        <v>201</v>
      </c>
      <c r="D284" s="2">
        <v>302</v>
      </c>
      <c r="E284" s="2">
        <v>105</v>
      </c>
      <c r="F284" s="2">
        <v>8</v>
      </c>
      <c r="G284" s="4">
        <v>679.64400000000001</v>
      </c>
      <c r="H284" s="4">
        <v>5437.152</v>
      </c>
      <c r="I284" s="4">
        <v>1033.05888</v>
      </c>
      <c r="J284" s="2" t="b">
        <v>0</v>
      </c>
      <c r="K284" s="2" t="s">
        <v>280</v>
      </c>
      <c r="L284" s="2">
        <v>2023</v>
      </c>
      <c r="M284" s="2">
        <v>9</v>
      </c>
      <c r="N284" s="2" t="s">
        <v>26</v>
      </c>
      <c r="O284" s="2">
        <v>8</v>
      </c>
    </row>
    <row r="285" spans="1:15" ht="15.75" customHeight="1" x14ac:dyDescent="0.3">
      <c r="A285" s="2">
        <v>1284</v>
      </c>
      <c r="B285" s="3">
        <v>45507</v>
      </c>
      <c r="C285" s="2">
        <v>204</v>
      </c>
      <c r="D285" s="2">
        <v>302</v>
      </c>
      <c r="E285" s="2">
        <v>101</v>
      </c>
      <c r="F285" s="2">
        <v>4</v>
      </c>
      <c r="G285" s="4">
        <v>243.93899999999999</v>
      </c>
      <c r="H285" s="4">
        <v>975.75599999999997</v>
      </c>
      <c r="I285" s="4">
        <v>204.90875999999997</v>
      </c>
      <c r="J285" s="2" t="b">
        <v>0</v>
      </c>
      <c r="K285" s="2" t="s">
        <v>281</v>
      </c>
      <c r="L285" s="2">
        <v>2024</v>
      </c>
      <c r="M285" s="2">
        <v>8</v>
      </c>
      <c r="N285" s="2" t="s">
        <v>22</v>
      </c>
      <c r="O285" s="2">
        <v>9</v>
      </c>
    </row>
    <row r="286" spans="1:15" ht="15.75" customHeight="1" x14ac:dyDescent="0.3">
      <c r="A286" s="2">
        <v>1285</v>
      </c>
      <c r="B286" s="3">
        <v>45340</v>
      </c>
      <c r="C286" s="2">
        <v>204</v>
      </c>
      <c r="D286" s="2">
        <v>302</v>
      </c>
      <c r="E286" s="2">
        <v>105</v>
      </c>
      <c r="F286" s="2">
        <v>6</v>
      </c>
      <c r="G286" s="4">
        <v>126.79</v>
      </c>
      <c r="H286" s="4">
        <v>760.74</v>
      </c>
      <c r="I286" s="4">
        <v>190.185</v>
      </c>
      <c r="J286" s="2" t="b">
        <v>0</v>
      </c>
      <c r="K286" s="2" t="s">
        <v>25</v>
      </c>
      <c r="L286" s="2">
        <v>2024</v>
      </c>
      <c r="M286" s="2">
        <v>2</v>
      </c>
      <c r="N286" s="2" t="s">
        <v>20</v>
      </c>
      <c r="O286" s="2">
        <v>1</v>
      </c>
    </row>
    <row r="287" spans="1:15" ht="15.75" customHeight="1" x14ac:dyDescent="0.3">
      <c r="A287" s="2">
        <v>1286</v>
      </c>
      <c r="B287" s="3">
        <v>44908</v>
      </c>
      <c r="C287" s="2">
        <v>201</v>
      </c>
      <c r="D287" s="2">
        <v>305</v>
      </c>
      <c r="E287" s="2">
        <v>105</v>
      </c>
      <c r="F287" s="2">
        <v>3</v>
      </c>
      <c r="G287" s="4">
        <v>383.96600000000001</v>
      </c>
      <c r="H287" s="4">
        <v>1151.8980000000001</v>
      </c>
      <c r="I287" s="4">
        <v>345.56940000000003</v>
      </c>
      <c r="J287" s="2" t="b">
        <v>0</v>
      </c>
      <c r="K287" s="2" t="s">
        <v>282</v>
      </c>
      <c r="L287" s="2">
        <v>2022</v>
      </c>
      <c r="M287" s="2">
        <v>12</v>
      </c>
      <c r="N287" s="2" t="s">
        <v>31</v>
      </c>
      <c r="O287" s="2">
        <v>18</v>
      </c>
    </row>
    <row r="288" spans="1:15" ht="15.75" customHeight="1" x14ac:dyDescent="0.3">
      <c r="A288" s="2">
        <v>1287</v>
      </c>
      <c r="B288" s="3">
        <v>45350</v>
      </c>
      <c r="C288" s="2">
        <v>205</v>
      </c>
      <c r="D288" s="2">
        <v>304</v>
      </c>
      <c r="E288" s="2">
        <v>104</v>
      </c>
      <c r="F288" s="2">
        <v>10</v>
      </c>
      <c r="G288" s="4">
        <v>543.12</v>
      </c>
      <c r="H288" s="4">
        <v>5431.2</v>
      </c>
      <c r="I288" s="4">
        <v>814.68</v>
      </c>
      <c r="J288" s="2" t="b">
        <v>0</v>
      </c>
      <c r="K288" s="2" t="s">
        <v>283</v>
      </c>
      <c r="L288" s="2">
        <v>2024</v>
      </c>
      <c r="M288" s="2">
        <v>2</v>
      </c>
      <c r="N288" s="2" t="s">
        <v>18</v>
      </c>
      <c r="O288" s="2">
        <v>11</v>
      </c>
    </row>
    <row r="289" spans="1:15" ht="15.75" customHeight="1" x14ac:dyDescent="0.3">
      <c r="A289" s="2">
        <v>1288</v>
      </c>
      <c r="B289" s="3">
        <v>45240</v>
      </c>
      <c r="C289" s="2">
        <v>202</v>
      </c>
      <c r="D289" s="2">
        <v>305</v>
      </c>
      <c r="E289" s="2">
        <v>105</v>
      </c>
      <c r="F289" s="2">
        <v>8</v>
      </c>
      <c r="G289" s="4">
        <v>683.05399999999997</v>
      </c>
      <c r="H289" s="4">
        <v>5464.4319999999998</v>
      </c>
      <c r="I289" s="4">
        <v>928.95344</v>
      </c>
      <c r="J289" s="2" t="b">
        <v>0</v>
      </c>
      <c r="K289" s="2" t="s">
        <v>284</v>
      </c>
      <c r="L289" s="2">
        <v>2023</v>
      </c>
      <c r="M289" s="2">
        <v>11</v>
      </c>
      <c r="N289" s="2" t="s">
        <v>26</v>
      </c>
      <c r="O289" s="2">
        <v>12</v>
      </c>
    </row>
    <row r="290" spans="1:15" ht="15.75" customHeight="1" x14ac:dyDescent="0.3">
      <c r="A290" s="2">
        <v>1289</v>
      </c>
      <c r="B290" s="3">
        <v>45077</v>
      </c>
      <c r="C290" s="2">
        <v>205</v>
      </c>
      <c r="D290" s="2">
        <v>303</v>
      </c>
      <c r="E290" s="2">
        <v>101</v>
      </c>
      <c r="F290" s="2">
        <v>1</v>
      </c>
      <c r="G290" s="4">
        <v>861.76900000000001</v>
      </c>
      <c r="H290" s="4">
        <v>861.76900000000001</v>
      </c>
      <c r="I290" s="4">
        <v>163.73611</v>
      </c>
      <c r="J290" s="2" t="b">
        <v>0</v>
      </c>
      <c r="K290" s="2" t="s">
        <v>285</v>
      </c>
      <c r="L290" s="2">
        <v>2023</v>
      </c>
      <c r="M290" s="2">
        <v>5</v>
      </c>
      <c r="N290" s="2" t="s">
        <v>18</v>
      </c>
      <c r="O290" s="2">
        <v>1</v>
      </c>
    </row>
    <row r="291" spans="1:15" ht="15.75" customHeight="1" x14ac:dyDescent="0.3">
      <c r="A291" s="2">
        <v>1290</v>
      </c>
      <c r="B291" s="3">
        <v>45386</v>
      </c>
      <c r="C291" s="2">
        <v>203</v>
      </c>
      <c r="D291" s="2">
        <v>303</v>
      </c>
      <c r="E291" s="2">
        <v>103</v>
      </c>
      <c r="F291" s="2">
        <v>4</v>
      </c>
      <c r="G291" s="4">
        <v>601.09</v>
      </c>
      <c r="H291" s="4">
        <v>2404.36</v>
      </c>
      <c r="I291" s="4">
        <v>504.91559999999998</v>
      </c>
      <c r="J291" s="2" t="b">
        <v>0</v>
      </c>
      <c r="K291" s="2" t="s">
        <v>286</v>
      </c>
      <c r="L291" s="2">
        <v>2024</v>
      </c>
      <c r="M291" s="2">
        <v>4</v>
      </c>
      <c r="N291" s="2" t="s">
        <v>16</v>
      </c>
      <c r="O291" s="2">
        <v>14</v>
      </c>
    </row>
    <row r="292" spans="1:15" ht="15.75" customHeight="1" x14ac:dyDescent="0.3">
      <c r="A292" s="2">
        <v>1291</v>
      </c>
      <c r="B292" s="3">
        <v>45176</v>
      </c>
      <c r="C292" s="2">
        <v>201</v>
      </c>
      <c r="D292" s="2">
        <v>301</v>
      </c>
      <c r="E292" s="2">
        <v>103</v>
      </c>
      <c r="F292" s="2">
        <v>3</v>
      </c>
      <c r="G292" s="4">
        <v>841.495</v>
      </c>
      <c r="H292" s="4">
        <v>2524.4850000000001</v>
      </c>
      <c r="I292" s="4">
        <v>631.12125000000003</v>
      </c>
      <c r="J292" s="2" t="b">
        <v>0</v>
      </c>
      <c r="K292" s="2" t="s">
        <v>287</v>
      </c>
      <c r="L292" s="2">
        <v>2023</v>
      </c>
      <c r="M292" s="2">
        <v>9</v>
      </c>
      <c r="N292" s="2" t="s">
        <v>16</v>
      </c>
      <c r="O292" s="2">
        <v>7</v>
      </c>
    </row>
    <row r="293" spans="1:15" ht="15.75" customHeight="1" x14ac:dyDescent="0.3">
      <c r="A293" s="2">
        <v>1292</v>
      </c>
      <c r="B293" s="3">
        <v>45337</v>
      </c>
      <c r="C293" s="2">
        <v>201</v>
      </c>
      <c r="D293" s="2">
        <v>301</v>
      </c>
      <c r="E293" s="2">
        <v>102</v>
      </c>
      <c r="F293" s="2">
        <v>10</v>
      </c>
      <c r="G293" s="4">
        <v>696.97300000000007</v>
      </c>
      <c r="H293" s="4">
        <v>6969.7300000000005</v>
      </c>
      <c r="I293" s="4">
        <v>2090.9189999999999</v>
      </c>
      <c r="J293" s="2" t="b">
        <v>0</v>
      </c>
      <c r="K293" s="2" t="s">
        <v>288</v>
      </c>
      <c r="L293" s="2">
        <v>2024</v>
      </c>
      <c r="M293" s="2">
        <v>2</v>
      </c>
      <c r="N293" s="2" t="s">
        <v>16</v>
      </c>
      <c r="O293" s="2">
        <v>18</v>
      </c>
    </row>
    <row r="294" spans="1:15" ht="15.75" customHeight="1" x14ac:dyDescent="0.3">
      <c r="A294" s="2">
        <v>1293</v>
      </c>
      <c r="B294" s="3">
        <v>45233</v>
      </c>
      <c r="C294" s="2">
        <v>201</v>
      </c>
      <c r="D294" s="2">
        <v>302</v>
      </c>
      <c r="E294" s="2">
        <v>105</v>
      </c>
      <c r="F294" s="2">
        <v>6</v>
      </c>
      <c r="G294" s="4">
        <v>295.678</v>
      </c>
      <c r="H294" s="4">
        <v>1774.068</v>
      </c>
      <c r="I294" s="4">
        <v>266.11019999999996</v>
      </c>
      <c r="J294" s="2" t="b">
        <v>0</v>
      </c>
      <c r="K294" s="2" t="s">
        <v>289</v>
      </c>
      <c r="L294" s="2">
        <v>2023</v>
      </c>
      <c r="M294" s="2">
        <v>11</v>
      </c>
      <c r="N294" s="2" t="s">
        <v>26</v>
      </c>
      <c r="O294" s="2">
        <v>17</v>
      </c>
    </row>
    <row r="295" spans="1:15" ht="15.75" customHeight="1" x14ac:dyDescent="0.3">
      <c r="A295" s="2">
        <v>1294</v>
      </c>
      <c r="B295" s="3">
        <v>45455</v>
      </c>
      <c r="C295" s="2">
        <v>203</v>
      </c>
      <c r="D295" s="2">
        <v>303</v>
      </c>
      <c r="E295" s="2">
        <v>103</v>
      </c>
      <c r="F295" s="2">
        <v>8</v>
      </c>
      <c r="G295" s="4">
        <v>910.71799999999996</v>
      </c>
      <c r="H295" s="4">
        <v>7285.7439999999997</v>
      </c>
      <c r="I295" s="4">
        <v>1238.5764799999999</v>
      </c>
      <c r="J295" s="2" t="b">
        <v>0</v>
      </c>
      <c r="K295" s="2" t="s">
        <v>117</v>
      </c>
      <c r="L295" s="2">
        <v>2024</v>
      </c>
      <c r="M295" s="2">
        <v>6</v>
      </c>
      <c r="N295" s="2" t="s">
        <v>18</v>
      </c>
      <c r="O295" s="2">
        <v>6</v>
      </c>
    </row>
    <row r="296" spans="1:15" ht="15.75" customHeight="1" x14ac:dyDescent="0.3">
      <c r="A296" s="2">
        <v>1295</v>
      </c>
      <c r="B296" s="3">
        <v>45299</v>
      </c>
      <c r="C296" s="2">
        <v>205</v>
      </c>
      <c r="D296" s="2">
        <v>305</v>
      </c>
      <c r="E296" s="2">
        <v>102</v>
      </c>
      <c r="F296" s="2">
        <v>8</v>
      </c>
      <c r="G296" s="4">
        <v>624.27800000000002</v>
      </c>
      <c r="H296" s="4">
        <v>4994.2240000000002</v>
      </c>
      <c r="I296" s="4">
        <v>948.90255999999999</v>
      </c>
      <c r="J296" s="2" t="b">
        <v>1</v>
      </c>
      <c r="K296" s="2" t="s">
        <v>290</v>
      </c>
      <c r="L296" s="2">
        <v>2024</v>
      </c>
      <c r="M296" s="2">
        <v>1</v>
      </c>
      <c r="N296" s="2" t="s">
        <v>28</v>
      </c>
      <c r="O296" s="2">
        <v>19</v>
      </c>
    </row>
    <row r="297" spans="1:15" ht="15.75" customHeight="1" x14ac:dyDescent="0.3">
      <c r="A297" s="2">
        <v>1296</v>
      </c>
      <c r="B297" s="3">
        <v>45225</v>
      </c>
      <c r="C297" s="2">
        <v>202</v>
      </c>
      <c r="D297" s="2">
        <v>302</v>
      </c>
      <c r="E297" s="2">
        <v>101</v>
      </c>
      <c r="F297" s="2">
        <v>6</v>
      </c>
      <c r="G297" s="4">
        <v>201.5</v>
      </c>
      <c r="H297" s="4">
        <v>1209</v>
      </c>
      <c r="I297" s="4">
        <v>253.89</v>
      </c>
      <c r="J297" s="2" t="b">
        <v>0</v>
      </c>
      <c r="K297" s="2" t="s">
        <v>34</v>
      </c>
      <c r="L297" s="2">
        <v>2023</v>
      </c>
      <c r="M297" s="2">
        <v>10</v>
      </c>
      <c r="N297" s="2" t="s">
        <v>16</v>
      </c>
      <c r="O297" s="2">
        <v>22</v>
      </c>
    </row>
    <row r="298" spans="1:15" ht="15.75" customHeight="1" x14ac:dyDescent="0.3">
      <c r="A298" s="2">
        <v>1297</v>
      </c>
      <c r="B298" s="3">
        <v>45070</v>
      </c>
      <c r="C298" s="2">
        <v>204</v>
      </c>
      <c r="D298" s="2">
        <v>303</v>
      </c>
      <c r="E298" s="2">
        <v>102</v>
      </c>
      <c r="F298" s="2">
        <v>5</v>
      </c>
      <c r="G298" s="4">
        <v>605.08900000000006</v>
      </c>
      <c r="H298" s="4">
        <v>3025.4450000000002</v>
      </c>
      <c r="I298" s="4">
        <v>756.36125000000004</v>
      </c>
      <c r="J298" s="2" t="b">
        <v>0</v>
      </c>
      <c r="K298" s="2" t="s">
        <v>168</v>
      </c>
      <c r="L298" s="2">
        <v>2023</v>
      </c>
      <c r="M298" s="2">
        <v>5</v>
      </c>
      <c r="N298" s="2" t="s">
        <v>18</v>
      </c>
      <c r="O298" s="2">
        <v>16</v>
      </c>
    </row>
    <row r="299" spans="1:15" ht="15.75" customHeight="1" x14ac:dyDescent="0.3">
      <c r="A299" s="2">
        <v>1298</v>
      </c>
      <c r="B299" s="3">
        <v>44895</v>
      </c>
      <c r="C299" s="2">
        <v>203</v>
      </c>
      <c r="D299" s="2">
        <v>303</v>
      </c>
      <c r="E299" s="2">
        <v>101</v>
      </c>
      <c r="F299" s="2">
        <v>6</v>
      </c>
      <c r="G299" s="4">
        <v>187.70499999999998</v>
      </c>
      <c r="H299" s="4">
        <v>1126.23</v>
      </c>
      <c r="I299" s="4">
        <v>337.86899999999997</v>
      </c>
      <c r="J299" s="2" t="b">
        <v>0</v>
      </c>
      <c r="K299" s="2" t="s">
        <v>291</v>
      </c>
      <c r="L299" s="2">
        <v>2022</v>
      </c>
      <c r="M299" s="2">
        <v>11</v>
      </c>
      <c r="N299" s="2" t="s">
        <v>18</v>
      </c>
      <c r="O299" s="2">
        <v>3</v>
      </c>
    </row>
    <row r="300" spans="1:15" ht="15.75" customHeight="1" x14ac:dyDescent="0.3">
      <c r="A300" s="2">
        <v>1299</v>
      </c>
      <c r="B300" s="3">
        <v>44895</v>
      </c>
      <c r="C300" s="2">
        <v>203</v>
      </c>
      <c r="D300" s="2">
        <v>301</v>
      </c>
      <c r="E300" s="2">
        <v>103</v>
      </c>
      <c r="F300" s="2">
        <v>7</v>
      </c>
      <c r="G300" s="4">
        <v>913.16700000000003</v>
      </c>
      <c r="H300" s="4">
        <v>6392.1689999999999</v>
      </c>
      <c r="I300" s="4">
        <v>958.82534999999996</v>
      </c>
      <c r="J300" s="2" t="b">
        <v>1</v>
      </c>
      <c r="K300" s="2" t="s">
        <v>292</v>
      </c>
      <c r="L300" s="2">
        <v>2022</v>
      </c>
      <c r="M300" s="2">
        <v>11</v>
      </c>
      <c r="N300" s="2" t="s">
        <v>18</v>
      </c>
      <c r="O300" s="2">
        <v>0</v>
      </c>
    </row>
    <row r="301" spans="1:15" ht="15.75" customHeight="1" x14ac:dyDescent="0.3">
      <c r="A301" s="2">
        <v>1300</v>
      </c>
      <c r="B301" s="3">
        <v>45241</v>
      </c>
      <c r="C301" s="2">
        <v>205</v>
      </c>
      <c r="D301" s="2">
        <v>303</v>
      </c>
      <c r="E301" s="2">
        <v>105</v>
      </c>
      <c r="F301" s="2">
        <v>10</v>
      </c>
      <c r="G301" s="4">
        <v>873.89</v>
      </c>
      <c r="H301" s="4">
        <v>8738.9</v>
      </c>
      <c r="I301" s="4">
        <v>1485.6130000000001</v>
      </c>
      <c r="J301" s="2" t="b">
        <v>0</v>
      </c>
      <c r="K301" s="2" t="s">
        <v>293</v>
      </c>
      <c r="L301" s="2">
        <v>2023</v>
      </c>
      <c r="M301" s="2">
        <v>11</v>
      </c>
      <c r="N301" s="2" t="s">
        <v>22</v>
      </c>
      <c r="O301" s="2">
        <v>3</v>
      </c>
    </row>
    <row r="302" spans="1:15" ht="15.75" customHeight="1" x14ac:dyDescent="0.3">
      <c r="A302" s="2">
        <v>1301</v>
      </c>
      <c r="B302" s="3">
        <v>45269</v>
      </c>
      <c r="C302" s="2">
        <v>202</v>
      </c>
      <c r="D302" s="2">
        <v>301</v>
      </c>
      <c r="E302" s="2">
        <v>105</v>
      </c>
      <c r="F302" s="2">
        <v>5</v>
      </c>
      <c r="G302" s="4">
        <v>800.01700000000005</v>
      </c>
      <c r="H302" s="4">
        <v>4000.085</v>
      </c>
      <c r="I302" s="4">
        <v>760.01615000000004</v>
      </c>
      <c r="J302" s="2" t="b">
        <v>0</v>
      </c>
      <c r="K302" s="2" t="s">
        <v>294</v>
      </c>
      <c r="L302" s="2">
        <v>2023</v>
      </c>
      <c r="M302" s="2">
        <v>12</v>
      </c>
      <c r="N302" s="2" t="s">
        <v>22</v>
      </c>
      <c r="O302" s="2">
        <v>19</v>
      </c>
    </row>
    <row r="303" spans="1:15" ht="15.75" customHeight="1" x14ac:dyDescent="0.3">
      <c r="A303" s="2">
        <v>1302</v>
      </c>
      <c r="B303" s="3">
        <v>45124</v>
      </c>
      <c r="C303" s="2">
        <v>204</v>
      </c>
      <c r="D303" s="2">
        <v>303</v>
      </c>
      <c r="E303" s="2">
        <v>101</v>
      </c>
      <c r="F303" s="2">
        <v>4</v>
      </c>
      <c r="G303" s="4">
        <v>816.94299999999998</v>
      </c>
      <c r="H303" s="4">
        <v>3267.7719999999999</v>
      </c>
      <c r="I303" s="4">
        <v>686.23212000000001</v>
      </c>
      <c r="J303" s="2" t="b">
        <v>0</v>
      </c>
      <c r="K303" s="2" t="s">
        <v>295</v>
      </c>
      <c r="L303" s="2">
        <v>2023</v>
      </c>
      <c r="M303" s="2">
        <v>7</v>
      </c>
      <c r="N303" s="2" t="s">
        <v>28</v>
      </c>
      <c r="O303" s="2">
        <v>5</v>
      </c>
    </row>
    <row r="304" spans="1:15" ht="15.75" customHeight="1" x14ac:dyDescent="0.3">
      <c r="A304" s="2">
        <v>1303</v>
      </c>
      <c r="B304" s="3">
        <v>44885</v>
      </c>
      <c r="C304" s="2">
        <v>205</v>
      </c>
      <c r="D304" s="2">
        <v>301</v>
      </c>
      <c r="E304" s="2">
        <v>104</v>
      </c>
      <c r="F304" s="2">
        <v>6</v>
      </c>
      <c r="G304" s="4">
        <v>474.70299999999997</v>
      </c>
      <c r="H304" s="4">
        <v>2848.2179999999998</v>
      </c>
      <c r="I304" s="4">
        <v>712.05449999999996</v>
      </c>
      <c r="J304" s="2" t="b">
        <v>0</v>
      </c>
      <c r="K304" s="2" t="s">
        <v>296</v>
      </c>
      <c r="L304" s="2">
        <v>2022</v>
      </c>
      <c r="M304" s="2">
        <v>11</v>
      </c>
      <c r="N304" s="2" t="s">
        <v>20</v>
      </c>
      <c r="O304" s="2">
        <v>16</v>
      </c>
    </row>
    <row r="305" spans="1:15" ht="15.75" customHeight="1" x14ac:dyDescent="0.3">
      <c r="A305" s="2">
        <v>1304</v>
      </c>
      <c r="B305" s="3">
        <v>45073</v>
      </c>
      <c r="C305" s="2">
        <v>203</v>
      </c>
      <c r="D305" s="2">
        <v>301</v>
      </c>
      <c r="E305" s="2">
        <v>101</v>
      </c>
      <c r="F305" s="2">
        <v>7</v>
      </c>
      <c r="G305" s="4">
        <v>642.351</v>
      </c>
      <c r="H305" s="4">
        <v>4496.4570000000003</v>
      </c>
      <c r="I305" s="4">
        <v>1348.9371000000001</v>
      </c>
      <c r="J305" s="2" t="b">
        <v>1</v>
      </c>
      <c r="K305" s="2" t="s">
        <v>270</v>
      </c>
      <c r="L305" s="2">
        <v>2023</v>
      </c>
      <c r="M305" s="2">
        <v>5</v>
      </c>
      <c r="N305" s="2" t="s">
        <v>22</v>
      </c>
      <c r="O305" s="2">
        <v>10</v>
      </c>
    </row>
    <row r="306" spans="1:15" ht="15.75" customHeight="1" x14ac:dyDescent="0.3">
      <c r="A306" s="2">
        <v>1305</v>
      </c>
      <c r="B306" s="3">
        <v>45176</v>
      </c>
      <c r="C306" s="2">
        <v>203</v>
      </c>
      <c r="D306" s="2">
        <v>301</v>
      </c>
      <c r="E306" s="2">
        <v>101</v>
      </c>
      <c r="F306" s="2">
        <v>4</v>
      </c>
      <c r="G306" s="4">
        <v>674.93200000000002</v>
      </c>
      <c r="H306" s="4">
        <v>2699.7280000000001</v>
      </c>
      <c r="I306" s="4">
        <v>404.95920000000001</v>
      </c>
      <c r="J306" s="2" t="b">
        <v>1</v>
      </c>
      <c r="K306" s="2" t="s">
        <v>297</v>
      </c>
      <c r="L306" s="2">
        <v>2023</v>
      </c>
      <c r="M306" s="2">
        <v>9</v>
      </c>
      <c r="N306" s="2" t="s">
        <v>16</v>
      </c>
      <c r="O306" s="2">
        <v>6</v>
      </c>
    </row>
    <row r="307" spans="1:15" ht="15.75" customHeight="1" x14ac:dyDescent="0.3">
      <c r="A307" s="2">
        <v>1306</v>
      </c>
      <c r="B307" s="3">
        <v>45236</v>
      </c>
      <c r="C307" s="2">
        <v>204</v>
      </c>
      <c r="D307" s="2">
        <v>303</v>
      </c>
      <c r="E307" s="2">
        <v>104</v>
      </c>
      <c r="F307" s="2">
        <v>1</v>
      </c>
      <c r="G307" s="4">
        <v>386.911</v>
      </c>
      <c r="H307" s="4">
        <v>386.911</v>
      </c>
      <c r="I307" s="4">
        <v>65.774870000000007</v>
      </c>
      <c r="J307" s="2" t="b">
        <v>0</v>
      </c>
      <c r="K307" s="2" t="s">
        <v>298</v>
      </c>
      <c r="L307" s="2">
        <v>2023</v>
      </c>
      <c r="M307" s="2">
        <v>11</v>
      </c>
      <c r="N307" s="2" t="s">
        <v>28</v>
      </c>
      <c r="O307" s="2">
        <v>17</v>
      </c>
    </row>
    <row r="308" spans="1:15" ht="15.75" customHeight="1" x14ac:dyDescent="0.3">
      <c r="A308" s="2">
        <v>1307</v>
      </c>
      <c r="B308" s="3">
        <v>45556</v>
      </c>
      <c r="C308" s="2">
        <v>202</v>
      </c>
      <c r="D308" s="2">
        <v>301</v>
      </c>
      <c r="E308" s="2">
        <v>103</v>
      </c>
      <c r="F308" s="2">
        <v>3</v>
      </c>
      <c r="G308" s="4">
        <v>347.23100000000005</v>
      </c>
      <c r="H308" s="4">
        <v>1041.6930000000002</v>
      </c>
      <c r="I308" s="4">
        <v>197.92167000000003</v>
      </c>
      <c r="J308" s="2" t="b">
        <v>0</v>
      </c>
      <c r="K308" s="2" t="s">
        <v>160</v>
      </c>
      <c r="L308" s="2">
        <v>2024</v>
      </c>
      <c r="M308" s="2">
        <v>9</v>
      </c>
      <c r="N308" s="2" t="s">
        <v>22</v>
      </c>
      <c r="O308" s="2">
        <v>13</v>
      </c>
    </row>
    <row r="309" spans="1:15" ht="15.75" customHeight="1" x14ac:dyDescent="0.3">
      <c r="A309" s="2">
        <v>1308</v>
      </c>
      <c r="B309" s="3">
        <v>44948</v>
      </c>
      <c r="C309" s="2">
        <v>201</v>
      </c>
      <c r="D309" s="2">
        <v>301</v>
      </c>
      <c r="E309" s="2">
        <v>104</v>
      </c>
      <c r="F309" s="2">
        <v>3</v>
      </c>
      <c r="G309" s="4">
        <v>647.68299999999999</v>
      </c>
      <c r="H309" s="4">
        <v>1943.049</v>
      </c>
      <c r="I309" s="4">
        <v>408.04028999999997</v>
      </c>
      <c r="J309" s="2" t="b">
        <v>0</v>
      </c>
      <c r="K309" s="2" t="s">
        <v>299</v>
      </c>
      <c r="L309" s="2">
        <v>2023</v>
      </c>
      <c r="M309" s="2">
        <v>1</v>
      </c>
      <c r="N309" s="2" t="s">
        <v>20</v>
      </c>
      <c r="O309" s="2">
        <v>1</v>
      </c>
    </row>
    <row r="310" spans="1:15" ht="15.75" customHeight="1" x14ac:dyDescent="0.3">
      <c r="A310" s="2">
        <v>1309</v>
      </c>
      <c r="B310" s="3">
        <v>45017</v>
      </c>
      <c r="C310" s="2">
        <v>201</v>
      </c>
      <c r="D310" s="2">
        <v>303</v>
      </c>
      <c r="E310" s="2">
        <v>105</v>
      </c>
      <c r="F310" s="2">
        <v>5</v>
      </c>
      <c r="G310" s="4">
        <v>686.34</v>
      </c>
      <c r="H310" s="4">
        <v>3431.7000000000003</v>
      </c>
      <c r="I310" s="4">
        <v>857.92500000000007</v>
      </c>
      <c r="J310" s="2" t="b">
        <v>0</v>
      </c>
      <c r="K310" s="2" t="s">
        <v>300</v>
      </c>
      <c r="L310" s="2">
        <v>2023</v>
      </c>
      <c r="M310" s="2">
        <v>4</v>
      </c>
      <c r="N310" s="2" t="s">
        <v>22</v>
      </c>
      <c r="O310" s="2">
        <v>15</v>
      </c>
    </row>
    <row r="311" spans="1:15" ht="15.75" customHeight="1" x14ac:dyDescent="0.3">
      <c r="A311" s="2">
        <v>1310</v>
      </c>
      <c r="B311" s="3">
        <v>45408</v>
      </c>
      <c r="C311" s="2">
        <v>201</v>
      </c>
      <c r="D311" s="2">
        <v>305</v>
      </c>
      <c r="E311" s="2">
        <v>103</v>
      </c>
      <c r="F311" s="2">
        <v>3</v>
      </c>
      <c r="G311" s="4">
        <v>92.844999999999999</v>
      </c>
      <c r="H311" s="4">
        <v>278.53499999999997</v>
      </c>
      <c r="I311" s="4">
        <v>83.56049999999999</v>
      </c>
      <c r="J311" s="2" t="b">
        <v>0</v>
      </c>
      <c r="K311" s="2" t="s">
        <v>162</v>
      </c>
      <c r="L311" s="2">
        <v>2024</v>
      </c>
      <c r="M311" s="2">
        <v>4</v>
      </c>
      <c r="N311" s="2" t="s">
        <v>26</v>
      </c>
      <c r="O311" s="2">
        <v>14</v>
      </c>
    </row>
    <row r="312" spans="1:15" ht="15.75" customHeight="1" x14ac:dyDescent="0.3">
      <c r="A312" s="2">
        <v>1311</v>
      </c>
      <c r="B312" s="3">
        <v>45106</v>
      </c>
      <c r="C312" s="2">
        <v>205</v>
      </c>
      <c r="D312" s="2">
        <v>303</v>
      </c>
      <c r="E312" s="2">
        <v>105</v>
      </c>
      <c r="F312" s="2">
        <v>3</v>
      </c>
      <c r="G312" s="4">
        <v>261.36099999999999</v>
      </c>
      <c r="H312" s="4">
        <v>784.08299999999997</v>
      </c>
      <c r="I312" s="4">
        <v>117.61245</v>
      </c>
      <c r="J312" s="2" t="b">
        <v>0</v>
      </c>
      <c r="K312" s="2" t="s">
        <v>301</v>
      </c>
      <c r="L312" s="2">
        <v>2023</v>
      </c>
      <c r="M312" s="2">
        <v>6</v>
      </c>
      <c r="N312" s="2" t="s">
        <v>16</v>
      </c>
      <c r="O312" s="2">
        <v>16</v>
      </c>
    </row>
    <row r="313" spans="1:15" ht="15.75" customHeight="1" x14ac:dyDescent="0.3">
      <c r="A313" s="2">
        <v>1312</v>
      </c>
      <c r="B313" s="3">
        <v>45166</v>
      </c>
      <c r="C313" s="2">
        <v>203</v>
      </c>
      <c r="D313" s="2">
        <v>304</v>
      </c>
      <c r="E313" s="2">
        <v>101</v>
      </c>
      <c r="F313" s="2">
        <v>6</v>
      </c>
      <c r="G313" s="4">
        <v>420.14300000000003</v>
      </c>
      <c r="H313" s="4">
        <v>2520.8580000000002</v>
      </c>
      <c r="I313" s="4">
        <v>428.54586000000006</v>
      </c>
      <c r="J313" s="2" t="b">
        <v>1</v>
      </c>
      <c r="K313" s="2" t="s">
        <v>106</v>
      </c>
      <c r="L313" s="2">
        <v>2023</v>
      </c>
      <c r="M313" s="2">
        <v>8</v>
      </c>
      <c r="N313" s="2" t="s">
        <v>28</v>
      </c>
      <c r="O313" s="2">
        <v>3</v>
      </c>
    </row>
    <row r="314" spans="1:15" ht="15.75" customHeight="1" x14ac:dyDescent="0.3">
      <c r="A314" s="2">
        <v>1313</v>
      </c>
      <c r="B314" s="3">
        <v>45292</v>
      </c>
      <c r="C314" s="2">
        <v>204</v>
      </c>
      <c r="D314" s="2">
        <v>305</v>
      </c>
      <c r="E314" s="2">
        <v>104</v>
      </c>
      <c r="F314" s="2">
        <v>8</v>
      </c>
      <c r="G314" s="4">
        <v>827.173</v>
      </c>
      <c r="H314" s="4">
        <v>6617.384</v>
      </c>
      <c r="I314" s="4">
        <v>1257.30296</v>
      </c>
      <c r="J314" s="2" t="b">
        <v>0</v>
      </c>
      <c r="K314" s="2" t="s">
        <v>302</v>
      </c>
      <c r="L314" s="2">
        <v>2024</v>
      </c>
      <c r="M314" s="2">
        <v>1</v>
      </c>
      <c r="N314" s="2" t="s">
        <v>28</v>
      </c>
      <c r="O314" s="2">
        <v>9</v>
      </c>
    </row>
    <row r="315" spans="1:15" ht="15.75" customHeight="1" x14ac:dyDescent="0.3">
      <c r="A315" s="2">
        <v>1314</v>
      </c>
      <c r="B315" s="3">
        <v>45185</v>
      </c>
      <c r="C315" s="2">
        <v>205</v>
      </c>
      <c r="D315" s="2">
        <v>304</v>
      </c>
      <c r="E315" s="2">
        <v>103</v>
      </c>
      <c r="F315" s="2">
        <v>10</v>
      </c>
      <c r="G315" s="4">
        <v>802.62100000000009</v>
      </c>
      <c r="H315" s="4">
        <v>8026.2100000000009</v>
      </c>
      <c r="I315" s="4">
        <v>1685.5041000000001</v>
      </c>
      <c r="J315" s="2" t="b">
        <v>0</v>
      </c>
      <c r="K315" s="2" t="s">
        <v>303</v>
      </c>
      <c r="L315" s="2">
        <v>2023</v>
      </c>
      <c r="M315" s="2">
        <v>9</v>
      </c>
      <c r="N315" s="2" t="s">
        <v>22</v>
      </c>
      <c r="O315" s="2">
        <v>10</v>
      </c>
    </row>
    <row r="316" spans="1:15" ht="15.75" customHeight="1" x14ac:dyDescent="0.3">
      <c r="A316" s="2">
        <v>1315</v>
      </c>
      <c r="B316" s="3">
        <v>45349</v>
      </c>
      <c r="C316" s="2">
        <v>205</v>
      </c>
      <c r="D316" s="2">
        <v>303</v>
      </c>
      <c r="E316" s="2">
        <v>104</v>
      </c>
      <c r="F316" s="2">
        <v>1</v>
      </c>
      <c r="G316" s="4">
        <v>503.78100000000001</v>
      </c>
      <c r="H316" s="4">
        <v>503.78100000000001</v>
      </c>
      <c r="I316" s="4">
        <v>125.94525</v>
      </c>
      <c r="J316" s="2" t="b">
        <v>0</v>
      </c>
      <c r="K316" s="2" t="s">
        <v>53</v>
      </c>
      <c r="L316" s="2">
        <v>2024</v>
      </c>
      <c r="M316" s="2">
        <v>2</v>
      </c>
      <c r="N316" s="2" t="s">
        <v>31</v>
      </c>
      <c r="O316" s="2">
        <v>12</v>
      </c>
    </row>
    <row r="317" spans="1:15" ht="15.75" customHeight="1" x14ac:dyDescent="0.3">
      <c r="A317" s="2">
        <v>1316</v>
      </c>
      <c r="B317" s="3">
        <v>44863</v>
      </c>
      <c r="C317" s="2">
        <v>203</v>
      </c>
      <c r="D317" s="2">
        <v>302</v>
      </c>
      <c r="E317" s="2">
        <v>105</v>
      </c>
      <c r="F317" s="2">
        <v>3</v>
      </c>
      <c r="G317" s="4">
        <v>554.86900000000003</v>
      </c>
      <c r="H317" s="4">
        <v>1664.607</v>
      </c>
      <c r="I317" s="4">
        <v>499.38209999999998</v>
      </c>
      <c r="J317" s="2" t="b">
        <v>1</v>
      </c>
      <c r="K317" s="2" t="s">
        <v>304</v>
      </c>
      <c r="L317" s="2">
        <v>2022</v>
      </c>
      <c r="M317" s="2">
        <v>10</v>
      </c>
      <c r="N317" s="2" t="s">
        <v>22</v>
      </c>
      <c r="O317" s="2">
        <v>6</v>
      </c>
    </row>
    <row r="318" spans="1:15" ht="15.75" customHeight="1" x14ac:dyDescent="0.3">
      <c r="A318" s="2">
        <v>1317</v>
      </c>
      <c r="B318" s="3">
        <v>45178</v>
      </c>
      <c r="C318" s="2">
        <v>205</v>
      </c>
      <c r="D318" s="2">
        <v>303</v>
      </c>
      <c r="E318" s="2">
        <v>102</v>
      </c>
      <c r="F318" s="2">
        <v>10</v>
      </c>
      <c r="G318" s="4">
        <v>596.00599999999997</v>
      </c>
      <c r="H318" s="4">
        <v>5960.0599999999995</v>
      </c>
      <c r="I318" s="4">
        <v>894.0089999999999</v>
      </c>
      <c r="J318" s="2" t="b">
        <v>0</v>
      </c>
      <c r="K318" s="2" t="s">
        <v>305</v>
      </c>
      <c r="L318" s="2">
        <v>2023</v>
      </c>
      <c r="M318" s="2">
        <v>9</v>
      </c>
      <c r="N318" s="2" t="s">
        <v>22</v>
      </c>
      <c r="O318" s="2">
        <v>6</v>
      </c>
    </row>
    <row r="319" spans="1:15" ht="15.75" customHeight="1" x14ac:dyDescent="0.3">
      <c r="A319" s="2">
        <v>1318</v>
      </c>
      <c r="B319" s="3">
        <v>45510</v>
      </c>
      <c r="C319" s="2">
        <v>205</v>
      </c>
      <c r="D319" s="2">
        <v>304</v>
      </c>
      <c r="E319" s="2">
        <v>105</v>
      </c>
      <c r="F319" s="2">
        <v>1</v>
      </c>
      <c r="G319" s="4">
        <v>329.40600000000001</v>
      </c>
      <c r="H319" s="4">
        <v>329.40600000000001</v>
      </c>
      <c r="I319" s="4">
        <v>55.999020000000002</v>
      </c>
      <c r="J319" s="2" t="b">
        <v>0</v>
      </c>
      <c r="K319" s="2" t="s">
        <v>306</v>
      </c>
      <c r="L319" s="2">
        <v>2024</v>
      </c>
      <c r="M319" s="2">
        <v>8</v>
      </c>
      <c r="N319" s="2" t="s">
        <v>31</v>
      </c>
      <c r="O319" s="2">
        <v>9</v>
      </c>
    </row>
    <row r="320" spans="1:15" ht="15.75" customHeight="1" x14ac:dyDescent="0.3">
      <c r="A320" s="2">
        <v>1319</v>
      </c>
      <c r="B320" s="3">
        <v>45079</v>
      </c>
      <c r="C320" s="2">
        <v>203</v>
      </c>
      <c r="D320" s="2">
        <v>305</v>
      </c>
      <c r="E320" s="2">
        <v>101</v>
      </c>
      <c r="F320" s="2">
        <v>3</v>
      </c>
      <c r="G320" s="4">
        <v>251.81300000000002</v>
      </c>
      <c r="H320" s="4">
        <v>755.43900000000008</v>
      </c>
      <c r="I320" s="4">
        <v>143.53341</v>
      </c>
      <c r="J320" s="2" t="b">
        <v>0</v>
      </c>
      <c r="K320" s="2" t="s">
        <v>307</v>
      </c>
      <c r="L320" s="2">
        <v>2023</v>
      </c>
      <c r="M320" s="2">
        <v>6</v>
      </c>
      <c r="N320" s="2" t="s">
        <v>26</v>
      </c>
      <c r="O320" s="2">
        <v>7</v>
      </c>
    </row>
    <row r="321" spans="1:15" ht="15.75" customHeight="1" x14ac:dyDescent="0.3">
      <c r="A321" s="2">
        <v>1320</v>
      </c>
      <c r="B321" s="3">
        <v>45072</v>
      </c>
      <c r="C321" s="2">
        <v>204</v>
      </c>
      <c r="D321" s="2">
        <v>303</v>
      </c>
      <c r="E321" s="2">
        <v>103</v>
      </c>
      <c r="F321" s="2">
        <v>7</v>
      </c>
      <c r="G321" s="4">
        <v>532.20800000000008</v>
      </c>
      <c r="H321" s="4">
        <v>3725.4560000000006</v>
      </c>
      <c r="I321" s="4">
        <v>782.34576000000004</v>
      </c>
      <c r="J321" s="2" t="b">
        <v>0</v>
      </c>
      <c r="K321" s="2" t="s">
        <v>308</v>
      </c>
      <c r="L321" s="2">
        <v>2023</v>
      </c>
      <c r="M321" s="2">
        <v>5</v>
      </c>
      <c r="N321" s="2" t="s">
        <v>26</v>
      </c>
      <c r="O321" s="2">
        <v>13</v>
      </c>
    </row>
    <row r="322" spans="1:15" ht="15.75" customHeight="1" x14ac:dyDescent="0.3">
      <c r="A322" s="2">
        <v>1321</v>
      </c>
      <c r="B322" s="3">
        <v>45251</v>
      </c>
      <c r="C322" s="2">
        <v>205</v>
      </c>
      <c r="D322" s="2">
        <v>302</v>
      </c>
      <c r="E322" s="2">
        <v>105</v>
      </c>
      <c r="F322" s="2">
        <v>9</v>
      </c>
      <c r="G322" s="4">
        <v>574.21299999999997</v>
      </c>
      <c r="H322" s="4">
        <v>5167.9169999999995</v>
      </c>
      <c r="I322" s="4">
        <v>1291.9792499999999</v>
      </c>
      <c r="J322" s="2" t="b">
        <v>1</v>
      </c>
      <c r="K322" s="2" t="s">
        <v>309</v>
      </c>
      <c r="L322" s="2">
        <v>2023</v>
      </c>
      <c r="M322" s="2">
        <v>11</v>
      </c>
      <c r="N322" s="2" t="s">
        <v>31</v>
      </c>
      <c r="O322" s="2">
        <v>12</v>
      </c>
    </row>
    <row r="323" spans="1:15" ht="15.75" customHeight="1" x14ac:dyDescent="0.3">
      <c r="A323" s="2">
        <v>1322</v>
      </c>
      <c r="B323" s="3">
        <v>45494</v>
      </c>
      <c r="C323" s="2">
        <v>203</v>
      </c>
      <c r="D323" s="2">
        <v>303</v>
      </c>
      <c r="E323" s="2">
        <v>102</v>
      </c>
      <c r="F323" s="2">
        <v>2</v>
      </c>
      <c r="G323" s="4">
        <v>232.56199999999998</v>
      </c>
      <c r="H323" s="4">
        <v>465.12399999999997</v>
      </c>
      <c r="I323" s="4">
        <v>139.53719999999998</v>
      </c>
      <c r="J323" s="2" t="b">
        <v>0</v>
      </c>
      <c r="K323" s="2" t="s">
        <v>310</v>
      </c>
      <c r="L323" s="2">
        <v>2024</v>
      </c>
      <c r="M323" s="2">
        <v>7</v>
      </c>
      <c r="N323" s="2" t="s">
        <v>20</v>
      </c>
      <c r="O323" s="2">
        <v>23</v>
      </c>
    </row>
    <row r="324" spans="1:15" ht="15.75" customHeight="1" x14ac:dyDescent="0.3">
      <c r="A324" s="2">
        <v>1323</v>
      </c>
      <c r="B324" s="3">
        <v>45426</v>
      </c>
      <c r="C324" s="2">
        <v>203</v>
      </c>
      <c r="D324" s="2">
        <v>301</v>
      </c>
      <c r="E324" s="2">
        <v>104</v>
      </c>
      <c r="F324" s="2">
        <v>4</v>
      </c>
      <c r="G324" s="4">
        <v>220.1</v>
      </c>
      <c r="H324" s="4">
        <v>880.4</v>
      </c>
      <c r="I324" s="4">
        <v>132.06</v>
      </c>
      <c r="J324" s="2" t="b">
        <v>0</v>
      </c>
      <c r="K324" s="2" t="s">
        <v>263</v>
      </c>
      <c r="L324" s="2">
        <v>2024</v>
      </c>
      <c r="M324" s="2">
        <v>5</v>
      </c>
      <c r="N324" s="2" t="s">
        <v>31</v>
      </c>
      <c r="O324" s="2">
        <v>17</v>
      </c>
    </row>
    <row r="325" spans="1:15" ht="15.75" customHeight="1" x14ac:dyDescent="0.3">
      <c r="A325" s="2">
        <v>1324</v>
      </c>
      <c r="B325" s="3">
        <v>45398</v>
      </c>
      <c r="C325" s="2">
        <v>205</v>
      </c>
      <c r="D325" s="2">
        <v>301</v>
      </c>
      <c r="E325" s="2">
        <v>103</v>
      </c>
      <c r="F325" s="2">
        <v>1</v>
      </c>
      <c r="G325" s="4">
        <v>70.556000000000012</v>
      </c>
      <c r="H325" s="4">
        <v>70.556000000000012</v>
      </c>
      <c r="I325" s="4">
        <v>11.994520000000003</v>
      </c>
      <c r="J325" s="2" t="b">
        <v>0</v>
      </c>
      <c r="K325" s="2" t="s">
        <v>311</v>
      </c>
      <c r="L325" s="2">
        <v>2024</v>
      </c>
      <c r="M325" s="2">
        <v>4</v>
      </c>
      <c r="N325" s="2" t="s">
        <v>31</v>
      </c>
      <c r="O325" s="2">
        <v>16</v>
      </c>
    </row>
    <row r="326" spans="1:15" ht="15.75" customHeight="1" x14ac:dyDescent="0.3">
      <c r="A326" s="2">
        <v>1325</v>
      </c>
      <c r="B326" s="3">
        <v>45477</v>
      </c>
      <c r="C326" s="2">
        <v>202</v>
      </c>
      <c r="D326" s="2">
        <v>305</v>
      </c>
      <c r="E326" s="2">
        <v>103</v>
      </c>
      <c r="F326" s="2">
        <v>1</v>
      </c>
      <c r="G326" s="4">
        <v>893.32700000000011</v>
      </c>
      <c r="H326" s="4">
        <v>893.32700000000011</v>
      </c>
      <c r="I326" s="4">
        <v>169.73213000000001</v>
      </c>
      <c r="J326" s="2" t="b">
        <v>0</v>
      </c>
      <c r="K326" s="2" t="s">
        <v>312</v>
      </c>
      <c r="L326" s="2">
        <v>2024</v>
      </c>
      <c r="M326" s="2">
        <v>7</v>
      </c>
      <c r="N326" s="2" t="s">
        <v>16</v>
      </c>
      <c r="O326" s="2">
        <v>4</v>
      </c>
    </row>
    <row r="327" spans="1:15" ht="15.75" customHeight="1" x14ac:dyDescent="0.3">
      <c r="A327" s="2">
        <v>1326</v>
      </c>
      <c r="B327" s="3">
        <v>45059</v>
      </c>
      <c r="C327" s="2">
        <v>203</v>
      </c>
      <c r="D327" s="2">
        <v>302</v>
      </c>
      <c r="E327" s="2">
        <v>105</v>
      </c>
      <c r="F327" s="2">
        <v>8</v>
      </c>
      <c r="G327" s="4">
        <v>580.72300000000007</v>
      </c>
      <c r="H327" s="4">
        <v>4645.7840000000006</v>
      </c>
      <c r="I327" s="4">
        <v>975.61464000000012</v>
      </c>
      <c r="J327" s="2" t="b">
        <v>0</v>
      </c>
      <c r="K327" s="2" t="s">
        <v>313</v>
      </c>
      <c r="L327" s="2">
        <v>2023</v>
      </c>
      <c r="M327" s="2">
        <v>5</v>
      </c>
      <c r="N327" s="2" t="s">
        <v>22</v>
      </c>
      <c r="O327" s="2">
        <v>1</v>
      </c>
    </row>
    <row r="328" spans="1:15" ht="15.75" customHeight="1" x14ac:dyDescent="0.3">
      <c r="A328" s="2">
        <v>1327</v>
      </c>
      <c r="B328" s="3">
        <v>45319</v>
      </c>
      <c r="C328" s="2">
        <v>202</v>
      </c>
      <c r="D328" s="2">
        <v>301</v>
      </c>
      <c r="E328" s="2">
        <v>105</v>
      </c>
      <c r="F328" s="2">
        <v>8</v>
      </c>
      <c r="G328" s="4">
        <v>288.70299999999997</v>
      </c>
      <c r="H328" s="4">
        <v>2309.6239999999998</v>
      </c>
      <c r="I328" s="4">
        <v>577.40599999999995</v>
      </c>
      <c r="J328" s="2" t="b">
        <v>0</v>
      </c>
      <c r="K328" s="2" t="s">
        <v>314</v>
      </c>
      <c r="L328" s="2">
        <v>2024</v>
      </c>
      <c r="M328" s="2">
        <v>1</v>
      </c>
      <c r="N328" s="2" t="s">
        <v>20</v>
      </c>
      <c r="O328" s="2">
        <v>7</v>
      </c>
    </row>
    <row r="329" spans="1:15" ht="15.75" customHeight="1" x14ac:dyDescent="0.3">
      <c r="A329" s="2">
        <v>1328</v>
      </c>
      <c r="B329" s="3">
        <v>45391</v>
      </c>
      <c r="C329" s="2">
        <v>201</v>
      </c>
      <c r="D329" s="2">
        <v>303</v>
      </c>
      <c r="E329" s="2">
        <v>103</v>
      </c>
      <c r="F329" s="2">
        <v>3</v>
      </c>
      <c r="G329" s="4">
        <v>673.13400000000001</v>
      </c>
      <c r="H329" s="4">
        <v>2019.402</v>
      </c>
      <c r="I329" s="4">
        <v>605.82060000000001</v>
      </c>
      <c r="J329" s="2" t="b">
        <v>0</v>
      </c>
      <c r="K329" s="2" t="s">
        <v>315</v>
      </c>
      <c r="L329" s="2">
        <v>2024</v>
      </c>
      <c r="M329" s="2">
        <v>4</v>
      </c>
      <c r="N329" s="2" t="s">
        <v>31</v>
      </c>
      <c r="O329" s="2">
        <v>3</v>
      </c>
    </row>
    <row r="330" spans="1:15" ht="15.75" customHeight="1" x14ac:dyDescent="0.3">
      <c r="A330" s="2">
        <v>1329</v>
      </c>
      <c r="B330" s="3">
        <v>45104</v>
      </c>
      <c r="C330" s="2">
        <v>205</v>
      </c>
      <c r="D330" s="2">
        <v>303</v>
      </c>
      <c r="E330" s="2">
        <v>104</v>
      </c>
      <c r="F330" s="2">
        <v>6</v>
      </c>
      <c r="G330" s="4">
        <v>472.03700000000003</v>
      </c>
      <c r="H330" s="4">
        <v>2832.2220000000002</v>
      </c>
      <c r="I330" s="4">
        <v>424.83330000000001</v>
      </c>
      <c r="J330" s="2" t="b">
        <v>0</v>
      </c>
      <c r="K330" s="2" t="s">
        <v>316</v>
      </c>
      <c r="L330" s="2">
        <v>2023</v>
      </c>
      <c r="M330" s="2">
        <v>6</v>
      </c>
      <c r="N330" s="2" t="s">
        <v>31</v>
      </c>
      <c r="O330" s="2">
        <v>18</v>
      </c>
    </row>
    <row r="331" spans="1:15" ht="15.75" customHeight="1" x14ac:dyDescent="0.3">
      <c r="A331" s="2">
        <v>1330</v>
      </c>
      <c r="B331" s="3">
        <v>45242</v>
      </c>
      <c r="C331" s="2">
        <v>205</v>
      </c>
      <c r="D331" s="2">
        <v>304</v>
      </c>
      <c r="E331" s="2">
        <v>104</v>
      </c>
      <c r="F331" s="2">
        <v>1</v>
      </c>
      <c r="G331" s="4">
        <v>853.02700000000004</v>
      </c>
      <c r="H331" s="4">
        <v>853.02700000000004</v>
      </c>
      <c r="I331" s="4">
        <v>145.01459000000003</v>
      </c>
      <c r="J331" s="2" t="b">
        <v>1</v>
      </c>
      <c r="K331" s="2" t="s">
        <v>317</v>
      </c>
      <c r="L331" s="2">
        <v>2023</v>
      </c>
      <c r="M331" s="2">
        <v>11</v>
      </c>
      <c r="N331" s="2" t="s">
        <v>20</v>
      </c>
      <c r="O331" s="2">
        <v>19</v>
      </c>
    </row>
    <row r="332" spans="1:15" ht="15.75" customHeight="1" x14ac:dyDescent="0.3">
      <c r="A332" s="2">
        <v>1331</v>
      </c>
      <c r="B332" s="3">
        <v>45263</v>
      </c>
      <c r="C332" s="2">
        <v>204</v>
      </c>
      <c r="D332" s="2">
        <v>301</v>
      </c>
      <c r="E332" s="2">
        <v>102</v>
      </c>
      <c r="F332" s="2">
        <v>8</v>
      </c>
      <c r="G332" s="4">
        <v>419.74</v>
      </c>
      <c r="H332" s="4">
        <v>3357.92</v>
      </c>
      <c r="I332" s="4">
        <v>638.00480000000005</v>
      </c>
      <c r="J332" s="2" t="b">
        <v>0</v>
      </c>
      <c r="K332" s="2" t="s">
        <v>318</v>
      </c>
      <c r="L332" s="2">
        <v>2023</v>
      </c>
      <c r="M332" s="2">
        <v>12</v>
      </c>
      <c r="N332" s="2" t="s">
        <v>20</v>
      </c>
      <c r="O332" s="2">
        <v>8</v>
      </c>
    </row>
    <row r="333" spans="1:15" ht="15.75" customHeight="1" x14ac:dyDescent="0.3">
      <c r="A333" s="2">
        <v>1332</v>
      </c>
      <c r="B333" s="3">
        <v>44950</v>
      </c>
      <c r="C333" s="2">
        <v>202</v>
      </c>
      <c r="D333" s="2">
        <v>304</v>
      </c>
      <c r="E333" s="2">
        <v>104</v>
      </c>
      <c r="F333" s="2">
        <v>5</v>
      </c>
      <c r="G333" s="4">
        <v>888.15</v>
      </c>
      <c r="H333" s="4">
        <v>4440.75</v>
      </c>
      <c r="I333" s="4">
        <v>932.5575</v>
      </c>
      <c r="J333" s="2" t="b">
        <v>0</v>
      </c>
      <c r="K333" s="2" t="s">
        <v>319</v>
      </c>
      <c r="L333" s="2">
        <v>2023</v>
      </c>
      <c r="M333" s="2">
        <v>1</v>
      </c>
      <c r="N333" s="2" t="s">
        <v>31</v>
      </c>
      <c r="O333" s="2">
        <v>8</v>
      </c>
    </row>
    <row r="334" spans="1:15" ht="15.75" customHeight="1" x14ac:dyDescent="0.3">
      <c r="A334" s="2">
        <v>1333</v>
      </c>
      <c r="B334" s="3">
        <v>45197</v>
      </c>
      <c r="C334" s="2">
        <v>204</v>
      </c>
      <c r="D334" s="2">
        <v>302</v>
      </c>
      <c r="E334" s="2">
        <v>104</v>
      </c>
      <c r="F334" s="2">
        <v>7</v>
      </c>
      <c r="G334" s="4">
        <v>614.29600000000005</v>
      </c>
      <c r="H334" s="4">
        <v>4300.0720000000001</v>
      </c>
      <c r="I334" s="4">
        <v>1075.018</v>
      </c>
      <c r="J334" s="2" t="b">
        <v>0</v>
      </c>
      <c r="K334" s="2" t="s">
        <v>320</v>
      </c>
      <c r="L334" s="2">
        <v>2023</v>
      </c>
      <c r="M334" s="2">
        <v>9</v>
      </c>
      <c r="N334" s="2" t="s">
        <v>16</v>
      </c>
      <c r="O334" s="2">
        <v>6</v>
      </c>
    </row>
    <row r="335" spans="1:15" ht="15.75" customHeight="1" x14ac:dyDescent="0.3">
      <c r="A335" s="2">
        <v>1334</v>
      </c>
      <c r="B335" s="3">
        <v>45383</v>
      </c>
      <c r="C335" s="2">
        <v>205</v>
      </c>
      <c r="D335" s="2">
        <v>303</v>
      </c>
      <c r="E335" s="2">
        <v>103</v>
      </c>
      <c r="F335" s="2">
        <v>6</v>
      </c>
      <c r="G335" s="4">
        <v>274.28800000000001</v>
      </c>
      <c r="H335" s="4">
        <v>1645.7280000000001</v>
      </c>
      <c r="I335" s="4">
        <v>493.71839999999997</v>
      </c>
      <c r="J335" s="2" t="b">
        <v>0</v>
      </c>
      <c r="K335" s="2" t="s">
        <v>321</v>
      </c>
      <c r="L335" s="2">
        <v>2024</v>
      </c>
      <c r="M335" s="2">
        <v>4</v>
      </c>
      <c r="N335" s="2" t="s">
        <v>28</v>
      </c>
      <c r="O335" s="2">
        <v>18</v>
      </c>
    </row>
    <row r="336" spans="1:15" ht="15.75" customHeight="1" x14ac:dyDescent="0.3">
      <c r="A336" s="2">
        <v>1335</v>
      </c>
      <c r="B336" s="3">
        <v>45132</v>
      </c>
      <c r="C336" s="2">
        <v>203</v>
      </c>
      <c r="D336" s="2">
        <v>303</v>
      </c>
      <c r="E336" s="2">
        <v>103</v>
      </c>
      <c r="F336" s="2">
        <v>6</v>
      </c>
      <c r="G336" s="4">
        <v>528.39499999999998</v>
      </c>
      <c r="H336" s="4">
        <v>3170.37</v>
      </c>
      <c r="I336" s="4">
        <v>475.55549999999994</v>
      </c>
      <c r="J336" s="2" t="b">
        <v>0</v>
      </c>
      <c r="K336" s="2" t="s">
        <v>133</v>
      </c>
      <c r="L336" s="2">
        <v>2023</v>
      </c>
      <c r="M336" s="2">
        <v>7</v>
      </c>
      <c r="N336" s="2" t="s">
        <v>31</v>
      </c>
      <c r="O336" s="2">
        <v>11</v>
      </c>
    </row>
    <row r="337" spans="1:15" ht="15.75" customHeight="1" x14ac:dyDescent="0.3">
      <c r="A337" s="2">
        <v>1336</v>
      </c>
      <c r="B337" s="3">
        <v>44878</v>
      </c>
      <c r="C337" s="2">
        <v>205</v>
      </c>
      <c r="D337" s="2">
        <v>303</v>
      </c>
      <c r="E337" s="2">
        <v>102</v>
      </c>
      <c r="F337" s="2">
        <v>5</v>
      </c>
      <c r="G337" s="4">
        <v>529.75900000000001</v>
      </c>
      <c r="H337" s="4">
        <v>2648.7950000000001</v>
      </c>
      <c r="I337" s="4">
        <v>450.29515000000004</v>
      </c>
      <c r="J337" s="2" t="b">
        <v>0</v>
      </c>
      <c r="K337" s="2" t="s">
        <v>322</v>
      </c>
      <c r="L337" s="2">
        <v>2022</v>
      </c>
      <c r="M337" s="2">
        <v>11</v>
      </c>
      <c r="N337" s="2" t="s">
        <v>20</v>
      </c>
      <c r="O337" s="2">
        <v>18</v>
      </c>
    </row>
    <row r="338" spans="1:15" ht="15.75" customHeight="1" x14ac:dyDescent="0.3">
      <c r="A338" s="2">
        <v>1337</v>
      </c>
      <c r="B338" s="3">
        <v>45198</v>
      </c>
      <c r="C338" s="2">
        <v>203</v>
      </c>
      <c r="D338" s="2">
        <v>303</v>
      </c>
      <c r="E338" s="2">
        <v>102</v>
      </c>
      <c r="F338" s="2">
        <v>6</v>
      </c>
      <c r="G338" s="4">
        <v>619.41100000000006</v>
      </c>
      <c r="H338" s="4">
        <v>3716.4660000000003</v>
      </c>
      <c r="I338" s="4">
        <v>706.12854000000004</v>
      </c>
      <c r="J338" s="2" t="b">
        <v>0</v>
      </c>
      <c r="K338" s="2" t="s">
        <v>176</v>
      </c>
      <c r="L338" s="2">
        <v>2023</v>
      </c>
      <c r="M338" s="2">
        <v>9</v>
      </c>
      <c r="N338" s="2" t="s">
        <v>26</v>
      </c>
      <c r="O338" s="2">
        <v>17</v>
      </c>
    </row>
    <row r="339" spans="1:15" ht="15.75" customHeight="1" x14ac:dyDescent="0.3">
      <c r="A339" s="2">
        <v>1338</v>
      </c>
      <c r="B339" s="3">
        <v>45022</v>
      </c>
      <c r="C339" s="2">
        <v>203</v>
      </c>
      <c r="D339" s="2">
        <v>305</v>
      </c>
      <c r="E339" s="2">
        <v>103</v>
      </c>
      <c r="F339" s="2">
        <v>1</v>
      </c>
      <c r="G339" s="4">
        <v>304.54399999999998</v>
      </c>
      <c r="H339" s="4">
        <v>304.54399999999998</v>
      </c>
      <c r="I339" s="4">
        <v>63.954239999999992</v>
      </c>
      <c r="J339" s="2" t="b">
        <v>1</v>
      </c>
      <c r="K339" s="2" t="s">
        <v>66</v>
      </c>
      <c r="L339" s="2">
        <v>2023</v>
      </c>
      <c r="M339" s="2">
        <v>4</v>
      </c>
      <c r="N339" s="2" t="s">
        <v>16</v>
      </c>
      <c r="O339" s="2">
        <v>4</v>
      </c>
    </row>
    <row r="340" spans="1:15" ht="15.75" customHeight="1" x14ac:dyDescent="0.3">
      <c r="A340" s="2">
        <v>1339</v>
      </c>
      <c r="B340" s="3">
        <v>45441</v>
      </c>
      <c r="C340" s="2">
        <v>204</v>
      </c>
      <c r="D340" s="2">
        <v>303</v>
      </c>
      <c r="E340" s="2">
        <v>103</v>
      </c>
      <c r="F340" s="2">
        <v>2</v>
      </c>
      <c r="G340" s="4">
        <v>800.45099999999991</v>
      </c>
      <c r="H340" s="4">
        <v>1600.9019999999998</v>
      </c>
      <c r="I340" s="4">
        <v>400.22549999999995</v>
      </c>
      <c r="J340" s="2" t="b">
        <v>1</v>
      </c>
      <c r="K340" s="2" t="s">
        <v>323</v>
      </c>
      <c r="L340" s="2">
        <v>2024</v>
      </c>
      <c r="M340" s="2">
        <v>5</v>
      </c>
      <c r="N340" s="2" t="s">
        <v>18</v>
      </c>
      <c r="O340" s="2">
        <v>1</v>
      </c>
    </row>
    <row r="341" spans="1:15" ht="15.75" customHeight="1" x14ac:dyDescent="0.3">
      <c r="A341" s="2">
        <v>1340</v>
      </c>
      <c r="B341" s="3">
        <v>45029</v>
      </c>
      <c r="C341" s="2">
        <v>204</v>
      </c>
      <c r="D341" s="2">
        <v>305</v>
      </c>
      <c r="E341" s="2">
        <v>101</v>
      </c>
      <c r="F341" s="2">
        <v>2</v>
      </c>
      <c r="G341" s="4">
        <v>735.28899999999999</v>
      </c>
      <c r="H341" s="4">
        <v>1470.578</v>
      </c>
      <c r="I341" s="4">
        <v>441.17339999999996</v>
      </c>
      <c r="J341" s="2" t="b">
        <v>0</v>
      </c>
      <c r="K341" s="2" t="s">
        <v>324</v>
      </c>
      <c r="L341" s="2">
        <v>2023</v>
      </c>
      <c r="M341" s="2">
        <v>4</v>
      </c>
      <c r="N341" s="2" t="s">
        <v>16</v>
      </c>
      <c r="O341" s="2">
        <v>2</v>
      </c>
    </row>
    <row r="342" spans="1:15" ht="15.75" customHeight="1" x14ac:dyDescent="0.3">
      <c r="A342" s="2">
        <v>1341</v>
      </c>
      <c r="B342" s="3">
        <v>45508</v>
      </c>
      <c r="C342" s="2">
        <v>203</v>
      </c>
      <c r="D342" s="2">
        <v>302</v>
      </c>
      <c r="E342" s="2">
        <v>104</v>
      </c>
      <c r="F342" s="2">
        <v>5</v>
      </c>
      <c r="G342" s="4">
        <v>127.59599999999999</v>
      </c>
      <c r="H342" s="4">
        <v>637.9799999999999</v>
      </c>
      <c r="I342" s="4">
        <v>95.696999999999989</v>
      </c>
      <c r="J342" s="2" t="b">
        <v>0</v>
      </c>
      <c r="K342" s="2" t="s">
        <v>325</v>
      </c>
      <c r="L342" s="2">
        <v>2024</v>
      </c>
      <c r="M342" s="2">
        <v>8</v>
      </c>
      <c r="N342" s="2" t="s">
        <v>20</v>
      </c>
      <c r="O342" s="2">
        <v>6</v>
      </c>
    </row>
    <row r="343" spans="1:15" ht="15.75" customHeight="1" x14ac:dyDescent="0.3">
      <c r="A343" s="2">
        <v>1342</v>
      </c>
      <c r="B343" s="3">
        <v>45195</v>
      </c>
      <c r="C343" s="2">
        <v>201</v>
      </c>
      <c r="D343" s="2">
        <v>303</v>
      </c>
      <c r="E343" s="2">
        <v>102</v>
      </c>
      <c r="F343" s="2">
        <v>3</v>
      </c>
      <c r="G343" s="4">
        <v>254.51</v>
      </c>
      <c r="H343" s="4">
        <v>763.53</v>
      </c>
      <c r="I343" s="4">
        <v>129.80010000000001</v>
      </c>
      <c r="J343" s="2" t="b">
        <v>1</v>
      </c>
      <c r="K343" s="2" t="s">
        <v>326</v>
      </c>
      <c r="L343" s="2">
        <v>2023</v>
      </c>
      <c r="M343" s="2">
        <v>9</v>
      </c>
      <c r="N343" s="2" t="s">
        <v>31</v>
      </c>
      <c r="O343" s="2">
        <v>9</v>
      </c>
    </row>
    <row r="344" spans="1:15" ht="15.75" customHeight="1" x14ac:dyDescent="0.3">
      <c r="A344" s="2">
        <v>1343</v>
      </c>
      <c r="B344" s="3">
        <v>45165</v>
      </c>
      <c r="C344" s="2">
        <v>205</v>
      </c>
      <c r="D344" s="2">
        <v>305</v>
      </c>
      <c r="E344" s="2">
        <v>105</v>
      </c>
      <c r="F344" s="2">
        <v>4</v>
      </c>
      <c r="G344" s="4">
        <v>792.39100000000008</v>
      </c>
      <c r="H344" s="4">
        <v>3169.5640000000003</v>
      </c>
      <c r="I344" s="4">
        <v>602.21716000000004</v>
      </c>
      <c r="J344" s="2" t="b">
        <v>0</v>
      </c>
      <c r="K344" s="2" t="s">
        <v>327</v>
      </c>
      <c r="L344" s="2">
        <v>2023</v>
      </c>
      <c r="M344" s="2">
        <v>8</v>
      </c>
      <c r="N344" s="2" t="s">
        <v>20</v>
      </c>
      <c r="O344" s="2">
        <v>5</v>
      </c>
    </row>
    <row r="345" spans="1:15" ht="15.75" customHeight="1" x14ac:dyDescent="0.3">
      <c r="A345" s="2">
        <v>1344</v>
      </c>
      <c r="B345" s="3">
        <v>45352</v>
      </c>
      <c r="C345" s="2">
        <v>204</v>
      </c>
      <c r="D345" s="2">
        <v>304</v>
      </c>
      <c r="E345" s="2">
        <v>105</v>
      </c>
      <c r="F345" s="2">
        <v>2</v>
      </c>
      <c r="G345" s="4">
        <v>921.38200000000006</v>
      </c>
      <c r="H345" s="4">
        <v>1842.7640000000001</v>
      </c>
      <c r="I345" s="4">
        <v>386.98043999999999</v>
      </c>
      <c r="J345" s="2" t="b">
        <v>0</v>
      </c>
      <c r="K345" s="2" t="s">
        <v>328</v>
      </c>
      <c r="L345" s="2">
        <v>2024</v>
      </c>
      <c r="M345" s="2">
        <v>3</v>
      </c>
      <c r="N345" s="2" t="s">
        <v>26</v>
      </c>
      <c r="O345" s="2">
        <v>12</v>
      </c>
    </row>
    <row r="346" spans="1:15" ht="15.75" customHeight="1" x14ac:dyDescent="0.3">
      <c r="A346" s="2">
        <v>1345</v>
      </c>
      <c r="B346" s="3">
        <v>45225</v>
      </c>
      <c r="C346" s="2">
        <v>202</v>
      </c>
      <c r="D346" s="2">
        <v>302</v>
      </c>
      <c r="E346" s="2">
        <v>105</v>
      </c>
      <c r="F346" s="2">
        <v>8</v>
      </c>
      <c r="G346" s="4">
        <v>549.19600000000003</v>
      </c>
      <c r="H346" s="4">
        <v>4393.5680000000002</v>
      </c>
      <c r="I346" s="4">
        <v>1098.3920000000001</v>
      </c>
      <c r="J346" s="2" t="b">
        <v>0</v>
      </c>
      <c r="K346" s="2" t="s">
        <v>329</v>
      </c>
      <c r="L346" s="2">
        <v>2023</v>
      </c>
      <c r="M346" s="2">
        <v>10</v>
      </c>
      <c r="N346" s="2" t="s">
        <v>16</v>
      </c>
      <c r="O346" s="2">
        <v>10</v>
      </c>
    </row>
    <row r="347" spans="1:15" ht="15.75" customHeight="1" x14ac:dyDescent="0.3">
      <c r="A347" s="2">
        <v>1346</v>
      </c>
      <c r="B347" s="3">
        <v>45423</v>
      </c>
      <c r="C347" s="2">
        <v>201</v>
      </c>
      <c r="D347" s="2">
        <v>301</v>
      </c>
      <c r="E347" s="2">
        <v>103</v>
      </c>
      <c r="F347" s="2">
        <v>9</v>
      </c>
      <c r="G347" s="4">
        <v>367.536</v>
      </c>
      <c r="H347" s="4">
        <v>3307.8240000000001</v>
      </c>
      <c r="I347" s="4">
        <v>992.34719999999993</v>
      </c>
      <c r="J347" s="2" t="b">
        <v>0</v>
      </c>
      <c r="K347" s="2" t="s">
        <v>330</v>
      </c>
      <c r="L347" s="2">
        <v>2024</v>
      </c>
      <c r="M347" s="2">
        <v>5</v>
      </c>
      <c r="N347" s="2" t="s">
        <v>22</v>
      </c>
      <c r="O347" s="2">
        <v>6</v>
      </c>
    </row>
    <row r="348" spans="1:15" ht="15.75" customHeight="1" x14ac:dyDescent="0.3">
      <c r="A348" s="2">
        <v>1347</v>
      </c>
      <c r="B348" s="3">
        <v>45504</v>
      </c>
      <c r="C348" s="2">
        <v>201</v>
      </c>
      <c r="D348" s="2">
        <v>304</v>
      </c>
      <c r="E348" s="2">
        <v>104</v>
      </c>
      <c r="F348" s="2">
        <v>4</v>
      </c>
      <c r="G348" s="4">
        <v>371.44200000000001</v>
      </c>
      <c r="H348" s="4">
        <v>1485.768</v>
      </c>
      <c r="I348" s="4">
        <v>222.86519999999999</v>
      </c>
      <c r="J348" s="2" t="b">
        <v>1</v>
      </c>
      <c r="K348" s="2" t="s">
        <v>331</v>
      </c>
      <c r="L348" s="2">
        <v>2024</v>
      </c>
      <c r="M348" s="2">
        <v>7</v>
      </c>
      <c r="N348" s="2" t="s">
        <v>18</v>
      </c>
      <c r="O348" s="2">
        <v>13</v>
      </c>
    </row>
    <row r="349" spans="1:15" ht="15.75" customHeight="1" x14ac:dyDescent="0.3">
      <c r="A349" s="2">
        <v>1348</v>
      </c>
      <c r="B349" s="3">
        <v>44891</v>
      </c>
      <c r="C349" s="2">
        <v>201</v>
      </c>
      <c r="D349" s="2">
        <v>303</v>
      </c>
      <c r="E349" s="2">
        <v>102</v>
      </c>
      <c r="F349" s="2">
        <v>4</v>
      </c>
      <c r="G349" s="4">
        <v>541.97300000000007</v>
      </c>
      <c r="H349" s="4">
        <v>2167.8920000000003</v>
      </c>
      <c r="I349" s="4">
        <v>368.54164000000009</v>
      </c>
      <c r="J349" s="2" t="b">
        <v>0</v>
      </c>
      <c r="K349" s="2" t="s">
        <v>332</v>
      </c>
      <c r="L349" s="2">
        <v>2022</v>
      </c>
      <c r="M349" s="2">
        <v>11</v>
      </c>
      <c r="N349" s="2" t="s">
        <v>22</v>
      </c>
      <c r="O349" s="2">
        <v>7</v>
      </c>
    </row>
    <row r="350" spans="1:15" ht="15.75" customHeight="1" x14ac:dyDescent="0.3">
      <c r="A350" s="2">
        <v>1349</v>
      </c>
      <c r="B350" s="3">
        <v>44969</v>
      </c>
      <c r="C350" s="2">
        <v>202</v>
      </c>
      <c r="D350" s="2">
        <v>303</v>
      </c>
      <c r="E350" s="2">
        <v>102</v>
      </c>
      <c r="F350" s="2">
        <v>4</v>
      </c>
      <c r="G350" s="4">
        <v>304.60600000000005</v>
      </c>
      <c r="H350" s="4">
        <v>1218.4240000000002</v>
      </c>
      <c r="I350" s="4">
        <v>231.50056000000004</v>
      </c>
      <c r="J350" s="2" t="b">
        <v>0</v>
      </c>
      <c r="K350" s="2" t="s">
        <v>291</v>
      </c>
      <c r="L350" s="2">
        <v>2023</v>
      </c>
      <c r="M350" s="2">
        <v>2</v>
      </c>
      <c r="N350" s="2" t="s">
        <v>20</v>
      </c>
      <c r="O350" s="2">
        <v>3</v>
      </c>
    </row>
    <row r="351" spans="1:15" ht="15.75" customHeight="1" x14ac:dyDescent="0.3">
      <c r="A351" s="2">
        <v>1350</v>
      </c>
      <c r="B351" s="3">
        <v>45560</v>
      </c>
      <c r="C351" s="2">
        <v>204</v>
      </c>
      <c r="D351" s="2">
        <v>305</v>
      </c>
      <c r="E351" s="2">
        <v>103</v>
      </c>
      <c r="F351" s="2">
        <v>6</v>
      </c>
      <c r="G351" s="4">
        <v>94.426000000000002</v>
      </c>
      <c r="H351" s="4">
        <v>566.55600000000004</v>
      </c>
      <c r="I351" s="4">
        <v>118.97676</v>
      </c>
      <c r="J351" s="2" t="b">
        <v>1</v>
      </c>
      <c r="K351" s="2" t="s">
        <v>333</v>
      </c>
      <c r="L351" s="2">
        <v>2024</v>
      </c>
      <c r="M351" s="2">
        <v>9</v>
      </c>
      <c r="N351" s="2" t="s">
        <v>18</v>
      </c>
      <c r="O351" s="2">
        <v>12</v>
      </c>
    </row>
    <row r="352" spans="1:15" ht="15.75" customHeight="1" x14ac:dyDescent="0.3">
      <c r="A352" s="2">
        <v>1351</v>
      </c>
      <c r="B352" s="3">
        <v>45022</v>
      </c>
      <c r="C352" s="2">
        <v>203</v>
      </c>
      <c r="D352" s="2">
        <v>305</v>
      </c>
      <c r="E352" s="2">
        <v>104</v>
      </c>
      <c r="F352" s="2">
        <v>8</v>
      </c>
      <c r="G352" s="4">
        <v>803.73699999999997</v>
      </c>
      <c r="H352" s="4">
        <v>6429.8959999999997</v>
      </c>
      <c r="I352" s="4">
        <v>1607.4739999999999</v>
      </c>
      <c r="J352" s="2" t="b">
        <v>0</v>
      </c>
      <c r="K352" s="2" t="s">
        <v>334</v>
      </c>
      <c r="L352" s="2">
        <v>2023</v>
      </c>
      <c r="M352" s="2">
        <v>4</v>
      </c>
      <c r="N352" s="2" t="s">
        <v>16</v>
      </c>
      <c r="O352" s="2">
        <v>20</v>
      </c>
    </row>
    <row r="353" spans="1:15" ht="15.75" customHeight="1" x14ac:dyDescent="0.3">
      <c r="A353" s="2">
        <v>1352</v>
      </c>
      <c r="B353" s="3">
        <v>45138</v>
      </c>
      <c r="C353" s="2">
        <v>204</v>
      </c>
      <c r="D353" s="2">
        <v>305</v>
      </c>
      <c r="E353" s="2">
        <v>102</v>
      </c>
      <c r="F353" s="2">
        <v>2</v>
      </c>
      <c r="G353" s="4">
        <v>351.91199999999998</v>
      </c>
      <c r="H353" s="4">
        <v>703.82399999999996</v>
      </c>
      <c r="I353" s="4">
        <v>211.14719999999997</v>
      </c>
      <c r="J353" s="2" t="b">
        <v>0</v>
      </c>
      <c r="K353" s="2" t="s">
        <v>335</v>
      </c>
      <c r="L353" s="2">
        <v>2023</v>
      </c>
      <c r="M353" s="2">
        <v>7</v>
      </c>
      <c r="N353" s="2" t="s">
        <v>28</v>
      </c>
      <c r="O353" s="2">
        <v>14</v>
      </c>
    </row>
    <row r="354" spans="1:15" ht="15.75" customHeight="1" x14ac:dyDescent="0.3">
      <c r="A354" s="2">
        <v>1353</v>
      </c>
      <c r="B354" s="3">
        <v>44975</v>
      </c>
      <c r="C354" s="2">
        <v>203</v>
      </c>
      <c r="D354" s="2">
        <v>303</v>
      </c>
      <c r="E354" s="2">
        <v>101</v>
      </c>
      <c r="F354" s="2">
        <v>1</v>
      </c>
      <c r="G354" s="4">
        <v>371.22500000000002</v>
      </c>
      <c r="H354" s="4">
        <v>371.22500000000002</v>
      </c>
      <c r="I354" s="4">
        <v>55.683750000000003</v>
      </c>
      <c r="J354" s="2" t="b">
        <v>0</v>
      </c>
      <c r="K354" s="2" t="s">
        <v>336</v>
      </c>
      <c r="L354" s="2">
        <v>2023</v>
      </c>
      <c r="M354" s="2">
        <v>2</v>
      </c>
      <c r="N354" s="2" t="s">
        <v>22</v>
      </c>
      <c r="O354" s="2">
        <v>3</v>
      </c>
    </row>
    <row r="355" spans="1:15" ht="15.75" customHeight="1" x14ac:dyDescent="0.3">
      <c r="A355" s="2">
        <v>1354</v>
      </c>
      <c r="B355" s="3">
        <v>44913</v>
      </c>
      <c r="C355" s="2">
        <v>205</v>
      </c>
      <c r="D355" s="2">
        <v>301</v>
      </c>
      <c r="E355" s="2">
        <v>102</v>
      </c>
      <c r="F355" s="2">
        <v>4</v>
      </c>
      <c r="G355" s="4">
        <v>300.79300000000001</v>
      </c>
      <c r="H355" s="4">
        <v>1203.172</v>
      </c>
      <c r="I355" s="4">
        <v>204.53924000000001</v>
      </c>
      <c r="J355" s="2" t="b">
        <v>0</v>
      </c>
      <c r="K355" s="2" t="s">
        <v>337</v>
      </c>
      <c r="L355" s="2">
        <v>2022</v>
      </c>
      <c r="M355" s="2">
        <v>12</v>
      </c>
      <c r="N355" s="2" t="s">
        <v>20</v>
      </c>
      <c r="O355" s="2">
        <v>1</v>
      </c>
    </row>
    <row r="356" spans="1:15" ht="15.75" customHeight="1" x14ac:dyDescent="0.3">
      <c r="A356" s="2">
        <v>1355</v>
      </c>
      <c r="B356" s="3">
        <v>45221</v>
      </c>
      <c r="C356" s="2">
        <v>204</v>
      </c>
      <c r="D356" s="2">
        <v>301</v>
      </c>
      <c r="E356" s="2">
        <v>101</v>
      </c>
      <c r="F356" s="2">
        <v>5</v>
      </c>
      <c r="G356" s="4">
        <v>221.65</v>
      </c>
      <c r="H356" s="4">
        <v>1108.25</v>
      </c>
      <c r="I356" s="4">
        <v>210.5675</v>
      </c>
      <c r="J356" s="2" t="b">
        <v>0</v>
      </c>
      <c r="K356" s="2" t="s">
        <v>338</v>
      </c>
      <c r="L356" s="2">
        <v>2023</v>
      </c>
      <c r="M356" s="2">
        <v>10</v>
      </c>
      <c r="N356" s="2" t="s">
        <v>20</v>
      </c>
      <c r="O356" s="2">
        <v>22</v>
      </c>
    </row>
    <row r="357" spans="1:15" ht="15.75" customHeight="1" x14ac:dyDescent="0.3">
      <c r="A357" s="2">
        <v>1356</v>
      </c>
      <c r="B357" s="3">
        <v>45120</v>
      </c>
      <c r="C357" s="2">
        <v>205</v>
      </c>
      <c r="D357" s="2">
        <v>303</v>
      </c>
      <c r="E357" s="2">
        <v>105</v>
      </c>
      <c r="F357" s="2">
        <v>9</v>
      </c>
      <c r="G357" s="4">
        <v>148.893</v>
      </c>
      <c r="H357" s="4">
        <v>1340.037</v>
      </c>
      <c r="I357" s="4">
        <v>281.40776999999997</v>
      </c>
      <c r="J357" s="2" t="b">
        <v>0</v>
      </c>
      <c r="K357" s="2" t="s">
        <v>339</v>
      </c>
      <c r="L357" s="2">
        <v>2023</v>
      </c>
      <c r="M357" s="2">
        <v>7</v>
      </c>
      <c r="N357" s="2" t="s">
        <v>16</v>
      </c>
      <c r="O357" s="2">
        <v>21</v>
      </c>
    </row>
    <row r="358" spans="1:15" ht="15.75" customHeight="1" x14ac:dyDescent="0.3">
      <c r="A358" s="2">
        <v>1357</v>
      </c>
      <c r="B358" s="3">
        <v>45221</v>
      </c>
      <c r="C358" s="2">
        <v>203</v>
      </c>
      <c r="D358" s="2">
        <v>303</v>
      </c>
      <c r="E358" s="2">
        <v>105</v>
      </c>
      <c r="F358" s="2">
        <v>9</v>
      </c>
      <c r="G358" s="4">
        <v>516.61500000000001</v>
      </c>
      <c r="H358" s="4">
        <v>4649.5349999999999</v>
      </c>
      <c r="I358" s="4">
        <v>1162.38375</v>
      </c>
      <c r="J358" s="2" t="b">
        <v>0</v>
      </c>
      <c r="K358" s="2" t="s">
        <v>340</v>
      </c>
      <c r="L358" s="2">
        <v>2023</v>
      </c>
      <c r="M358" s="2">
        <v>10</v>
      </c>
      <c r="N358" s="2" t="s">
        <v>20</v>
      </c>
      <c r="O358" s="2">
        <v>15</v>
      </c>
    </row>
    <row r="359" spans="1:15" ht="15.75" customHeight="1" x14ac:dyDescent="0.3">
      <c r="A359" s="2">
        <v>1358</v>
      </c>
      <c r="B359" s="3">
        <v>45500</v>
      </c>
      <c r="C359" s="2">
        <v>201</v>
      </c>
      <c r="D359" s="2">
        <v>304</v>
      </c>
      <c r="E359" s="2">
        <v>104</v>
      </c>
      <c r="F359" s="2">
        <v>2</v>
      </c>
      <c r="G359" s="4">
        <v>659.37</v>
      </c>
      <c r="H359" s="4">
        <v>1318.74</v>
      </c>
      <c r="I359" s="4">
        <v>395.62200000000001</v>
      </c>
      <c r="J359" s="2" t="b">
        <v>1</v>
      </c>
      <c r="K359" s="2" t="s">
        <v>341</v>
      </c>
      <c r="L359" s="2">
        <v>2024</v>
      </c>
      <c r="M359" s="2">
        <v>7</v>
      </c>
      <c r="N359" s="2" t="s">
        <v>22</v>
      </c>
      <c r="O359" s="2">
        <v>21</v>
      </c>
    </row>
    <row r="360" spans="1:15" ht="15.75" customHeight="1" x14ac:dyDescent="0.3">
      <c r="A360" s="2">
        <v>1359</v>
      </c>
      <c r="B360" s="3">
        <v>44935</v>
      </c>
      <c r="C360" s="2">
        <v>205</v>
      </c>
      <c r="D360" s="2">
        <v>304</v>
      </c>
      <c r="E360" s="2">
        <v>103</v>
      </c>
      <c r="F360" s="2">
        <v>9</v>
      </c>
      <c r="G360" s="4">
        <v>323.17500000000001</v>
      </c>
      <c r="H360" s="4">
        <v>2908.5750000000003</v>
      </c>
      <c r="I360" s="4">
        <v>436.28625000000005</v>
      </c>
      <c r="J360" s="2" t="b">
        <v>0</v>
      </c>
      <c r="K360" s="2" t="s">
        <v>342</v>
      </c>
      <c r="L360" s="2">
        <v>2023</v>
      </c>
      <c r="M360" s="2">
        <v>1</v>
      </c>
      <c r="N360" s="2" t="s">
        <v>28</v>
      </c>
      <c r="O360" s="2">
        <v>14</v>
      </c>
    </row>
    <row r="361" spans="1:15" ht="15.75" customHeight="1" x14ac:dyDescent="0.3">
      <c r="A361" s="2">
        <v>1360</v>
      </c>
      <c r="B361" s="3">
        <v>45190</v>
      </c>
      <c r="C361" s="2">
        <v>205</v>
      </c>
      <c r="D361" s="2">
        <v>303</v>
      </c>
      <c r="E361" s="2">
        <v>101</v>
      </c>
      <c r="F361" s="2">
        <v>10</v>
      </c>
      <c r="G361" s="4">
        <v>588.06999999999994</v>
      </c>
      <c r="H361" s="4">
        <v>5880.6999999999989</v>
      </c>
      <c r="I361" s="4">
        <v>999.71899999999994</v>
      </c>
      <c r="J361" s="2" t="b">
        <v>0</v>
      </c>
      <c r="K361" s="2" t="s">
        <v>343</v>
      </c>
      <c r="L361" s="2">
        <v>2023</v>
      </c>
      <c r="M361" s="2">
        <v>9</v>
      </c>
      <c r="N361" s="2" t="s">
        <v>16</v>
      </c>
      <c r="O361" s="2">
        <v>2</v>
      </c>
    </row>
    <row r="362" spans="1:15" ht="15.75" customHeight="1" x14ac:dyDescent="0.3">
      <c r="A362" s="2">
        <v>1361</v>
      </c>
      <c r="B362" s="3">
        <v>45159</v>
      </c>
      <c r="C362" s="2">
        <v>202</v>
      </c>
      <c r="D362" s="2">
        <v>304</v>
      </c>
      <c r="E362" s="2">
        <v>102</v>
      </c>
      <c r="F362" s="2">
        <v>6</v>
      </c>
      <c r="G362" s="4">
        <v>209.03300000000002</v>
      </c>
      <c r="H362" s="4">
        <v>1254.1980000000001</v>
      </c>
      <c r="I362" s="4">
        <v>238.29762000000002</v>
      </c>
      <c r="J362" s="2" t="b">
        <v>0</v>
      </c>
      <c r="K362" s="2" t="s">
        <v>344</v>
      </c>
      <c r="L362" s="2">
        <v>2023</v>
      </c>
      <c r="M362" s="2">
        <v>8</v>
      </c>
      <c r="N362" s="2" t="s">
        <v>28</v>
      </c>
      <c r="O362" s="2">
        <v>19</v>
      </c>
    </row>
    <row r="363" spans="1:15" ht="15.75" customHeight="1" x14ac:dyDescent="0.3">
      <c r="A363" s="2">
        <v>1362</v>
      </c>
      <c r="B363" s="3">
        <v>45276</v>
      </c>
      <c r="C363" s="2">
        <v>202</v>
      </c>
      <c r="D363" s="2">
        <v>303</v>
      </c>
      <c r="E363" s="2">
        <v>101</v>
      </c>
      <c r="F363" s="2">
        <v>10</v>
      </c>
      <c r="G363" s="4">
        <v>214.61300000000003</v>
      </c>
      <c r="H363" s="4">
        <v>2146.13</v>
      </c>
      <c r="I363" s="4">
        <v>450.68729999999999</v>
      </c>
      <c r="J363" s="2" t="b">
        <v>0</v>
      </c>
      <c r="K363" s="2" t="s">
        <v>345</v>
      </c>
      <c r="L363" s="2">
        <v>2023</v>
      </c>
      <c r="M363" s="2">
        <v>12</v>
      </c>
      <c r="N363" s="2" t="s">
        <v>22</v>
      </c>
      <c r="O363" s="2">
        <v>11</v>
      </c>
    </row>
    <row r="364" spans="1:15" ht="15.75" customHeight="1" x14ac:dyDescent="0.3">
      <c r="A364" s="2">
        <v>1363</v>
      </c>
      <c r="B364" s="3">
        <v>44985</v>
      </c>
      <c r="C364" s="2">
        <v>201</v>
      </c>
      <c r="D364" s="2">
        <v>303</v>
      </c>
      <c r="E364" s="2">
        <v>104</v>
      </c>
      <c r="F364" s="2">
        <v>1</v>
      </c>
      <c r="G364" s="4">
        <v>443.02100000000002</v>
      </c>
      <c r="H364" s="4">
        <v>443.02100000000002</v>
      </c>
      <c r="I364" s="4">
        <v>110.75525</v>
      </c>
      <c r="J364" s="2" t="b">
        <v>0</v>
      </c>
      <c r="K364" s="2" t="s">
        <v>139</v>
      </c>
      <c r="L364" s="2">
        <v>2023</v>
      </c>
      <c r="M364" s="2">
        <v>2</v>
      </c>
      <c r="N364" s="2" t="s">
        <v>31</v>
      </c>
      <c r="O364" s="2">
        <v>13</v>
      </c>
    </row>
    <row r="365" spans="1:15" ht="15.75" customHeight="1" x14ac:dyDescent="0.3">
      <c r="A365" s="2">
        <v>1364</v>
      </c>
      <c r="B365" s="3">
        <v>44970</v>
      </c>
      <c r="C365" s="2">
        <v>201</v>
      </c>
      <c r="D365" s="2">
        <v>302</v>
      </c>
      <c r="E365" s="2">
        <v>104</v>
      </c>
      <c r="F365" s="2">
        <v>6</v>
      </c>
      <c r="G365" s="4">
        <v>257.67200000000003</v>
      </c>
      <c r="H365" s="4">
        <v>1546.0320000000002</v>
      </c>
      <c r="I365" s="4">
        <v>463.80960000000005</v>
      </c>
      <c r="J365" s="2" t="b">
        <v>0</v>
      </c>
      <c r="K365" s="2" t="s">
        <v>346</v>
      </c>
      <c r="L365" s="2">
        <v>2023</v>
      </c>
      <c r="M365" s="2">
        <v>2</v>
      </c>
      <c r="N365" s="2" t="s">
        <v>28</v>
      </c>
      <c r="O365" s="2">
        <v>4</v>
      </c>
    </row>
    <row r="366" spans="1:15" ht="15.75" customHeight="1" x14ac:dyDescent="0.3">
      <c r="A366" s="2">
        <v>1365</v>
      </c>
      <c r="B366" s="3">
        <v>45431</v>
      </c>
      <c r="C366" s="2">
        <v>203</v>
      </c>
      <c r="D366" s="2">
        <v>303</v>
      </c>
      <c r="E366" s="2">
        <v>101</v>
      </c>
      <c r="F366" s="2">
        <v>5</v>
      </c>
      <c r="G366" s="4">
        <v>375.65800000000002</v>
      </c>
      <c r="H366" s="4">
        <v>1878.29</v>
      </c>
      <c r="I366" s="4">
        <v>281.74349999999998</v>
      </c>
      <c r="J366" s="2" t="b">
        <v>1</v>
      </c>
      <c r="K366" s="2" t="s">
        <v>346</v>
      </c>
      <c r="L366" s="2">
        <v>2024</v>
      </c>
      <c r="M366" s="2">
        <v>5</v>
      </c>
      <c r="N366" s="2" t="s">
        <v>20</v>
      </c>
      <c r="O366" s="2">
        <v>4</v>
      </c>
    </row>
    <row r="367" spans="1:15" ht="15.75" customHeight="1" x14ac:dyDescent="0.3">
      <c r="A367" s="2">
        <v>1366</v>
      </c>
      <c r="B367" s="3">
        <v>45207</v>
      </c>
      <c r="C367" s="2">
        <v>201</v>
      </c>
      <c r="D367" s="2">
        <v>301</v>
      </c>
      <c r="E367" s="2">
        <v>105</v>
      </c>
      <c r="F367" s="2">
        <v>4</v>
      </c>
      <c r="G367" s="4">
        <v>851.53899999999999</v>
      </c>
      <c r="H367" s="4">
        <v>3406.1559999999999</v>
      </c>
      <c r="I367" s="4">
        <v>579.04651999999999</v>
      </c>
      <c r="J367" s="2" t="b">
        <v>0</v>
      </c>
      <c r="K367" s="2" t="s">
        <v>347</v>
      </c>
      <c r="L367" s="2">
        <v>2023</v>
      </c>
      <c r="M367" s="2">
        <v>10</v>
      </c>
      <c r="N367" s="2" t="s">
        <v>20</v>
      </c>
      <c r="O367" s="2">
        <v>20</v>
      </c>
    </row>
    <row r="368" spans="1:15" ht="15.75" customHeight="1" x14ac:dyDescent="0.3">
      <c r="A368" s="2">
        <v>1367</v>
      </c>
      <c r="B368" s="3">
        <v>45239</v>
      </c>
      <c r="C368" s="2">
        <v>201</v>
      </c>
      <c r="D368" s="2">
        <v>304</v>
      </c>
      <c r="E368" s="2">
        <v>101</v>
      </c>
      <c r="F368" s="2">
        <v>10</v>
      </c>
      <c r="G368" s="4">
        <v>882.81799999999998</v>
      </c>
      <c r="H368" s="4">
        <v>8828.18</v>
      </c>
      <c r="I368" s="4">
        <v>1677.3542</v>
      </c>
      <c r="J368" s="2" t="b">
        <v>0</v>
      </c>
      <c r="K368" s="2" t="s">
        <v>348</v>
      </c>
      <c r="L368" s="2">
        <v>2023</v>
      </c>
      <c r="M368" s="2">
        <v>11</v>
      </c>
      <c r="N368" s="2" t="s">
        <v>16</v>
      </c>
      <c r="O368" s="2">
        <v>3</v>
      </c>
    </row>
    <row r="369" spans="1:15" ht="15.75" customHeight="1" x14ac:dyDescent="0.3">
      <c r="A369" s="2">
        <v>1368</v>
      </c>
      <c r="B369" s="3">
        <v>45505</v>
      </c>
      <c r="C369" s="2">
        <v>203</v>
      </c>
      <c r="D369" s="2">
        <v>304</v>
      </c>
      <c r="E369" s="2">
        <v>102</v>
      </c>
      <c r="F369" s="2">
        <v>5</v>
      </c>
      <c r="G369" s="4">
        <v>559.70500000000004</v>
      </c>
      <c r="H369" s="4">
        <v>2798.5250000000001</v>
      </c>
      <c r="I369" s="4">
        <v>587.69024999999999</v>
      </c>
      <c r="J369" s="2" t="b">
        <v>0</v>
      </c>
      <c r="K369" s="2" t="s">
        <v>349</v>
      </c>
      <c r="L369" s="2">
        <v>2024</v>
      </c>
      <c r="M369" s="2">
        <v>8</v>
      </c>
      <c r="N369" s="2" t="s">
        <v>16</v>
      </c>
      <c r="O369" s="2">
        <v>16</v>
      </c>
    </row>
    <row r="370" spans="1:15" ht="15.75" customHeight="1" x14ac:dyDescent="0.3">
      <c r="A370" s="2">
        <v>1369</v>
      </c>
      <c r="B370" s="3">
        <v>44914</v>
      </c>
      <c r="C370" s="2">
        <v>201</v>
      </c>
      <c r="D370" s="2">
        <v>302</v>
      </c>
      <c r="E370" s="2">
        <v>104</v>
      </c>
      <c r="F370" s="2">
        <v>7</v>
      </c>
      <c r="G370" s="4">
        <v>64.914000000000001</v>
      </c>
      <c r="H370" s="4">
        <v>454.39800000000002</v>
      </c>
      <c r="I370" s="4">
        <v>113.59950000000001</v>
      </c>
      <c r="J370" s="2" t="b">
        <v>1</v>
      </c>
      <c r="K370" s="2" t="s">
        <v>350</v>
      </c>
      <c r="L370" s="2">
        <v>2022</v>
      </c>
      <c r="M370" s="2">
        <v>12</v>
      </c>
      <c r="N370" s="2" t="s">
        <v>28</v>
      </c>
      <c r="O370" s="2">
        <v>19</v>
      </c>
    </row>
    <row r="371" spans="1:15" ht="15.75" customHeight="1" x14ac:dyDescent="0.3">
      <c r="A371" s="2">
        <v>1370</v>
      </c>
      <c r="B371" s="3">
        <v>45162</v>
      </c>
      <c r="C371" s="2">
        <v>204</v>
      </c>
      <c r="D371" s="2">
        <v>303</v>
      </c>
      <c r="E371" s="2">
        <v>105</v>
      </c>
      <c r="F371" s="2">
        <v>10</v>
      </c>
      <c r="G371" s="4">
        <v>491.31900000000002</v>
      </c>
      <c r="H371" s="4">
        <v>4913.1900000000005</v>
      </c>
      <c r="I371" s="4">
        <v>1473.9570000000001</v>
      </c>
      <c r="J371" s="2" t="b">
        <v>0</v>
      </c>
      <c r="K371" s="2" t="s">
        <v>351</v>
      </c>
      <c r="L371" s="2">
        <v>2023</v>
      </c>
      <c r="M371" s="2">
        <v>8</v>
      </c>
      <c r="N371" s="2" t="s">
        <v>16</v>
      </c>
      <c r="O371" s="2">
        <v>16</v>
      </c>
    </row>
    <row r="372" spans="1:15" ht="15.75" customHeight="1" x14ac:dyDescent="0.3">
      <c r="A372" s="2">
        <v>1371</v>
      </c>
      <c r="B372" s="3">
        <v>45441</v>
      </c>
      <c r="C372" s="2">
        <v>201</v>
      </c>
      <c r="D372" s="2">
        <v>301</v>
      </c>
      <c r="E372" s="2">
        <v>104</v>
      </c>
      <c r="F372" s="2">
        <v>6</v>
      </c>
      <c r="G372" s="4">
        <v>807.55000000000007</v>
      </c>
      <c r="H372" s="4">
        <v>4845.3</v>
      </c>
      <c r="I372" s="4">
        <v>726.79499999999996</v>
      </c>
      <c r="J372" s="2" t="b">
        <v>0</v>
      </c>
      <c r="K372" s="2" t="s">
        <v>352</v>
      </c>
      <c r="L372" s="2">
        <v>2024</v>
      </c>
      <c r="M372" s="2">
        <v>5</v>
      </c>
      <c r="N372" s="2" t="s">
        <v>18</v>
      </c>
      <c r="O372" s="2">
        <v>3</v>
      </c>
    </row>
    <row r="373" spans="1:15" ht="15.75" customHeight="1" x14ac:dyDescent="0.3">
      <c r="A373" s="2">
        <v>1372</v>
      </c>
      <c r="B373" s="3">
        <v>44970</v>
      </c>
      <c r="C373" s="2">
        <v>203</v>
      </c>
      <c r="D373" s="2">
        <v>302</v>
      </c>
      <c r="E373" s="2">
        <v>103</v>
      </c>
      <c r="F373" s="2">
        <v>3</v>
      </c>
      <c r="G373" s="4">
        <v>342.767</v>
      </c>
      <c r="H373" s="4">
        <v>1028.3009999999999</v>
      </c>
      <c r="I373" s="4">
        <v>174.81117</v>
      </c>
      <c r="J373" s="2" t="b">
        <v>1</v>
      </c>
      <c r="K373" s="2" t="s">
        <v>47</v>
      </c>
      <c r="L373" s="2">
        <v>2023</v>
      </c>
      <c r="M373" s="2">
        <v>2</v>
      </c>
      <c r="N373" s="2" t="s">
        <v>28</v>
      </c>
      <c r="O373" s="2">
        <v>14</v>
      </c>
    </row>
    <row r="374" spans="1:15" ht="15.75" customHeight="1" x14ac:dyDescent="0.3">
      <c r="A374" s="2">
        <v>1373</v>
      </c>
      <c r="B374" s="3">
        <v>45476</v>
      </c>
      <c r="C374" s="2">
        <v>205</v>
      </c>
      <c r="D374" s="2">
        <v>305</v>
      </c>
      <c r="E374" s="2">
        <v>103</v>
      </c>
      <c r="F374" s="2">
        <v>10</v>
      </c>
      <c r="G374" s="4">
        <v>71.393000000000001</v>
      </c>
      <c r="H374" s="4">
        <v>713.93000000000006</v>
      </c>
      <c r="I374" s="4">
        <v>135.64670000000001</v>
      </c>
      <c r="J374" s="2" t="b">
        <v>1</v>
      </c>
      <c r="K374" s="2" t="s">
        <v>353</v>
      </c>
      <c r="L374" s="2">
        <v>2024</v>
      </c>
      <c r="M374" s="2">
        <v>7</v>
      </c>
      <c r="N374" s="2" t="s">
        <v>18</v>
      </c>
      <c r="O374" s="2">
        <v>23</v>
      </c>
    </row>
    <row r="375" spans="1:15" ht="15.75" customHeight="1" x14ac:dyDescent="0.3">
      <c r="A375" s="2">
        <v>1374</v>
      </c>
      <c r="B375" s="3">
        <v>45235</v>
      </c>
      <c r="C375" s="2">
        <v>205</v>
      </c>
      <c r="D375" s="2">
        <v>303</v>
      </c>
      <c r="E375" s="2">
        <v>103</v>
      </c>
      <c r="F375" s="2">
        <v>8</v>
      </c>
      <c r="G375" s="4">
        <v>426.93200000000002</v>
      </c>
      <c r="H375" s="4">
        <v>3415.4560000000001</v>
      </c>
      <c r="I375" s="4">
        <v>717.24576000000002</v>
      </c>
      <c r="J375" s="2" t="b">
        <v>0</v>
      </c>
      <c r="K375" s="2" t="s">
        <v>354</v>
      </c>
      <c r="L375" s="2">
        <v>2023</v>
      </c>
      <c r="M375" s="2">
        <v>11</v>
      </c>
      <c r="N375" s="2" t="s">
        <v>20</v>
      </c>
      <c r="O375" s="2">
        <v>1</v>
      </c>
    </row>
    <row r="376" spans="1:15" ht="15.75" customHeight="1" x14ac:dyDescent="0.3">
      <c r="A376" s="2">
        <v>1375</v>
      </c>
      <c r="B376" s="3">
        <v>45245</v>
      </c>
      <c r="C376" s="2">
        <v>201</v>
      </c>
      <c r="D376" s="2">
        <v>304</v>
      </c>
      <c r="E376" s="2">
        <v>101</v>
      </c>
      <c r="F376" s="2">
        <v>1</v>
      </c>
      <c r="G376" s="4">
        <v>843.32400000000007</v>
      </c>
      <c r="H376" s="4">
        <v>843.32400000000007</v>
      </c>
      <c r="I376" s="4">
        <v>210.83100000000002</v>
      </c>
      <c r="J376" s="2" t="b">
        <v>0</v>
      </c>
      <c r="K376" s="2" t="s">
        <v>355</v>
      </c>
      <c r="L376" s="2">
        <v>2023</v>
      </c>
      <c r="M376" s="2">
        <v>11</v>
      </c>
      <c r="N376" s="2" t="s">
        <v>18</v>
      </c>
      <c r="O376" s="2">
        <v>3</v>
      </c>
    </row>
    <row r="377" spans="1:15" ht="15.75" customHeight="1" x14ac:dyDescent="0.3">
      <c r="A377" s="2">
        <v>1376</v>
      </c>
      <c r="B377" s="3">
        <v>45185</v>
      </c>
      <c r="C377" s="2">
        <v>204</v>
      </c>
      <c r="D377" s="2">
        <v>304</v>
      </c>
      <c r="E377" s="2">
        <v>103</v>
      </c>
      <c r="F377" s="2">
        <v>1</v>
      </c>
      <c r="G377" s="4">
        <v>732.59199999999998</v>
      </c>
      <c r="H377" s="4">
        <v>732.59199999999998</v>
      </c>
      <c r="I377" s="4">
        <v>219.77759999999998</v>
      </c>
      <c r="J377" s="2" t="b">
        <v>0</v>
      </c>
      <c r="K377" s="2" t="s">
        <v>24</v>
      </c>
      <c r="L377" s="2">
        <v>2023</v>
      </c>
      <c r="M377" s="2">
        <v>9</v>
      </c>
      <c r="N377" s="2" t="s">
        <v>22</v>
      </c>
      <c r="O377" s="2">
        <v>16</v>
      </c>
    </row>
    <row r="378" spans="1:15" ht="15.75" customHeight="1" x14ac:dyDescent="0.3">
      <c r="A378" s="2">
        <v>1377</v>
      </c>
      <c r="B378" s="3">
        <v>45047</v>
      </c>
      <c r="C378" s="2">
        <v>201</v>
      </c>
      <c r="D378" s="2">
        <v>301</v>
      </c>
      <c r="E378" s="2">
        <v>101</v>
      </c>
      <c r="F378" s="2">
        <v>2</v>
      </c>
      <c r="G378" s="4">
        <v>929.59700000000009</v>
      </c>
      <c r="H378" s="4">
        <v>1859.1940000000002</v>
      </c>
      <c r="I378" s="4">
        <v>278.87909999999999</v>
      </c>
      <c r="J378" s="2" t="b">
        <v>0</v>
      </c>
      <c r="K378" s="2" t="s">
        <v>356</v>
      </c>
      <c r="L378" s="2">
        <v>2023</v>
      </c>
      <c r="M378" s="2">
        <v>5</v>
      </c>
      <c r="N378" s="2" t="s">
        <v>28</v>
      </c>
      <c r="O378" s="2">
        <v>0</v>
      </c>
    </row>
    <row r="379" spans="1:15" ht="15.75" customHeight="1" x14ac:dyDescent="0.3">
      <c r="A379" s="2">
        <v>1378</v>
      </c>
      <c r="B379" s="3">
        <v>45515</v>
      </c>
      <c r="C379" s="2">
        <v>202</v>
      </c>
      <c r="D379" s="2">
        <v>303</v>
      </c>
      <c r="E379" s="2">
        <v>101</v>
      </c>
      <c r="F379" s="2">
        <v>2</v>
      </c>
      <c r="G379" s="4">
        <v>381.17599999999999</v>
      </c>
      <c r="H379" s="4">
        <v>762.35199999999998</v>
      </c>
      <c r="I379" s="4">
        <v>129.59984</v>
      </c>
      <c r="J379" s="2" t="b">
        <v>1</v>
      </c>
      <c r="K379" s="2" t="s">
        <v>357</v>
      </c>
      <c r="L379" s="2">
        <v>2024</v>
      </c>
      <c r="M379" s="2">
        <v>8</v>
      </c>
      <c r="N379" s="2" t="s">
        <v>20</v>
      </c>
      <c r="O379" s="2">
        <v>17</v>
      </c>
    </row>
    <row r="380" spans="1:15" ht="15.75" customHeight="1" x14ac:dyDescent="0.3">
      <c r="A380" s="2">
        <v>1379</v>
      </c>
      <c r="B380" s="3">
        <v>45246</v>
      </c>
      <c r="C380" s="2">
        <v>201</v>
      </c>
      <c r="D380" s="2">
        <v>304</v>
      </c>
      <c r="E380" s="2">
        <v>104</v>
      </c>
      <c r="F380" s="2">
        <v>8</v>
      </c>
      <c r="G380" s="4">
        <v>121.024</v>
      </c>
      <c r="H380" s="4">
        <v>968.19200000000001</v>
      </c>
      <c r="I380" s="4">
        <v>183.95648</v>
      </c>
      <c r="J380" s="2" t="b">
        <v>0</v>
      </c>
      <c r="K380" s="2" t="s">
        <v>358</v>
      </c>
      <c r="L380" s="2">
        <v>2023</v>
      </c>
      <c r="M380" s="2">
        <v>11</v>
      </c>
      <c r="N380" s="2" t="s">
        <v>16</v>
      </c>
      <c r="O380" s="2">
        <v>15</v>
      </c>
    </row>
    <row r="381" spans="1:15" ht="15.75" customHeight="1" x14ac:dyDescent="0.3">
      <c r="A381" s="2">
        <v>1380</v>
      </c>
      <c r="B381" s="3">
        <v>45512</v>
      </c>
      <c r="C381" s="2">
        <v>201</v>
      </c>
      <c r="D381" s="2">
        <v>302</v>
      </c>
      <c r="E381" s="2">
        <v>102</v>
      </c>
      <c r="F381" s="2">
        <v>2</v>
      </c>
      <c r="G381" s="4">
        <v>291.58600000000001</v>
      </c>
      <c r="H381" s="4">
        <v>583.17200000000003</v>
      </c>
      <c r="I381" s="4">
        <v>122.46612</v>
      </c>
      <c r="J381" s="2" t="b">
        <v>1</v>
      </c>
      <c r="K381" s="2" t="s">
        <v>174</v>
      </c>
      <c r="L381" s="2">
        <v>2024</v>
      </c>
      <c r="M381" s="2">
        <v>8</v>
      </c>
      <c r="N381" s="2" t="s">
        <v>16</v>
      </c>
      <c r="O381" s="2">
        <v>3</v>
      </c>
    </row>
    <row r="382" spans="1:15" ht="15.75" customHeight="1" x14ac:dyDescent="0.3">
      <c r="A382" s="2">
        <v>1381</v>
      </c>
      <c r="B382" s="3">
        <v>45517</v>
      </c>
      <c r="C382" s="2">
        <v>203</v>
      </c>
      <c r="D382" s="2">
        <v>303</v>
      </c>
      <c r="E382" s="2">
        <v>101</v>
      </c>
      <c r="F382" s="2">
        <v>4</v>
      </c>
      <c r="G382" s="4">
        <v>242.327</v>
      </c>
      <c r="H382" s="4">
        <v>969.30799999999999</v>
      </c>
      <c r="I382" s="4">
        <v>242.327</v>
      </c>
      <c r="J382" s="2" t="b">
        <v>0</v>
      </c>
      <c r="K382" s="2" t="s">
        <v>359</v>
      </c>
      <c r="L382" s="2">
        <v>2024</v>
      </c>
      <c r="M382" s="2">
        <v>8</v>
      </c>
      <c r="N382" s="2" t="s">
        <v>31</v>
      </c>
      <c r="O382" s="2">
        <v>8</v>
      </c>
    </row>
    <row r="383" spans="1:15" ht="15.75" customHeight="1" x14ac:dyDescent="0.3">
      <c r="A383" s="2">
        <v>1382</v>
      </c>
      <c r="B383" s="3">
        <v>45376</v>
      </c>
      <c r="C383" s="2">
        <v>202</v>
      </c>
      <c r="D383" s="2">
        <v>303</v>
      </c>
      <c r="E383" s="2">
        <v>104</v>
      </c>
      <c r="F383" s="2">
        <v>4</v>
      </c>
      <c r="G383" s="4">
        <v>644.02499999999998</v>
      </c>
      <c r="H383" s="4">
        <v>2576.1</v>
      </c>
      <c r="I383" s="4">
        <v>772.82999999999993</v>
      </c>
      <c r="J383" s="2" t="b">
        <v>0</v>
      </c>
      <c r="K383" s="2" t="s">
        <v>360</v>
      </c>
      <c r="L383" s="2">
        <v>2024</v>
      </c>
      <c r="M383" s="2">
        <v>3</v>
      </c>
      <c r="N383" s="2" t="s">
        <v>28</v>
      </c>
      <c r="O383" s="2">
        <v>19</v>
      </c>
    </row>
    <row r="384" spans="1:15" ht="15.75" customHeight="1" x14ac:dyDescent="0.3">
      <c r="A384" s="2">
        <v>1383</v>
      </c>
      <c r="B384" s="3">
        <v>45517</v>
      </c>
      <c r="C384" s="2">
        <v>203</v>
      </c>
      <c r="D384" s="2">
        <v>302</v>
      </c>
      <c r="E384" s="2">
        <v>104</v>
      </c>
      <c r="F384" s="2">
        <v>2</v>
      </c>
      <c r="G384" s="4">
        <v>474.11400000000003</v>
      </c>
      <c r="H384" s="4">
        <v>948.22800000000007</v>
      </c>
      <c r="I384" s="4">
        <v>142.23420000000002</v>
      </c>
      <c r="J384" s="2" t="b">
        <v>1</v>
      </c>
      <c r="K384" s="2" t="s">
        <v>361</v>
      </c>
      <c r="L384" s="2">
        <v>2024</v>
      </c>
      <c r="M384" s="2">
        <v>8</v>
      </c>
      <c r="N384" s="2" t="s">
        <v>31</v>
      </c>
      <c r="O384" s="2">
        <v>4</v>
      </c>
    </row>
    <row r="385" spans="1:15" ht="15.75" customHeight="1" x14ac:dyDescent="0.3">
      <c r="A385" s="2">
        <v>1384</v>
      </c>
      <c r="B385" s="3">
        <v>45340</v>
      </c>
      <c r="C385" s="2">
        <v>205</v>
      </c>
      <c r="D385" s="2">
        <v>305</v>
      </c>
      <c r="E385" s="2">
        <v>103</v>
      </c>
      <c r="F385" s="2">
        <v>3</v>
      </c>
      <c r="G385" s="4">
        <v>729.05799999999999</v>
      </c>
      <c r="H385" s="4">
        <v>2187.174</v>
      </c>
      <c r="I385" s="4">
        <v>371.81958000000003</v>
      </c>
      <c r="J385" s="2" t="b">
        <v>0</v>
      </c>
      <c r="K385" s="2" t="s">
        <v>362</v>
      </c>
      <c r="L385" s="2">
        <v>2024</v>
      </c>
      <c r="M385" s="2">
        <v>2</v>
      </c>
      <c r="N385" s="2" t="s">
        <v>20</v>
      </c>
      <c r="O385" s="2">
        <v>20</v>
      </c>
    </row>
    <row r="386" spans="1:15" ht="15.75" customHeight="1" x14ac:dyDescent="0.3">
      <c r="A386" s="2">
        <v>1385</v>
      </c>
      <c r="B386" s="3">
        <v>45210</v>
      </c>
      <c r="C386" s="2">
        <v>202</v>
      </c>
      <c r="D386" s="2">
        <v>304</v>
      </c>
      <c r="E386" s="2">
        <v>103</v>
      </c>
      <c r="F386" s="2">
        <v>10</v>
      </c>
      <c r="G386" s="4">
        <v>528.24</v>
      </c>
      <c r="H386" s="4">
        <v>5282.4</v>
      </c>
      <c r="I386" s="4">
        <v>1003.6559999999999</v>
      </c>
      <c r="J386" s="2" t="b">
        <v>0</v>
      </c>
      <c r="K386" s="2" t="s">
        <v>123</v>
      </c>
      <c r="L386" s="2">
        <v>2023</v>
      </c>
      <c r="M386" s="2">
        <v>10</v>
      </c>
      <c r="N386" s="2" t="s">
        <v>18</v>
      </c>
      <c r="O386" s="2">
        <v>2</v>
      </c>
    </row>
    <row r="387" spans="1:15" ht="15.75" customHeight="1" x14ac:dyDescent="0.3">
      <c r="A387" s="2">
        <v>1386</v>
      </c>
      <c r="B387" s="3">
        <v>45089</v>
      </c>
      <c r="C387" s="2">
        <v>203</v>
      </c>
      <c r="D387" s="2">
        <v>302</v>
      </c>
      <c r="E387" s="2">
        <v>103</v>
      </c>
      <c r="F387" s="2">
        <v>6</v>
      </c>
      <c r="G387" s="4">
        <v>489.49</v>
      </c>
      <c r="H387" s="4">
        <v>2936.94</v>
      </c>
      <c r="I387" s="4">
        <v>616.75739999999996</v>
      </c>
      <c r="J387" s="2" t="b">
        <v>0</v>
      </c>
      <c r="K387" s="2" t="s">
        <v>363</v>
      </c>
      <c r="L387" s="2">
        <v>2023</v>
      </c>
      <c r="M387" s="2">
        <v>6</v>
      </c>
      <c r="N387" s="2" t="s">
        <v>28</v>
      </c>
      <c r="O387" s="2">
        <v>0</v>
      </c>
    </row>
    <row r="388" spans="1:15" ht="15.75" customHeight="1" x14ac:dyDescent="0.3">
      <c r="A388" s="2">
        <v>1387</v>
      </c>
      <c r="B388" s="3">
        <v>44918</v>
      </c>
      <c r="C388" s="2">
        <v>202</v>
      </c>
      <c r="D388" s="2">
        <v>305</v>
      </c>
      <c r="E388" s="2">
        <v>102</v>
      </c>
      <c r="F388" s="2">
        <v>9</v>
      </c>
      <c r="G388" s="4">
        <v>845.83500000000015</v>
      </c>
      <c r="H388" s="4">
        <v>7612.5150000000012</v>
      </c>
      <c r="I388" s="4">
        <v>1903.1287500000003</v>
      </c>
      <c r="J388" s="2" t="b">
        <v>1</v>
      </c>
      <c r="K388" s="2" t="s">
        <v>354</v>
      </c>
      <c r="L388" s="2">
        <v>2022</v>
      </c>
      <c r="M388" s="2">
        <v>12</v>
      </c>
      <c r="N388" s="2" t="s">
        <v>26</v>
      </c>
      <c r="O388" s="2">
        <v>1</v>
      </c>
    </row>
    <row r="389" spans="1:15" ht="15.75" customHeight="1" x14ac:dyDescent="0.3">
      <c r="A389" s="2">
        <v>1388</v>
      </c>
      <c r="B389" s="3">
        <v>45168</v>
      </c>
      <c r="C389" s="2">
        <v>202</v>
      </c>
      <c r="D389" s="2">
        <v>302</v>
      </c>
      <c r="E389" s="2">
        <v>105</v>
      </c>
      <c r="F389" s="2">
        <v>2</v>
      </c>
      <c r="G389" s="4">
        <v>893.82299999999998</v>
      </c>
      <c r="H389" s="4">
        <v>1787.646</v>
      </c>
      <c r="I389" s="4">
        <v>536.29379999999992</v>
      </c>
      <c r="J389" s="2" t="b">
        <v>0</v>
      </c>
      <c r="K389" s="2" t="s">
        <v>364</v>
      </c>
      <c r="L389" s="2">
        <v>2023</v>
      </c>
      <c r="M389" s="2">
        <v>8</v>
      </c>
      <c r="N389" s="2" t="s">
        <v>18</v>
      </c>
      <c r="O389" s="2">
        <v>0</v>
      </c>
    </row>
    <row r="390" spans="1:15" ht="15.75" customHeight="1" x14ac:dyDescent="0.3">
      <c r="A390" s="2">
        <v>1389</v>
      </c>
      <c r="B390" s="3">
        <v>45392</v>
      </c>
      <c r="C390" s="2">
        <v>205</v>
      </c>
      <c r="D390" s="2">
        <v>302</v>
      </c>
      <c r="E390" s="2">
        <v>105</v>
      </c>
      <c r="F390" s="2">
        <v>9</v>
      </c>
      <c r="G390" s="4">
        <v>347.63400000000001</v>
      </c>
      <c r="H390" s="4">
        <v>3128.7060000000001</v>
      </c>
      <c r="I390" s="4">
        <v>469.30590000000001</v>
      </c>
      <c r="J390" s="2" t="b">
        <v>0</v>
      </c>
      <c r="K390" s="2" t="s">
        <v>365</v>
      </c>
      <c r="L390" s="2">
        <v>2024</v>
      </c>
      <c r="M390" s="2">
        <v>4</v>
      </c>
      <c r="N390" s="2" t="s">
        <v>18</v>
      </c>
      <c r="O390" s="2">
        <v>0</v>
      </c>
    </row>
    <row r="391" spans="1:15" ht="15.75" customHeight="1" x14ac:dyDescent="0.3">
      <c r="A391" s="2">
        <v>1390</v>
      </c>
      <c r="B391" s="3">
        <v>45121</v>
      </c>
      <c r="C391" s="2">
        <v>204</v>
      </c>
      <c r="D391" s="2">
        <v>301</v>
      </c>
      <c r="E391" s="2">
        <v>103</v>
      </c>
      <c r="F391" s="2">
        <v>10</v>
      </c>
      <c r="G391" s="4">
        <v>74.555000000000007</v>
      </c>
      <c r="H391" s="4">
        <v>745.55000000000007</v>
      </c>
      <c r="I391" s="4">
        <v>126.74350000000003</v>
      </c>
      <c r="J391" s="2" t="b">
        <v>1</v>
      </c>
      <c r="K391" s="2" t="s">
        <v>366</v>
      </c>
      <c r="L391" s="2">
        <v>2023</v>
      </c>
      <c r="M391" s="2">
        <v>7</v>
      </c>
      <c r="N391" s="2" t="s">
        <v>26</v>
      </c>
      <c r="O391" s="2">
        <v>22</v>
      </c>
    </row>
    <row r="392" spans="1:15" ht="15.75" customHeight="1" x14ac:dyDescent="0.3">
      <c r="A392" s="2">
        <v>1391</v>
      </c>
      <c r="B392" s="3">
        <v>45233</v>
      </c>
      <c r="C392" s="2">
        <v>204</v>
      </c>
      <c r="D392" s="2">
        <v>303</v>
      </c>
      <c r="E392" s="2">
        <v>103</v>
      </c>
      <c r="F392" s="2">
        <v>5</v>
      </c>
      <c r="G392" s="4">
        <v>179.95499999999998</v>
      </c>
      <c r="H392" s="4">
        <v>899.77499999999986</v>
      </c>
      <c r="I392" s="4">
        <v>170.95724999999999</v>
      </c>
      <c r="J392" s="2" t="b">
        <v>1</v>
      </c>
      <c r="K392" s="2" t="s">
        <v>122</v>
      </c>
      <c r="L392" s="2">
        <v>2023</v>
      </c>
      <c r="M392" s="2">
        <v>11</v>
      </c>
      <c r="N392" s="2" t="s">
        <v>26</v>
      </c>
      <c r="O392" s="2">
        <v>10</v>
      </c>
    </row>
    <row r="393" spans="1:15" ht="15.75" customHeight="1" x14ac:dyDescent="0.3">
      <c r="A393" s="2">
        <v>1392</v>
      </c>
      <c r="B393" s="3">
        <v>44924</v>
      </c>
      <c r="C393" s="2">
        <v>204</v>
      </c>
      <c r="D393" s="2">
        <v>303</v>
      </c>
      <c r="E393" s="2">
        <v>101</v>
      </c>
      <c r="F393" s="2">
        <v>4</v>
      </c>
      <c r="G393" s="4">
        <v>778.25500000000011</v>
      </c>
      <c r="H393" s="4">
        <v>3113.0200000000004</v>
      </c>
      <c r="I393" s="4">
        <v>653.7342000000001</v>
      </c>
      <c r="J393" s="2" t="b">
        <v>0</v>
      </c>
      <c r="K393" s="2" t="s">
        <v>367</v>
      </c>
      <c r="L393" s="2">
        <v>2022</v>
      </c>
      <c r="M393" s="2">
        <v>12</v>
      </c>
      <c r="N393" s="2" t="s">
        <v>16</v>
      </c>
      <c r="O393" s="2">
        <v>22</v>
      </c>
    </row>
    <row r="394" spans="1:15" ht="15.75" customHeight="1" x14ac:dyDescent="0.3">
      <c r="A394" s="2">
        <v>1393</v>
      </c>
      <c r="B394" s="3">
        <v>45532</v>
      </c>
      <c r="C394" s="2">
        <v>205</v>
      </c>
      <c r="D394" s="2">
        <v>301</v>
      </c>
      <c r="E394" s="2">
        <v>101</v>
      </c>
      <c r="F394" s="2">
        <v>1</v>
      </c>
      <c r="G394" s="4">
        <v>356.56200000000001</v>
      </c>
      <c r="H394" s="4">
        <v>356.56200000000001</v>
      </c>
      <c r="I394" s="4">
        <v>89.140500000000003</v>
      </c>
      <c r="J394" s="2" t="b">
        <v>0</v>
      </c>
      <c r="K394" s="2" t="s">
        <v>368</v>
      </c>
      <c r="L394" s="2">
        <v>2024</v>
      </c>
      <c r="M394" s="2">
        <v>8</v>
      </c>
      <c r="N394" s="2" t="s">
        <v>18</v>
      </c>
      <c r="O394" s="2">
        <v>4</v>
      </c>
    </row>
    <row r="395" spans="1:15" ht="15.75" customHeight="1" x14ac:dyDescent="0.3">
      <c r="A395" s="2">
        <v>1394</v>
      </c>
      <c r="B395" s="3">
        <v>44884</v>
      </c>
      <c r="C395" s="2">
        <v>205</v>
      </c>
      <c r="D395" s="2">
        <v>305</v>
      </c>
      <c r="E395" s="2">
        <v>102</v>
      </c>
      <c r="F395" s="2">
        <v>1</v>
      </c>
      <c r="G395" s="4">
        <v>884.24400000000003</v>
      </c>
      <c r="H395" s="4">
        <v>884.24400000000003</v>
      </c>
      <c r="I395" s="4">
        <v>265.27319999999997</v>
      </c>
      <c r="J395" s="2" t="b">
        <v>0</v>
      </c>
      <c r="K395" s="2" t="s">
        <v>369</v>
      </c>
      <c r="L395" s="2">
        <v>2022</v>
      </c>
      <c r="M395" s="2">
        <v>11</v>
      </c>
      <c r="N395" s="2" t="s">
        <v>22</v>
      </c>
      <c r="O395" s="2">
        <v>20</v>
      </c>
    </row>
    <row r="396" spans="1:15" ht="15.75" customHeight="1" x14ac:dyDescent="0.3">
      <c r="A396" s="2">
        <v>1395</v>
      </c>
      <c r="B396" s="3">
        <v>45029</v>
      </c>
      <c r="C396" s="2">
        <v>201</v>
      </c>
      <c r="D396" s="2">
        <v>303</v>
      </c>
      <c r="E396" s="2">
        <v>104</v>
      </c>
      <c r="F396" s="2">
        <v>9</v>
      </c>
      <c r="G396" s="4">
        <v>445.99700000000001</v>
      </c>
      <c r="H396" s="4">
        <v>4013.973</v>
      </c>
      <c r="I396" s="4">
        <v>602.09595000000002</v>
      </c>
      <c r="J396" s="2" t="b">
        <v>0</v>
      </c>
      <c r="K396" s="2" t="s">
        <v>370</v>
      </c>
      <c r="L396" s="2">
        <v>2023</v>
      </c>
      <c r="M396" s="2">
        <v>4</v>
      </c>
      <c r="N396" s="2" t="s">
        <v>16</v>
      </c>
      <c r="O396" s="2">
        <v>23</v>
      </c>
    </row>
    <row r="397" spans="1:15" ht="15.75" customHeight="1" x14ac:dyDescent="0.3">
      <c r="A397" s="2">
        <v>1396</v>
      </c>
      <c r="B397" s="3">
        <v>44969</v>
      </c>
      <c r="C397" s="2">
        <v>202</v>
      </c>
      <c r="D397" s="2">
        <v>301</v>
      </c>
      <c r="E397" s="2">
        <v>104</v>
      </c>
      <c r="F397" s="2">
        <v>5</v>
      </c>
      <c r="G397" s="4">
        <v>202.58499999999998</v>
      </c>
      <c r="H397" s="4">
        <v>1012.925</v>
      </c>
      <c r="I397" s="4">
        <v>172.19725</v>
      </c>
      <c r="J397" s="2" t="b">
        <v>0</v>
      </c>
      <c r="K397" s="2" t="s">
        <v>371</v>
      </c>
      <c r="L397" s="2">
        <v>2023</v>
      </c>
      <c r="M397" s="2">
        <v>2</v>
      </c>
      <c r="N397" s="2" t="s">
        <v>20</v>
      </c>
      <c r="O397" s="2">
        <v>11</v>
      </c>
    </row>
    <row r="398" spans="1:15" ht="15.75" customHeight="1" x14ac:dyDescent="0.3">
      <c r="A398" s="2">
        <v>1397</v>
      </c>
      <c r="B398" s="3">
        <v>45093</v>
      </c>
      <c r="C398" s="2">
        <v>201</v>
      </c>
      <c r="D398" s="2">
        <v>304</v>
      </c>
      <c r="E398" s="2">
        <v>102</v>
      </c>
      <c r="F398" s="2">
        <v>6</v>
      </c>
      <c r="G398" s="4">
        <v>756.30700000000002</v>
      </c>
      <c r="H398" s="4">
        <v>4537.8420000000006</v>
      </c>
      <c r="I398" s="4">
        <v>862.18998000000011</v>
      </c>
      <c r="J398" s="2" t="b">
        <v>0</v>
      </c>
      <c r="K398" s="2" t="s">
        <v>372</v>
      </c>
      <c r="L398" s="2">
        <v>2023</v>
      </c>
      <c r="M398" s="2">
        <v>6</v>
      </c>
      <c r="N398" s="2" t="s">
        <v>26</v>
      </c>
      <c r="O398" s="2">
        <v>19</v>
      </c>
    </row>
    <row r="399" spans="1:15" ht="15.75" customHeight="1" x14ac:dyDescent="0.3">
      <c r="A399" s="2">
        <v>1398</v>
      </c>
      <c r="B399" s="3">
        <v>45155</v>
      </c>
      <c r="C399" s="2">
        <v>205</v>
      </c>
      <c r="D399" s="2">
        <v>303</v>
      </c>
      <c r="E399" s="2">
        <v>104</v>
      </c>
      <c r="F399" s="2">
        <v>4</v>
      </c>
      <c r="G399" s="4">
        <v>726.23700000000008</v>
      </c>
      <c r="H399" s="4">
        <v>2904.9480000000003</v>
      </c>
      <c r="I399" s="4">
        <v>610.03908000000001</v>
      </c>
      <c r="J399" s="2" t="b">
        <v>0</v>
      </c>
      <c r="K399" s="2" t="s">
        <v>373</v>
      </c>
      <c r="L399" s="2">
        <v>2023</v>
      </c>
      <c r="M399" s="2">
        <v>8</v>
      </c>
      <c r="N399" s="2" t="s">
        <v>16</v>
      </c>
      <c r="O399" s="2">
        <v>18</v>
      </c>
    </row>
    <row r="400" spans="1:15" ht="15.75" customHeight="1" x14ac:dyDescent="0.3">
      <c r="A400" s="2">
        <v>1399</v>
      </c>
      <c r="B400" s="3">
        <v>45086</v>
      </c>
      <c r="C400" s="2">
        <v>202</v>
      </c>
      <c r="D400" s="2">
        <v>303</v>
      </c>
      <c r="E400" s="2">
        <v>102</v>
      </c>
      <c r="F400" s="2">
        <v>8</v>
      </c>
      <c r="G400" s="4">
        <v>128.58799999999999</v>
      </c>
      <c r="H400" s="4">
        <v>1028.704</v>
      </c>
      <c r="I400" s="4">
        <v>257.17599999999999</v>
      </c>
      <c r="J400" s="2" t="b">
        <v>0</v>
      </c>
      <c r="K400" s="2" t="s">
        <v>374</v>
      </c>
      <c r="L400" s="2">
        <v>2023</v>
      </c>
      <c r="M400" s="2">
        <v>6</v>
      </c>
      <c r="N400" s="2" t="s">
        <v>26</v>
      </c>
      <c r="O400" s="2">
        <v>12</v>
      </c>
    </row>
    <row r="401" spans="1:15" ht="15.75" customHeight="1" x14ac:dyDescent="0.3">
      <c r="A401" s="2">
        <v>1400</v>
      </c>
      <c r="B401" s="3">
        <v>45206</v>
      </c>
      <c r="C401" s="2">
        <v>202</v>
      </c>
      <c r="D401" s="2">
        <v>303</v>
      </c>
      <c r="E401" s="2">
        <v>105</v>
      </c>
      <c r="F401" s="2">
        <v>6</v>
      </c>
      <c r="G401" s="4">
        <v>717.774</v>
      </c>
      <c r="H401" s="4">
        <v>4306.6440000000002</v>
      </c>
      <c r="I401" s="4">
        <v>1291.9932000000001</v>
      </c>
      <c r="J401" s="2" t="b">
        <v>0</v>
      </c>
      <c r="K401" s="2" t="s">
        <v>375</v>
      </c>
      <c r="L401" s="2">
        <v>2023</v>
      </c>
      <c r="M401" s="2">
        <v>10</v>
      </c>
      <c r="N401" s="2" t="s">
        <v>22</v>
      </c>
      <c r="O401" s="2">
        <v>8</v>
      </c>
    </row>
    <row r="402" spans="1:15" ht="15.75" customHeight="1" x14ac:dyDescent="0.3">
      <c r="A402" s="2">
        <v>1401</v>
      </c>
      <c r="B402" s="3">
        <v>45558</v>
      </c>
      <c r="C402" s="2">
        <v>203</v>
      </c>
      <c r="D402" s="2">
        <v>303</v>
      </c>
      <c r="E402" s="2">
        <v>101</v>
      </c>
      <c r="F402" s="2">
        <v>1</v>
      </c>
      <c r="G402" s="4">
        <v>422.995</v>
      </c>
      <c r="H402" s="4">
        <v>422.995</v>
      </c>
      <c r="I402" s="4">
        <v>63.449249999999999</v>
      </c>
      <c r="J402" s="2" t="b">
        <v>0</v>
      </c>
      <c r="K402" s="2" t="s">
        <v>376</v>
      </c>
      <c r="L402" s="2">
        <v>2024</v>
      </c>
      <c r="M402" s="2">
        <v>9</v>
      </c>
      <c r="N402" s="2" t="s">
        <v>28</v>
      </c>
      <c r="O402" s="2">
        <v>21</v>
      </c>
    </row>
    <row r="403" spans="1:15" ht="15.75" customHeight="1" x14ac:dyDescent="0.3">
      <c r="A403" s="2">
        <v>1402</v>
      </c>
      <c r="B403" s="3">
        <v>45401</v>
      </c>
      <c r="C403" s="2">
        <v>204</v>
      </c>
      <c r="D403" s="2">
        <v>303</v>
      </c>
      <c r="E403" s="2">
        <v>105</v>
      </c>
      <c r="F403" s="2">
        <v>2</v>
      </c>
      <c r="G403" s="4">
        <v>499.37900000000002</v>
      </c>
      <c r="H403" s="4">
        <v>998.75800000000004</v>
      </c>
      <c r="I403" s="4">
        <v>169.78886000000003</v>
      </c>
      <c r="J403" s="2" t="b">
        <v>0</v>
      </c>
      <c r="K403" s="2" t="s">
        <v>377</v>
      </c>
      <c r="L403" s="2">
        <v>2024</v>
      </c>
      <c r="M403" s="2">
        <v>4</v>
      </c>
      <c r="N403" s="2" t="s">
        <v>26</v>
      </c>
      <c r="O403" s="2">
        <v>8</v>
      </c>
    </row>
    <row r="404" spans="1:15" ht="15.75" customHeight="1" x14ac:dyDescent="0.3">
      <c r="A404" s="2">
        <v>1403</v>
      </c>
      <c r="B404" s="3">
        <v>45335</v>
      </c>
      <c r="C404" s="2">
        <v>203</v>
      </c>
      <c r="D404" s="2">
        <v>304</v>
      </c>
      <c r="E404" s="2">
        <v>103</v>
      </c>
      <c r="F404" s="2">
        <v>7</v>
      </c>
      <c r="G404" s="4">
        <v>520.76900000000001</v>
      </c>
      <c r="H404" s="4">
        <v>3645.3829999999998</v>
      </c>
      <c r="I404" s="4">
        <v>692.62276999999995</v>
      </c>
      <c r="J404" s="2" t="b">
        <v>0</v>
      </c>
      <c r="K404" s="2" t="s">
        <v>378</v>
      </c>
      <c r="L404" s="2">
        <v>2024</v>
      </c>
      <c r="M404" s="2">
        <v>2</v>
      </c>
      <c r="N404" s="2" t="s">
        <v>31</v>
      </c>
      <c r="O404" s="2">
        <v>19</v>
      </c>
    </row>
    <row r="405" spans="1:15" ht="15.75" customHeight="1" x14ac:dyDescent="0.3">
      <c r="A405" s="2">
        <v>1404</v>
      </c>
      <c r="B405" s="3">
        <v>45016</v>
      </c>
      <c r="C405" s="2">
        <v>205</v>
      </c>
      <c r="D405" s="2">
        <v>303</v>
      </c>
      <c r="E405" s="2">
        <v>103</v>
      </c>
      <c r="F405" s="2">
        <v>5</v>
      </c>
      <c r="G405" s="4">
        <v>921.53699999999992</v>
      </c>
      <c r="H405" s="4">
        <v>4607.6849999999995</v>
      </c>
      <c r="I405" s="4">
        <v>967.61384999999984</v>
      </c>
      <c r="J405" s="2" t="b">
        <v>0</v>
      </c>
      <c r="K405" s="2" t="s">
        <v>379</v>
      </c>
      <c r="L405" s="2">
        <v>2023</v>
      </c>
      <c r="M405" s="2">
        <v>3</v>
      </c>
      <c r="N405" s="2" t="s">
        <v>26</v>
      </c>
      <c r="O405" s="2">
        <v>6</v>
      </c>
    </row>
    <row r="406" spans="1:15" ht="15.75" customHeight="1" x14ac:dyDescent="0.3">
      <c r="A406" s="2">
        <v>1405</v>
      </c>
      <c r="B406" s="3">
        <v>45479</v>
      </c>
      <c r="C406" s="2">
        <v>205</v>
      </c>
      <c r="D406" s="2">
        <v>303</v>
      </c>
      <c r="E406" s="2">
        <v>102</v>
      </c>
      <c r="F406" s="2">
        <v>9</v>
      </c>
      <c r="G406" s="4">
        <v>865.67500000000007</v>
      </c>
      <c r="H406" s="4">
        <v>7791.0750000000007</v>
      </c>
      <c r="I406" s="4">
        <v>1947.7687500000002</v>
      </c>
      <c r="J406" s="2" t="b">
        <v>0</v>
      </c>
      <c r="K406" s="2" t="s">
        <v>380</v>
      </c>
      <c r="L406" s="2">
        <v>2024</v>
      </c>
      <c r="M406" s="2">
        <v>7</v>
      </c>
      <c r="N406" s="2" t="s">
        <v>22</v>
      </c>
      <c r="O406" s="2">
        <v>23</v>
      </c>
    </row>
    <row r="407" spans="1:15" ht="15.75" customHeight="1" x14ac:dyDescent="0.3">
      <c r="A407" s="2">
        <v>1406</v>
      </c>
      <c r="B407" s="3">
        <v>45216</v>
      </c>
      <c r="C407" s="2">
        <v>203</v>
      </c>
      <c r="D407" s="2">
        <v>303</v>
      </c>
      <c r="E407" s="2">
        <v>104</v>
      </c>
      <c r="F407" s="2">
        <v>10</v>
      </c>
      <c r="G407" s="4">
        <v>237.61500000000004</v>
      </c>
      <c r="H407" s="4">
        <v>2376.1500000000005</v>
      </c>
      <c r="I407" s="4">
        <v>712.84500000000014</v>
      </c>
      <c r="J407" s="2" t="b">
        <v>0</v>
      </c>
      <c r="K407" s="2" t="s">
        <v>381</v>
      </c>
      <c r="L407" s="2">
        <v>2023</v>
      </c>
      <c r="M407" s="2">
        <v>10</v>
      </c>
      <c r="N407" s="2" t="s">
        <v>31</v>
      </c>
      <c r="O407" s="2">
        <v>11</v>
      </c>
    </row>
    <row r="408" spans="1:15" ht="15.75" customHeight="1" x14ac:dyDescent="0.3">
      <c r="A408" s="2">
        <v>1407</v>
      </c>
      <c r="B408" s="3">
        <v>45466</v>
      </c>
      <c r="C408" s="2">
        <v>203</v>
      </c>
      <c r="D408" s="2">
        <v>301</v>
      </c>
      <c r="E408" s="2">
        <v>105</v>
      </c>
      <c r="F408" s="2">
        <v>2</v>
      </c>
      <c r="G408" s="4">
        <v>211.916</v>
      </c>
      <c r="H408" s="4">
        <v>423.83199999999999</v>
      </c>
      <c r="I408" s="4">
        <v>63.574799999999996</v>
      </c>
      <c r="J408" s="2" t="b">
        <v>0</v>
      </c>
      <c r="K408" s="2" t="s">
        <v>382</v>
      </c>
      <c r="L408" s="2">
        <v>2024</v>
      </c>
      <c r="M408" s="2">
        <v>6</v>
      </c>
      <c r="N408" s="2" t="s">
        <v>20</v>
      </c>
      <c r="O408" s="2">
        <v>13</v>
      </c>
    </row>
    <row r="409" spans="1:15" ht="15.75" customHeight="1" x14ac:dyDescent="0.3">
      <c r="A409" s="2">
        <v>1408</v>
      </c>
      <c r="B409" s="3">
        <v>45079</v>
      </c>
      <c r="C409" s="2">
        <v>203</v>
      </c>
      <c r="D409" s="2">
        <v>301</v>
      </c>
      <c r="E409" s="2">
        <v>101</v>
      </c>
      <c r="F409" s="2">
        <v>6</v>
      </c>
      <c r="G409" s="4">
        <v>626.07600000000002</v>
      </c>
      <c r="H409" s="4">
        <v>3756.4560000000001</v>
      </c>
      <c r="I409" s="4">
        <v>638.59752000000003</v>
      </c>
      <c r="J409" s="2" t="b">
        <v>0</v>
      </c>
      <c r="K409" s="2" t="s">
        <v>227</v>
      </c>
      <c r="L409" s="2">
        <v>2023</v>
      </c>
      <c r="M409" s="2">
        <v>6</v>
      </c>
      <c r="N409" s="2" t="s">
        <v>26</v>
      </c>
      <c r="O409" s="2">
        <v>17</v>
      </c>
    </row>
    <row r="410" spans="1:15" ht="15.75" customHeight="1" x14ac:dyDescent="0.3">
      <c r="A410" s="2">
        <v>1409</v>
      </c>
      <c r="B410" s="3">
        <v>44945</v>
      </c>
      <c r="C410" s="2">
        <v>201</v>
      </c>
      <c r="D410" s="2">
        <v>302</v>
      </c>
      <c r="E410" s="2">
        <v>103</v>
      </c>
      <c r="F410" s="2">
        <v>5</v>
      </c>
      <c r="G410" s="4">
        <v>897.35700000000008</v>
      </c>
      <c r="H410" s="4">
        <v>4486.7850000000008</v>
      </c>
      <c r="I410" s="4">
        <v>852.48915000000011</v>
      </c>
      <c r="J410" s="2" t="b">
        <v>0</v>
      </c>
      <c r="K410" s="2" t="s">
        <v>115</v>
      </c>
      <c r="L410" s="2">
        <v>2023</v>
      </c>
      <c r="M410" s="2">
        <v>1</v>
      </c>
      <c r="N410" s="2" t="s">
        <v>16</v>
      </c>
      <c r="O410" s="2">
        <v>20</v>
      </c>
    </row>
    <row r="411" spans="1:15" ht="15.75" customHeight="1" x14ac:dyDescent="0.3">
      <c r="A411" s="2">
        <v>1410</v>
      </c>
      <c r="B411" s="3">
        <v>45374</v>
      </c>
      <c r="C411" s="2">
        <v>205</v>
      </c>
      <c r="D411" s="2">
        <v>303</v>
      </c>
      <c r="E411" s="2">
        <v>105</v>
      </c>
      <c r="F411" s="2">
        <v>2</v>
      </c>
      <c r="G411" s="4">
        <v>921.56799999999998</v>
      </c>
      <c r="H411" s="4">
        <v>1843.136</v>
      </c>
      <c r="I411" s="4">
        <v>387.05856</v>
      </c>
      <c r="J411" s="2" t="b">
        <v>0</v>
      </c>
      <c r="K411" s="2" t="s">
        <v>383</v>
      </c>
      <c r="L411" s="2">
        <v>2024</v>
      </c>
      <c r="M411" s="2">
        <v>3</v>
      </c>
      <c r="N411" s="2" t="s">
        <v>22</v>
      </c>
      <c r="O411" s="2">
        <v>9</v>
      </c>
    </row>
    <row r="412" spans="1:15" ht="15.75" customHeight="1" x14ac:dyDescent="0.3">
      <c r="A412" s="2">
        <v>1411</v>
      </c>
      <c r="B412" s="3">
        <v>45354</v>
      </c>
      <c r="C412" s="2">
        <v>203</v>
      </c>
      <c r="D412" s="2">
        <v>305</v>
      </c>
      <c r="E412" s="2">
        <v>104</v>
      </c>
      <c r="F412" s="2">
        <v>10</v>
      </c>
      <c r="G412" s="4">
        <v>97.65</v>
      </c>
      <c r="H412" s="4">
        <v>976.5</v>
      </c>
      <c r="I412" s="4">
        <v>244.125</v>
      </c>
      <c r="J412" s="2" t="b">
        <v>0</v>
      </c>
      <c r="K412" s="2" t="s">
        <v>384</v>
      </c>
      <c r="L412" s="2">
        <v>2024</v>
      </c>
      <c r="M412" s="2">
        <v>3</v>
      </c>
      <c r="N412" s="2" t="s">
        <v>20</v>
      </c>
      <c r="O412" s="2">
        <v>7</v>
      </c>
    </row>
    <row r="413" spans="1:15" ht="15.75" customHeight="1" x14ac:dyDescent="0.3">
      <c r="A413" s="2">
        <v>1412</v>
      </c>
      <c r="B413" s="3">
        <v>44901</v>
      </c>
      <c r="C413" s="2">
        <v>203</v>
      </c>
      <c r="D413" s="2">
        <v>304</v>
      </c>
      <c r="E413" s="2">
        <v>103</v>
      </c>
      <c r="F413" s="2">
        <v>7</v>
      </c>
      <c r="G413" s="4">
        <v>315.39400000000001</v>
      </c>
      <c r="H413" s="4">
        <v>2207.7579999999998</v>
      </c>
      <c r="I413" s="4">
        <v>662.3273999999999</v>
      </c>
      <c r="J413" s="2" t="b">
        <v>0</v>
      </c>
      <c r="K413" s="2" t="s">
        <v>385</v>
      </c>
      <c r="L413" s="2">
        <v>2022</v>
      </c>
      <c r="M413" s="2">
        <v>12</v>
      </c>
      <c r="N413" s="2" t="s">
        <v>31</v>
      </c>
      <c r="O413" s="2">
        <v>12</v>
      </c>
    </row>
    <row r="414" spans="1:15" ht="15.75" customHeight="1" x14ac:dyDescent="0.3">
      <c r="A414" s="2">
        <v>1413</v>
      </c>
      <c r="B414" s="3">
        <v>45490</v>
      </c>
      <c r="C414" s="2">
        <v>204</v>
      </c>
      <c r="D414" s="2">
        <v>305</v>
      </c>
      <c r="E414" s="2">
        <v>104</v>
      </c>
      <c r="F414" s="2">
        <v>5</v>
      </c>
      <c r="G414" s="4">
        <v>261.45400000000001</v>
      </c>
      <c r="H414" s="4">
        <v>1307.27</v>
      </c>
      <c r="I414" s="4">
        <v>196.09049999999999</v>
      </c>
      <c r="J414" s="2" t="b">
        <v>0</v>
      </c>
      <c r="K414" s="2" t="s">
        <v>386</v>
      </c>
      <c r="L414" s="2">
        <v>2024</v>
      </c>
      <c r="M414" s="2">
        <v>7</v>
      </c>
      <c r="N414" s="2" t="s">
        <v>18</v>
      </c>
      <c r="O414" s="2">
        <v>14</v>
      </c>
    </row>
    <row r="415" spans="1:15" ht="15.75" customHeight="1" x14ac:dyDescent="0.3">
      <c r="A415" s="2">
        <v>1414</v>
      </c>
      <c r="B415" s="3">
        <v>45543</v>
      </c>
      <c r="C415" s="2">
        <v>205</v>
      </c>
      <c r="D415" s="2">
        <v>301</v>
      </c>
      <c r="E415" s="2">
        <v>101</v>
      </c>
      <c r="F415" s="2">
        <v>9</v>
      </c>
      <c r="G415" s="4">
        <v>791.3370000000001</v>
      </c>
      <c r="H415" s="4">
        <v>7122.0330000000013</v>
      </c>
      <c r="I415" s="4">
        <v>1210.7456100000004</v>
      </c>
      <c r="J415" s="2" t="b">
        <v>0</v>
      </c>
      <c r="K415" s="2" t="s">
        <v>387</v>
      </c>
      <c r="L415" s="2">
        <v>2024</v>
      </c>
      <c r="M415" s="2">
        <v>9</v>
      </c>
      <c r="N415" s="2" t="s">
        <v>20</v>
      </c>
      <c r="O415" s="2">
        <v>14</v>
      </c>
    </row>
    <row r="416" spans="1:15" ht="15.75" customHeight="1" x14ac:dyDescent="0.3">
      <c r="A416" s="2">
        <v>1415</v>
      </c>
      <c r="B416" s="3">
        <v>45136</v>
      </c>
      <c r="C416" s="2">
        <v>203</v>
      </c>
      <c r="D416" s="2">
        <v>304</v>
      </c>
      <c r="E416" s="2">
        <v>101</v>
      </c>
      <c r="F416" s="2">
        <v>5</v>
      </c>
      <c r="G416" s="4">
        <v>822.70899999999995</v>
      </c>
      <c r="H416" s="4">
        <v>4113.5450000000001</v>
      </c>
      <c r="I416" s="4">
        <v>781.57355000000007</v>
      </c>
      <c r="J416" s="2" t="b">
        <v>0</v>
      </c>
      <c r="K416" s="2" t="s">
        <v>380</v>
      </c>
      <c r="L416" s="2">
        <v>2023</v>
      </c>
      <c r="M416" s="2">
        <v>7</v>
      </c>
      <c r="N416" s="2" t="s">
        <v>22</v>
      </c>
      <c r="O416" s="2">
        <v>23</v>
      </c>
    </row>
    <row r="417" spans="1:15" ht="15.75" customHeight="1" x14ac:dyDescent="0.3">
      <c r="A417" s="2">
        <v>1416</v>
      </c>
      <c r="B417" s="3">
        <v>45014</v>
      </c>
      <c r="C417" s="2">
        <v>202</v>
      </c>
      <c r="D417" s="2">
        <v>305</v>
      </c>
      <c r="E417" s="2">
        <v>105</v>
      </c>
      <c r="F417" s="2">
        <v>10</v>
      </c>
      <c r="G417" s="4">
        <v>586.17899999999997</v>
      </c>
      <c r="H417" s="4">
        <v>5861.79</v>
      </c>
      <c r="I417" s="4">
        <v>1230.9758999999999</v>
      </c>
      <c r="J417" s="2" t="b">
        <v>0</v>
      </c>
      <c r="K417" s="2" t="s">
        <v>286</v>
      </c>
      <c r="L417" s="2">
        <v>2023</v>
      </c>
      <c r="M417" s="2">
        <v>3</v>
      </c>
      <c r="N417" s="2" t="s">
        <v>18</v>
      </c>
      <c r="O417" s="2">
        <v>14</v>
      </c>
    </row>
    <row r="418" spans="1:15" ht="15.75" customHeight="1" x14ac:dyDescent="0.3">
      <c r="A418" s="2">
        <v>1417</v>
      </c>
      <c r="B418" s="3">
        <v>45188</v>
      </c>
      <c r="C418" s="2">
        <v>203</v>
      </c>
      <c r="D418" s="2">
        <v>302</v>
      </c>
      <c r="E418" s="2">
        <v>105</v>
      </c>
      <c r="F418" s="2">
        <v>1</v>
      </c>
      <c r="G418" s="4">
        <v>94.953000000000003</v>
      </c>
      <c r="H418" s="4">
        <v>94.953000000000003</v>
      </c>
      <c r="I418" s="4">
        <v>23.738250000000001</v>
      </c>
      <c r="J418" s="2" t="b">
        <v>0</v>
      </c>
      <c r="K418" s="2" t="s">
        <v>388</v>
      </c>
      <c r="L418" s="2">
        <v>2023</v>
      </c>
      <c r="M418" s="2">
        <v>9</v>
      </c>
      <c r="N418" s="2" t="s">
        <v>31</v>
      </c>
      <c r="O418" s="2">
        <v>18</v>
      </c>
    </row>
    <row r="419" spans="1:15" ht="15.75" customHeight="1" x14ac:dyDescent="0.3">
      <c r="A419" s="2">
        <v>1418</v>
      </c>
      <c r="B419" s="3">
        <v>45466</v>
      </c>
      <c r="C419" s="2">
        <v>203</v>
      </c>
      <c r="D419" s="2">
        <v>302</v>
      </c>
      <c r="E419" s="2">
        <v>104</v>
      </c>
      <c r="F419" s="2">
        <v>4</v>
      </c>
      <c r="G419" s="4">
        <v>83.793000000000006</v>
      </c>
      <c r="H419" s="4">
        <v>335.17200000000003</v>
      </c>
      <c r="I419" s="4">
        <v>100.55160000000001</v>
      </c>
      <c r="J419" s="2" t="b">
        <v>1</v>
      </c>
      <c r="K419" s="2" t="s">
        <v>327</v>
      </c>
      <c r="L419" s="2">
        <v>2024</v>
      </c>
      <c r="M419" s="2">
        <v>6</v>
      </c>
      <c r="N419" s="2" t="s">
        <v>20</v>
      </c>
      <c r="O419" s="2">
        <v>5</v>
      </c>
    </row>
    <row r="420" spans="1:15" ht="15.75" customHeight="1" x14ac:dyDescent="0.3">
      <c r="A420" s="2">
        <v>1419</v>
      </c>
      <c r="B420" s="3">
        <v>45142</v>
      </c>
      <c r="C420" s="2">
        <v>204</v>
      </c>
      <c r="D420" s="2">
        <v>301</v>
      </c>
      <c r="E420" s="2">
        <v>105</v>
      </c>
      <c r="F420" s="2">
        <v>7</v>
      </c>
      <c r="G420" s="4">
        <v>247.50400000000002</v>
      </c>
      <c r="H420" s="4">
        <v>1732.5280000000002</v>
      </c>
      <c r="I420" s="4">
        <v>259.87920000000003</v>
      </c>
      <c r="J420" s="2" t="b">
        <v>1</v>
      </c>
      <c r="K420" s="2" t="s">
        <v>389</v>
      </c>
      <c r="L420" s="2">
        <v>2023</v>
      </c>
      <c r="M420" s="2">
        <v>8</v>
      </c>
      <c r="N420" s="2" t="s">
        <v>26</v>
      </c>
      <c r="O420" s="2">
        <v>2</v>
      </c>
    </row>
    <row r="421" spans="1:15" ht="15.75" customHeight="1" x14ac:dyDescent="0.3">
      <c r="A421" s="2">
        <v>1420</v>
      </c>
      <c r="B421" s="3">
        <v>45035</v>
      </c>
      <c r="C421" s="2">
        <v>204</v>
      </c>
      <c r="D421" s="2">
        <v>305</v>
      </c>
      <c r="E421" s="2">
        <v>104</v>
      </c>
      <c r="F421" s="2">
        <v>8</v>
      </c>
      <c r="G421" s="4">
        <v>571.67100000000005</v>
      </c>
      <c r="H421" s="4">
        <v>4573.3680000000004</v>
      </c>
      <c r="I421" s="4">
        <v>777.47256000000016</v>
      </c>
      <c r="J421" s="2" t="b">
        <v>1</v>
      </c>
      <c r="K421" s="2" t="s">
        <v>390</v>
      </c>
      <c r="L421" s="2">
        <v>2023</v>
      </c>
      <c r="M421" s="2">
        <v>4</v>
      </c>
      <c r="N421" s="2" t="s">
        <v>18</v>
      </c>
      <c r="O421" s="2">
        <v>12</v>
      </c>
    </row>
    <row r="422" spans="1:15" ht="15.75" customHeight="1" x14ac:dyDescent="0.3">
      <c r="A422" s="2">
        <v>1421</v>
      </c>
      <c r="B422" s="3">
        <v>45176</v>
      </c>
      <c r="C422" s="2">
        <v>203</v>
      </c>
      <c r="D422" s="2">
        <v>301</v>
      </c>
      <c r="E422" s="2">
        <v>101</v>
      </c>
      <c r="F422" s="2">
        <v>5</v>
      </c>
      <c r="G422" s="4">
        <v>682.09300000000007</v>
      </c>
      <c r="H422" s="4">
        <v>3410.4650000000001</v>
      </c>
      <c r="I422" s="4">
        <v>647.98835000000008</v>
      </c>
      <c r="J422" s="2" t="b">
        <v>0</v>
      </c>
      <c r="K422" s="2" t="s">
        <v>391</v>
      </c>
      <c r="L422" s="2">
        <v>2023</v>
      </c>
      <c r="M422" s="2">
        <v>9</v>
      </c>
      <c r="N422" s="2" t="s">
        <v>16</v>
      </c>
      <c r="O422" s="2">
        <v>17</v>
      </c>
    </row>
    <row r="423" spans="1:15" ht="15.75" customHeight="1" x14ac:dyDescent="0.3">
      <c r="A423" s="2">
        <v>1422</v>
      </c>
      <c r="B423" s="3">
        <v>44978</v>
      </c>
      <c r="C423" s="2">
        <v>205</v>
      </c>
      <c r="D423" s="2">
        <v>302</v>
      </c>
      <c r="E423" s="2">
        <v>103</v>
      </c>
      <c r="F423" s="2">
        <v>2</v>
      </c>
      <c r="G423" s="4">
        <v>680.07799999999997</v>
      </c>
      <c r="H423" s="4">
        <v>1360.1559999999999</v>
      </c>
      <c r="I423" s="4">
        <v>285.63275999999996</v>
      </c>
      <c r="J423" s="2" t="b">
        <v>0</v>
      </c>
      <c r="K423" s="2" t="s">
        <v>137</v>
      </c>
      <c r="L423" s="2">
        <v>2023</v>
      </c>
      <c r="M423" s="2">
        <v>2</v>
      </c>
      <c r="N423" s="2" t="s">
        <v>31</v>
      </c>
      <c r="O423" s="2">
        <v>19</v>
      </c>
    </row>
    <row r="424" spans="1:15" ht="15.75" customHeight="1" x14ac:dyDescent="0.3">
      <c r="A424" s="2">
        <v>1423</v>
      </c>
      <c r="B424" s="3">
        <v>45550</v>
      </c>
      <c r="C424" s="2">
        <v>203</v>
      </c>
      <c r="D424" s="2">
        <v>304</v>
      </c>
      <c r="E424" s="2">
        <v>104</v>
      </c>
      <c r="F424" s="2">
        <v>2</v>
      </c>
      <c r="G424" s="4">
        <v>452.63099999999997</v>
      </c>
      <c r="H424" s="4">
        <v>905.26199999999994</v>
      </c>
      <c r="I424" s="4">
        <v>226.31549999999999</v>
      </c>
      <c r="J424" s="2" t="b">
        <v>0</v>
      </c>
      <c r="K424" s="2" t="s">
        <v>392</v>
      </c>
      <c r="L424" s="2">
        <v>2024</v>
      </c>
      <c r="M424" s="2">
        <v>9</v>
      </c>
      <c r="N424" s="2" t="s">
        <v>20</v>
      </c>
      <c r="O424" s="2">
        <v>16</v>
      </c>
    </row>
    <row r="425" spans="1:15" ht="15.75" customHeight="1" x14ac:dyDescent="0.3">
      <c r="A425" s="2">
        <v>1424</v>
      </c>
      <c r="B425" s="3">
        <v>44926</v>
      </c>
      <c r="C425" s="2">
        <v>201</v>
      </c>
      <c r="D425" s="2">
        <v>302</v>
      </c>
      <c r="E425" s="2">
        <v>101</v>
      </c>
      <c r="F425" s="2">
        <v>4</v>
      </c>
      <c r="G425" s="4">
        <v>923.80000000000007</v>
      </c>
      <c r="H425" s="4">
        <v>3695.2000000000003</v>
      </c>
      <c r="I425" s="4">
        <v>1108.56</v>
      </c>
      <c r="J425" s="2" t="b">
        <v>0</v>
      </c>
      <c r="K425" s="2" t="s">
        <v>393</v>
      </c>
      <c r="L425" s="2">
        <v>2022</v>
      </c>
      <c r="M425" s="2">
        <v>12</v>
      </c>
      <c r="N425" s="2" t="s">
        <v>22</v>
      </c>
      <c r="O425" s="2">
        <v>4</v>
      </c>
    </row>
    <row r="426" spans="1:15" ht="15.75" customHeight="1" x14ac:dyDescent="0.3">
      <c r="A426" s="2">
        <v>1425</v>
      </c>
      <c r="B426" s="3">
        <v>45088</v>
      </c>
      <c r="C426" s="2">
        <v>205</v>
      </c>
      <c r="D426" s="2">
        <v>301</v>
      </c>
      <c r="E426" s="2">
        <v>102</v>
      </c>
      <c r="F426" s="2">
        <v>6</v>
      </c>
      <c r="G426" s="4">
        <v>791.30600000000004</v>
      </c>
      <c r="H426" s="4">
        <v>4747.8360000000002</v>
      </c>
      <c r="I426" s="4">
        <v>712.17539999999997</v>
      </c>
      <c r="J426" s="2" t="b">
        <v>0</v>
      </c>
      <c r="K426" s="2" t="s">
        <v>394</v>
      </c>
      <c r="L426" s="2">
        <v>2023</v>
      </c>
      <c r="M426" s="2">
        <v>6</v>
      </c>
      <c r="N426" s="2" t="s">
        <v>20</v>
      </c>
      <c r="O426" s="2">
        <v>12</v>
      </c>
    </row>
    <row r="427" spans="1:15" ht="15.75" customHeight="1" x14ac:dyDescent="0.3">
      <c r="A427" s="2">
        <v>1426</v>
      </c>
      <c r="B427" s="3">
        <v>45322</v>
      </c>
      <c r="C427" s="2">
        <v>203</v>
      </c>
      <c r="D427" s="2">
        <v>305</v>
      </c>
      <c r="E427" s="2">
        <v>105</v>
      </c>
      <c r="F427" s="2">
        <v>10</v>
      </c>
      <c r="G427" s="4">
        <v>587.45000000000005</v>
      </c>
      <c r="H427" s="4">
        <v>5874.5</v>
      </c>
      <c r="I427" s="4">
        <v>998.66500000000008</v>
      </c>
      <c r="J427" s="2" t="b">
        <v>1</v>
      </c>
      <c r="K427" s="2" t="s">
        <v>395</v>
      </c>
      <c r="L427" s="2">
        <v>2024</v>
      </c>
      <c r="M427" s="2">
        <v>1</v>
      </c>
      <c r="N427" s="2" t="s">
        <v>18</v>
      </c>
      <c r="O427" s="2">
        <v>21</v>
      </c>
    </row>
    <row r="428" spans="1:15" ht="15.75" customHeight="1" x14ac:dyDescent="0.3">
      <c r="A428" s="2">
        <v>1427</v>
      </c>
      <c r="B428" s="3">
        <v>45187</v>
      </c>
      <c r="C428" s="2">
        <v>204</v>
      </c>
      <c r="D428" s="2">
        <v>304</v>
      </c>
      <c r="E428" s="2">
        <v>105</v>
      </c>
      <c r="F428" s="2">
        <v>4</v>
      </c>
      <c r="G428" s="4">
        <v>282.00700000000001</v>
      </c>
      <c r="H428" s="4">
        <v>1128.028</v>
      </c>
      <c r="I428" s="4">
        <v>214.32532</v>
      </c>
      <c r="J428" s="2" t="b">
        <v>1</v>
      </c>
      <c r="K428" s="2" t="s">
        <v>396</v>
      </c>
      <c r="L428" s="2">
        <v>2023</v>
      </c>
      <c r="M428" s="2">
        <v>9</v>
      </c>
      <c r="N428" s="2" t="s">
        <v>28</v>
      </c>
      <c r="O428" s="2">
        <v>10</v>
      </c>
    </row>
    <row r="429" spans="1:15" ht="15.75" customHeight="1" x14ac:dyDescent="0.3">
      <c r="A429" s="2">
        <v>1428</v>
      </c>
      <c r="B429" s="3">
        <v>45421</v>
      </c>
      <c r="C429" s="2">
        <v>204</v>
      </c>
      <c r="D429" s="2">
        <v>303</v>
      </c>
      <c r="E429" s="2">
        <v>101</v>
      </c>
      <c r="F429" s="2">
        <v>7</v>
      </c>
      <c r="G429" s="4">
        <v>927.14800000000002</v>
      </c>
      <c r="H429" s="4">
        <v>6490.0360000000001</v>
      </c>
      <c r="I429" s="4">
        <v>1362.9075599999999</v>
      </c>
      <c r="J429" s="2" t="b">
        <v>0</v>
      </c>
      <c r="K429" s="2" t="s">
        <v>397</v>
      </c>
      <c r="L429" s="2">
        <v>2024</v>
      </c>
      <c r="M429" s="2">
        <v>5</v>
      </c>
      <c r="N429" s="2" t="s">
        <v>16</v>
      </c>
      <c r="O429" s="2">
        <v>22</v>
      </c>
    </row>
    <row r="430" spans="1:15" ht="15.75" customHeight="1" x14ac:dyDescent="0.3">
      <c r="A430" s="2">
        <v>1429</v>
      </c>
      <c r="B430" s="3">
        <v>45243</v>
      </c>
      <c r="C430" s="2">
        <v>201</v>
      </c>
      <c r="D430" s="2">
        <v>305</v>
      </c>
      <c r="E430" s="2">
        <v>102</v>
      </c>
      <c r="F430" s="2">
        <v>5</v>
      </c>
      <c r="G430" s="4">
        <v>91.543000000000006</v>
      </c>
      <c r="H430" s="4">
        <v>457.71500000000003</v>
      </c>
      <c r="I430" s="4">
        <v>114.42875000000001</v>
      </c>
      <c r="J430" s="2" t="b">
        <v>0</v>
      </c>
      <c r="K430" s="2" t="s">
        <v>46</v>
      </c>
      <c r="L430" s="2">
        <v>2023</v>
      </c>
      <c r="M430" s="2">
        <v>11</v>
      </c>
      <c r="N430" s="2" t="s">
        <v>28</v>
      </c>
      <c r="O430" s="2">
        <v>8</v>
      </c>
    </row>
    <row r="431" spans="1:15" ht="15.75" customHeight="1" x14ac:dyDescent="0.3">
      <c r="A431" s="2">
        <v>1430</v>
      </c>
      <c r="B431" s="3">
        <v>44892</v>
      </c>
      <c r="C431" s="2">
        <v>204</v>
      </c>
      <c r="D431" s="2">
        <v>305</v>
      </c>
      <c r="E431" s="2">
        <v>101</v>
      </c>
      <c r="F431" s="2">
        <v>9</v>
      </c>
      <c r="G431" s="4">
        <v>875.6880000000001</v>
      </c>
      <c r="H431" s="4">
        <v>7881.1920000000009</v>
      </c>
      <c r="I431" s="4">
        <v>2364.3576000000003</v>
      </c>
      <c r="J431" s="2" t="b">
        <v>0</v>
      </c>
      <c r="K431" s="2" t="s">
        <v>398</v>
      </c>
      <c r="L431" s="2">
        <v>2022</v>
      </c>
      <c r="M431" s="2">
        <v>11</v>
      </c>
      <c r="N431" s="2" t="s">
        <v>20</v>
      </c>
      <c r="O431" s="2">
        <v>16</v>
      </c>
    </row>
    <row r="432" spans="1:15" ht="15.75" customHeight="1" x14ac:dyDescent="0.3">
      <c r="A432" s="2">
        <v>1431</v>
      </c>
      <c r="B432" s="3">
        <v>45515</v>
      </c>
      <c r="C432" s="2">
        <v>201</v>
      </c>
      <c r="D432" s="2">
        <v>305</v>
      </c>
      <c r="E432" s="2">
        <v>104</v>
      </c>
      <c r="F432" s="2">
        <v>4</v>
      </c>
      <c r="G432" s="4">
        <v>396.8</v>
      </c>
      <c r="H432" s="4">
        <v>1587.2</v>
      </c>
      <c r="I432" s="4">
        <v>238.07999999999998</v>
      </c>
      <c r="J432" s="2" t="b">
        <v>1</v>
      </c>
      <c r="K432" s="2" t="s">
        <v>399</v>
      </c>
      <c r="L432" s="2">
        <v>2024</v>
      </c>
      <c r="M432" s="2">
        <v>8</v>
      </c>
      <c r="N432" s="2" t="s">
        <v>20</v>
      </c>
      <c r="O432" s="2">
        <v>5</v>
      </c>
    </row>
    <row r="433" spans="1:15" ht="15.75" customHeight="1" x14ac:dyDescent="0.3">
      <c r="A433" s="2">
        <v>1432</v>
      </c>
      <c r="B433" s="3">
        <v>44943</v>
      </c>
      <c r="C433" s="2">
        <v>201</v>
      </c>
      <c r="D433" s="2">
        <v>301</v>
      </c>
      <c r="E433" s="2">
        <v>105</v>
      </c>
      <c r="F433" s="2">
        <v>1</v>
      </c>
      <c r="G433" s="4">
        <v>547.77</v>
      </c>
      <c r="H433" s="4">
        <v>547.77</v>
      </c>
      <c r="I433" s="4">
        <v>93.120900000000006</v>
      </c>
      <c r="J433" s="2" t="b">
        <v>1</v>
      </c>
      <c r="K433" s="2" t="s">
        <v>78</v>
      </c>
      <c r="L433" s="2">
        <v>2023</v>
      </c>
      <c r="M433" s="2">
        <v>1</v>
      </c>
      <c r="N433" s="2" t="s">
        <v>31</v>
      </c>
      <c r="O433" s="2">
        <v>6</v>
      </c>
    </row>
    <row r="434" spans="1:15" ht="15.75" customHeight="1" x14ac:dyDescent="0.3">
      <c r="A434" s="2">
        <v>1433</v>
      </c>
      <c r="B434" s="3">
        <v>45461</v>
      </c>
      <c r="C434" s="2">
        <v>204</v>
      </c>
      <c r="D434" s="2">
        <v>301</v>
      </c>
      <c r="E434" s="2">
        <v>104</v>
      </c>
      <c r="F434" s="2">
        <v>5</v>
      </c>
      <c r="G434" s="4">
        <v>622.23199999999997</v>
      </c>
      <c r="H434" s="4">
        <v>3111.16</v>
      </c>
      <c r="I434" s="4">
        <v>591.12040000000002</v>
      </c>
      <c r="J434" s="2" t="b">
        <v>0</v>
      </c>
      <c r="K434" s="2" t="s">
        <v>346</v>
      </c>
      <c r="L434" s="2">
        <v>2024</v>
      </c>
      <c r="M434" s="2">
        <v>6</v>
      </c>
      <c r="N434" s="2" t="s">
        <v>31</v>
      </c>
      <c r="O434" s="2">
        <v>4</v>
      </c>
    </row>
    <row r="435" spans="1:15" ht="15.75" customHeight="1" x14ac:dyDescent="0.3">
      <c r="A435" s="2">
        <v>1434</v>
      </c>
      <c r="B435" s="3">
        <v>45244</v>
      </c>
      <c r="C435" s="2">
        <v>202</v>
      </c>
      <c r="D435" s="2">
        <v>303</v>
      </c>
      <c r="E435" s="2">
        <v>105</v>
      </c>
      <c r="F435" s="2">
        <v>8</v>
      </c>
      <c r="G435" s="4">
        <v>489.8</v>
      </c>
      <c r="H435" s="4">
        <v>3918.4</v>
      </c>
      <c r="I435" s="4">
        <v>822.86400000000003</v>
      </c>
      <c r="J435" s="2" t="b">
        <v>0</v>
      </c>
      <c r="K435" s="2" t="s">
        <v>168</v>
      </c>
      <c r="L435" s="2">
        <v>2023</v>
      </c>
      <c r="M435" s="2">
        <v>11</v>
      </c>
      <c r="N435" s="2" t="s">
        <v>31</v>
      </c>
      <c r="O435" s="2">
        <v>16</v>
      </c>
    </row>
    <row r="436" spans="1:15" ht="15.75" customHeight="1" x14ac:dyDescent="0.3">
      <c r="A436" s="2">
        <v>1435</v>
      </c>
      <c r="B436" s="3">
        <v>45031</v>
      </c>
      <c r="C436" s="2">
        <v>204</v>
      </c>
      <c r="D436" s="2">
        <v>302</v>
      </c>
      <c r="E436" s="2">
        <v>104</v>
      </c>
      <c r="F436" s="2">
        <v>3</v>
      </c>
      <c r="G436" s="4">
        <v>580.31999999999994</v>
      </c>
      <c r="H436" s="4">
        <v>1740.9599999999998</v>
      </c>
      <c r="I436" s="4">
        <v>435.23999999999995</v>
      </c>
      <c r="J436" s="2" t="b">
        <v>0</v>
      </c>
      <c r="K436" s="2" t="s">
        <v>339</v>
      </c>
      <c r="L436" s="2">
        <v>2023</v>
      </c>
      <c r="M436" s="2">
        <v>4</v>
      </c>
      <c r="N436" s="2" t="s">
        <v>22</v>
      </c>
      <c r="O436" s="2">
        <v>21</v>
      </c>
    </row>
    <row r="437" spans="1:15" ht="15.75" customHeight="1" x14ac:dyDescent="0.3">
      <c r="A437" s="2">
        <v>1436</v>
      </c>
      <c r="B437" s="3">
        <v>45403</v>
      </c>
      <c r="C437" s="2">
        <v>201</v>
      </c>
      <c r="D437" s="2">
        <v>303</v>
      </c>
      <c r="E437" s="2">
        <v>104</v>
      </c>
      <c r="F437" s="2">
        <v>10</v>
      </c>
      <c r="G437" s="4">
        <v>301.28899999999999</v>
      </c>
      <c r="H437" s="4">
        <v>3012.89</v>
      </c>
      <c r="I437" s="4">
        <v>903.86699999999996</v>
      </c>
      <c r="J437" s="2" t="b">
        <v>0</v>
      </c>
      <c r="K437" s="2" t="s">
        <v>400</v>
      </c>
      <c r="L437" s="2">
        <v>2024</v>
      </c>
      <c r="M437" s="2">
        <v>4</v>
      </c>
      <c r="N437" s="2" t="s">
        <v>20</v>
      </c>
      <c r="O437" s="2">
        <v>16</v>
      </c>
    </row>
    <row r="438" spans="1:15" ht="15.75" customHeight="1" x14ac:dyDescent="0.3">
      <c r="A438" s="2">
        <v>1437</v>
      </c>
      <c r="B438" s="3">
        <v>44900</v>
      </c>
      <c r="C438" s="2">
        <v>202</v>
      </c>
      <c r="D438" s="2">
        <v>305</v>
      </c>
      <c r="E438" s="2">
        <v>103</v>
      </c>
      <c r="F438" s="2">
        <v>3</v>
      </c>
      <c r="G438" s="4">
        <v>137.76400000000001</v>
      </c>
      <c r="H438" s="4">
        <v>413.29200000000003</v>
      </c>
      <c r="I438" s="4">
        <v>61.9938</v>
      </c>
      <c r="J438" s="2" t="b">
        <v>0</v>
      </c>
      <c r="K438" s="2" t="s">
        <v>401</v>
      </c>
      <c r="L438" s="2">
        <v>2022</v>
      </c>
      <c r="M438" s="2">
        <v>12</v>
      </c>
      <c r="N438" s="2" t="s">
        <v>28</v>
      </c>
      <c r="O438" s="2">
        <v>1</v>
      </c>
    </row>
    <row r="439" spans="1:15" ht="15.75" customHeight="1" x14ac:dyDescent="0.3">
      <c r="A439" s="2">
        <v>1438</v>
      </c>
      <c r="B439" s="3">
        <v>45443</v>
      </c>
      <c r="C439" s="2">
        <v>203</v>
      </c>
      <c r="D439" s="2">
        <v>305</v>
      </c>
      <c r="E439" s="2">
        <v>102</v>
      </c>
      <c r="F439" s="2">
        <v>5</v>
      </c>
      <c r="G439" s="4">
        <v>255.22300000000001</v>
      </c>
      <c r="H439" s="4">
        <v>1276.115</v>
      </c>
      <c r="I439" s="4">
        <v>216.93955000000003</v>
      </c>
      <c r="J439" s="2" t="b">
        <v>0</v>
      </c>
      <c r="K439" s="2" t="s">
        <v>402</v>
      </c>
      <c r="L439" s="2">
        <v>2024</v>
      </c>
      <c r="M439" s="2">
        <v>5</v>
      </c>
      <c r="N439" s="2" t="s">
        <v>26</v>
      </c>
      <c r="O439" s="2">
        <v>17</v>
      </c>
    </row>
    <row r="440" spans="1:15" ht="15.75" customHeight="1" x14ac:dyDescent="0.3">
      <c r="A440" s="2">
        <v>1439</v>
      </c>
      <c r="B440" s="3">
        <v>44861</v>
      </c>
      <c r="C440" s="2">
        <v>201</v>
      </c>
      <c r="D440" s="2">
        <v>303</v>
      </c>
      <c r="E440" s="2">
        <v>105</v>
      </c>
      <c r="F440" s="2">
        <v>2</v>
      </c>
      <c r="G440" s="4">
        <v>438.96</v>
      </c>
      <c r="H440" s="4">
        <v>877.92</v>
      </c>
      <c r="I440" s="4">
        <v>166.8048</v>
      </c>
      <c r="J440" s="2" t="b">
        <v>0</v>
      </c>
      <c r="K440" s="2" t="s">
        <v>403</v>
      </c>
      <c r="L440" s="2">
        <v>2022</v>
      </c>
      <c r="M440" s="2">
        <v>10</v>
      </c>
      <c r="N440" s="2" t="s">
        <v>16</v>
      </c>
      <c r="O440" s="2">
        <v>13</v>
      </c>
    </row>
    <row r="441" spans="1:15" ht="15.75" customHeight="1" x14ac:dyDescent="0.3">
      <c r="A441" s="2">
        <v>1440</v>
      </c>
      <c r="B441" s="3">
        <v>45249</v>
      </c>
      <c r="C441" s="2">
        <v>203</v>
      </c>
      <c r="D441" s="2">
        <v>302</v>
      </c>
      <c r="E441" s="2">
        <v>101</v>
      </c>
      <c r="F441" s="2">
        <v>7</v>
      </c>
      <c r="G441" s="4">
        <v>861.14900000000011</v>
      </c>
      <c r="H441" s="4">
        <v>6028.0430000000006</v>
      </c>
      <c r="I441" s="4">
        <v>1265.88903</v>
      </c>
      <c r="J441" s="2" t="b">
        <v>0</v>
      </c>
      <c r="K441" s="2" t="s">
        <v>404</v>
      </c>
      <c r="L441" s="2">
        <v>2023</v>
      </c>
      <c r="M441" s="2">
        <v>11</v>
      </c>
      <c r="N441" s="2" t="s">
        <v>20</v>
      </c>
      <c r="O441" s="2">
        <v>9</v>
      </c>
    </row>
    <row r="442" spans="1:15" ht="15.75" customHeight="1" x14ac:dyDescent="0.3">
      <c r="A442" s="2">
        <v>1441</v>
      </c>
      <c r="B442" s="3">
        <v>45473</v>
      </c>
      <c r="C442" s="2">
        <v>205</v>
      </c>
      <c r="D442" s="2">
        <v>305</v>
      </c>
      <c r="E442" s="2">
        <v>104</v>
      </c>
      <c r="F442" s="2">
        <v>4</v>
      </c>
      <c r="G442" s="4">
        <v>329.80900000000003</v>
      </c>
      <c r="H442" s="4">
        <v>1319.2360000000001</v>
      </c>
      <c r="I442" s="4">
        <v>329.80900000000003</v>
      </c>
      <c r="J442" s="2" t="b">
        <v>0</v>
      </c>
      <c r="K442" s="2" t="s">
        <v>405</v>
      </c>
      <c r="L442" s="2">
        <v>2024</v>
      </c>
      <c r="M442" s="2">
        <v>6</v>
      </c>
      <c r="N442" s="2" t="s">
        <v>20</v>
      </c>
      <c r="O442" s="2">
        <v>0</v>
      </c>
    </row>
    <row r="443" spans="1:15" ht="15.75" customHeight="1" x14ac:dyDescent="0.3">
      <c r="A443" s="2">
        <v>1442</v>
      </c>
      <c r="B443" s="3">
        <v>45555</v>
      </c>
      <c r="C443" s="2">
        <v>202</v>
      </c>
      <c r="D443" s="2">
        <v>303</v>
      </c>
      <c r="E443" s="2">
        <v>101</v>
      </c>
      <c r="F443" s="2">
        <v>4</v>
      </c>
      <c r="G443" s="4">
        <v>604.03499999999997</v>
      </c>
      <c r="H443" s="4">
        <v>2416.14</v>
      </c>
      <c r="I443" s="4">
        <v>724.84199999999998</v>
      </c>
      <c r="J443" s="2" t="b">
        <v>0</v>
      </c>
      <c r="K443" s="2" t="s">
        <v>126</v>
      </c>
      <c r="L443" s="2">
        <v>2024</v>
      </c>
      <c r="M443" s="2">
        <v>9</v>
      </c>
      <c r="N443" s="2" t="s">
        <v>26</v>
      </c>
      <c r="O443" s="2">
        <v>15</v>
      </c>
    </row>
    <row r="444" spans="1:15" ht="15.75" customHeight="1" x14ac:dyDescent="0.3">
      <c r="A444" s="2">
        <v>1443</v>
      </c>
      <c r="B444" s="3">
        <v>45466</v>
      </c>
      <c r="C444" s="2">
        <v>203</v>
      </c>
      <c r="D444" s="2">
        <v>304</v>
      </c>
      <c r="E444" s="2">
        <v>102</v>
      </c>
      <c r="F444" s="2">
        <v>6</v>
      </c>
      <c r="G444" s="4">
        <v>560.57300000000009</v>
      </c>
      <c r="H444" s="4">
        <v>3363.4380000000006</v>
      </c>
      <c r="I444" s="4">
        <v>504.51570000000004</v>
      </c>
      <c r="J444" s="2" t="b">
        <v>0</v>
      </c>
      <c r="K444" s="2" t="s">
        <v>115</v>
      </c>
      <c r="L444" s="2">
        <v>2024</v>
      </c>
      <c r="M444" s="2">
        <v>6</v>
      </c>
      <c r="N444" s="2" t="s">
        <v>20</v>
      </c>
      <c r="O444" s="2">
        <v>20</v>
      </c>
    </row>
    <row r="445" spans="1:15" ht="15.75" customHeight="1" x14ac:dyDescent="0.3">
      <c r="A445" s="2">
        <v>1444</v>
      </c>
      <c r="B445" s="3">
        <v>44931</v>
      </c>
      <c r="C445" s="2">
        <v>202</v>
      </c>
      <c r="D445" s="2">
        <v>302</v>
      </c>
      <c r="E445" s="2">
        <v>104</v>
      </c>
      <c r="F445" s="2">
        <v>3</v>
      </c>
      <c r="G445" s="4">
        <v>458.36600000000004</v>
      </c>
      <c r="H445" s="4">
        <v>1375.0980000000002</v>
      </c>
      <c r="I445" s="4">
        <v>233.76666000000006</v>
      </c>
      <c r="J445" s="2" t="b">
        <v>1</v>
      </c>
      <c r="K445" s="2" t="s">
        <v>406</v>
      </c>
      <c r="L445" s="2">
        <v>2023</v>
      </c>
      <c r="M445" s="2">
        <v>1</v>
      </c>
      <c r="N445" s="2" t="s">
        <v>16</v>
      </c>
      <c r="O445" s="2">
        <v>12</v>
      </c>
    </row>
    <row r="446" spans="1:15" ht="15.75" customHeight="1" x14ac:dyDescent="0.3">
      <c r="A446" s="2">
        <v>1445</v>
      </c>
      <c r="B446" s="3">
        <v>45028</v>
      </c>
      <c r="C446" s="2">
        <v>203</v>
      </c>
      <c r="D446" s="2">
        <v>305</v>
      </c>
      <c r="E446" s="2">
        <v>105</v>
      </c>
      <c r="F446" s="2">
        <v>2</v>
      </c>
      <c r="G446" s="4">
        <v>234.01899999999998</v>
      </c>
      <c r="H446" s="4">
        <v>468.03799999999995</v>
      </c>
      <c r="I446" s="4">
        <v>88.927219999999991</v>
      </c>
      <c r="J446" s="2" t="b">
        <v>0</v>
      </c>
      <c r="K446" s="2" t="s">
        <v>203</v>
      </c>
      <c r="L446" s="2">
        <v>2023</v>
      </c>
      <c r="M446" s="2">
        <v>4</v>
      </c>
      <c r="N446" s="2" t="s">
        <v>18</v>
      </c>
      <c r="O446" s="2">
        <v>7</v>
      </c>
    </row>
    <row r="447" spans="1:15" ht="15.75" customHeight="1" x14ac:dyDescent="0.3">
      <c r="A447" s="2">
        <v>1446</v>
      </c>
      <c r="B447" s="3">
        <v>45396</v>
      </c>
      <c r="C447" s="2">
        <v>204</v>
      </c>
      <c r="D447" s="2">
        <v>301</v>
      </c>
      <c r="E447" s="2">
        <v>102</v>
      </c>
      <c r="F447" s="2">
        <v>6</v>
      </c>
      <c r="G447" s="4">
        <v>698.08900000000006</v>
      </c>
      <c r="H447" s="4">
        <v>4188.5340000000006</v>
      </c>
      <c r="I447" s="4">
        <v>879.59214000000009</v>
      </c>
      <c r="J447" s="2" t="b">
        <v>0</v>
      </c>
      <c r="K447" s="2" t="s">
        <v>407</v>
      </c>
      <c r="L447" s="2">
        <v>2024</v>
      </c>
      <c r="M447" s="2">
        <v>4</v>
      </c>
      <c r="N447" s="2" t="s">
        <v>20</v>
      </c>
      <c r="O447" s="2">
        <v>23</v>
      </c>
    </row>
    <row r="448" spans="1:15" ht="15.75" customHeight="1" x14ac:dyDescent="0.3">
      <c r="A448" s="2">
        <v>1447</v>
      </c>
      <c r="B448" s="3">
        <v>45141</v>
      </c>
      <c r="C448" s="2">
        <v>203</v>
      </c>
      <c r="D448" s="2">
        <v>302</v>
      </c>
      <c r="E448" s="2">
        <v>101</v>
      </c>
      <c r="F448" s="2">
        <v>10</v>
      </c>
      <c r="G448" s="4">
        <v>279.77500000000003</v>
      </c>
      <c r="H448" s="4">
        <v>2797.7500000000005</v>
      </c>
      <c r="I448" s="4">
        <v>699.43750000000011</v>
      </c>
      <c r="J448" s="2" t="b">
        <v>0</v>
      </c>
      <c r="K448" s="2" t="s">
        <v>100</v>
      </c>
      <c r="L448" s="2">
        <v>2023</v>
      </c>
      <c r="M448" s="2">
        <v>8</v>
      </c>
      <c r="N448" s="2" t="s">
        <v>16</v>
      </c>
      <c r="O448" s="2">
        <v>7</v>
      </c>
    </row>
    <row r="449" spans="1:15" ht="15.75" customHeight="1" x14ac:dyDescent="0.3">
      <c r="A449" s="2">
        <v>1448</v>
      </c>
      <c r="B449" s="3">
        <v>45491</v>
      </c>
      <c r="C449" s="2">
        <v>202</v>
      </c>
      <c r="D449" s="2">
        <v>304</v>
      </c>
      <c r="E449" s="2">
        <v>103</v>
      </c>
      <c r="F449" s="2">
        <v>10</v>
      </c>
      <c r="G449" s="4">
        <v>502.94400000000002</v>
      </c>
      <c r="H449" s="4">
        <v>5029.4400000000005</v>
      </c>
      <c r="I449" s="4">
        <v>1508.8320000000001</v>
      </c>
      <c r="J449" s="2" t="b">
        <v>0</v>
      </c>
      <c r="K449" s="2" t="s">
        <v>408</v>
      </c>
      <c r="L449" s="2">
        <v>2024</v>
      </c>
      <c r="M449" s="2">
        <v>7</v>
      </c>
      <c r="N449" s="2" t="s">
        <v>16</v>
      </c>
      <c r="O449" s="2">
        <v>8</v>
      </c>
    </row>
    <row r="450" spans="1:15" ht="15.75" customHeight="1" x14ac:dyDescent="0.3">
      <c r="A450" s="2">
        <v>1449</v>
      </c>
      <c r="B450" s="3">
        <v>45184</v>
      </c>
      <c r="C450" s="2">
        <v>204</v>
      </c>
      <c r="D450" s="2">
        <v>304</v>
      </c>
      <c r="E450" s="2">
        <v>101</v>
      </c>
      <c r="F450" s="2">
        <v>6</v>
      </c>
      <c r="G450" s="4">
        <v>217.55800000000002</v>
      </c>
      <c r="H450" s="4">
        <v>1305.3480000000002</v>
      </c>
      <c r="I450" s="4">
        <v>195.80220000000003</v>
      </c>
      <c r="J450" s="2" t="b">
        <v>0</v>
      </c>
      <c r="K450" s="2" t="s">
        <v>409</v>
      </c>
      <c r="L450" s="2">
        <v>2023</v>
      </c>
      <c r="M450" s="2">
        <v>9</v>
      </c>
      <c r="N450" s="2" t="s">
        <v>26</v>
      </c>
      <c r="O450" s="2">
        <v>17</v>
      </c>
    </row>
    <row r="451" spans="1:15" ht="15.75" customHeight="1" x14ac:dyDescent="0.3">
      <c r="A451" s="2">
        <v>1450</v>
      </c>
      <c r="B451" s="3">
        <v>45016</v>
      </c>
      <c r="C451" s="2">
        <v>201</v>
      </c>
      <c r="D451" s="2">
        <v>302</v>
      </c>
      <c r="E451" s="2">
        <v>104</v>
      </c>
      <c r="F451" s="2">
        <v>6</v>
      </c>
      <c r="G451" s="4">
        <v>646.56700000000001</v>
      </c>
      <c r="H451" s="4">
        <v>3879.402</v>
      </c>
      <c r="I451" s="4">
        <v>659.4983400000001</v>
      </c>
      <c r="J451" s="2" t="b">
        <v>0</v>
      </c>
      <c r="K451" s="2" t="s">
        <v>223</v>
      </c>
      <c r="L451" s="2">
        <v>2023</v>
      </c>
      <c r="M451" s="2">
        <v>3</v>
      </c>
      <c r="N451" s="2" t="s">
        <v>26</v>
      </c>
      <c r="O451" s="2">
        <v>20</v>
      </c>
    </row>
    <row r="452" spans="1:15" ht="15.75" customHeight="1" x14ac:dyDescent="0.3">
      <c r="A452" s="2">
        <v>1451</v>
      </c>
      <c r="B452" s="3">
        <v>45209</v>
      </c>
      <c r="C452" s="2">
        <v>202</v>
      </c>
      <c r="D452" s="2">
        <v>304</v>
      </c>
      <c r="E452" s="2">
        <v>101</v>
      </c>
      <c r="F452" s="2">
        <v>10</v>
      </c>
      <c r="G452" s="4">
        <v>145.297</v>
      </c>
      <c r="H452" s="4">
        <v>1452.97</v>
      </c>
      <c r="I452" s="4">
        <v>276.0643</v>
      </c>
      <c r="J452" s="2" t="b">
        <v>0</v>
      </c>
      <c r="K452" s="2" t="s">
        <v>410</v>
      </c>
      <c r="L452" s="2">
        <v>2023</v>
      </c>
      <c r="M452" s="2">
        <v>10</v>
      </c>
      <c r="N452" s="2" t="s">
        <v>31</v>
      </c>
      <c r="O452" s="2">
        <v>15</v>
      </c>
    </row>
    <row r="453" spans="1:15" ht="15.75" customHeight="1" x14ac:dyDescent="0.3">
      <c r="A453" s="2">
        <v>1452</v>
      </c>
      <c r="B453" s="3">
        <v>45552</v>
      </c>
      <c r="C453" s="2">
        <v>205</v>
      </c>
      <c r="D453" s="2">
        <v>305</v>
      </c>
      <c r="E453" s="2">
        <v>104</v>
      </c>
      <c r="F453" s="2">
        <v>6</v>
      </c>
      <c r="G453" s="4">
        <v>678.37300000000005</v>
      </c>
      <c r="H453" s="4">
        <v>4070.2380000000003</v>
      </c>
      <c r="I453" s="4">
        <v>854.74998000000005</v>
      </c>
      <c r="J453" s="2" t="b">
        <v>0</v>
      </c>
      <c r="K453" s="2" t="s">
        <v>411</v>
      </c>
      <c r="L453" s="2">
        <v>2024</v>
      </c>
      <c r="M453" s="2">
        <v>9</v>
      </c>
      <c r="N453" s="2" t="s">
        <v>31</v>
      </c>
      <c r="O453" s="2">
        <v>1</v>
      </c>
    </row>
    <row r="454" spans="1:15" ht="15.75" customHeight="1" x14ac:dyDescent="0.3">
      <c r="A454" s="2">
        <v>1453</v>
      </c>
      <c r="B454" s="3">
        <v>45156</v>
      </c>
      <c r="C454" s="2">
        <v>204</v>
      </c>
      <c r="D454" s="2">
        <v>302</v>
      </c>
      <c r="E454" s="2">
        <v>101</v>
      </c>
      <c r="F454" s="2">
        <v>1</v>
      </c>
      <c r="G454" s="4">
        <v>92.100999999999999</v>
      </c>
      <c r="H454" s="4">
        <v>92.100999999999999</v>
      </c>
      <c r="I454" s="4">
        <v>23.02525</v>
      </c>
      <c r="J454" s="2" t="b">
        <v>0</v>
      </c>
      <c r="K454" s="2" t="s">
        <v>412</v>
      </c>
      <c r="L454" s="2">
        <v>2023</v>
      </c>
      <c r="M454" s="2">
        <v>8</v>
      </c>
      <c r="N454" s="2" t="s">
        <v>26</v>
      </c>
      <c r="O454" s="2">
        <v>10</v>
      </c>
    </row>
    <row r="455" spans="1:15" ht="15.75" customHeight="1" x14ac:dyDescent="0.3">
      <c r="A455" s="2">
        <v>1454</v>
      </c>
      <c r="B455" s="3">
        <v>44995</v>
      </c>
      <c r="C455" s="2">
        <v>201</v>
      </c>
      <c r="D455" s="2">
        <v>305</v>
      </c>
      <c r="E455" s="2">
        <v>103</v>
      </c>
      <c r="F455" s="2">
        <v>8</v>
      </c>
      <c r="G455" s="4">
        <v>339.822</v>
      </c>
      <c r="H455" s="4">
        <v>2718.576</v>
      </c>
      <c r="I455" s="4">
        <v>815.57280000000003</v>
      </c>
      <c r="J455" s="2" t="b">
        <v>0</v>
      </c>
      <c r="K455" s="2" t="s">
        <v>413</v>
      </c>
      <c r="L455" s="2">
        <v>2023</v>
      </c>
      <c r="M455" s="2">
        <v>3</v>
      </c>
      <c r="N455" s="2" t="s">
        <v>26</v>
      </c>
      <c r="O455" s="2">
        <v>15</v>
      </c>
    </row>
    <row r="456" spans="1:15" ht="15.75" customHeight="1" x14ac:dyDescent="0.3">
      <c r="A456" s="2">
        <v>1455</v>
      </c>
      <c r="B456" s="3">
        <v>45399</v>
      </c>
      <c r="C456" s="2">
        <v>203</v>
      </c>
      <c r="D456" s="2">
        <v>303</v>
      </c>
      <c r="E456" s="2">
        <v>102</v>
      </c>
      <c r="F456" s="2">
        <v>3</v>
      </c>
      <c r="G456" s="4">
        <v>394.661</v>
      </c>
      <c r="H456" s="4">
        <v>1183.9829999999999</v>
      </c>
      <c r="I456" s="4">
        <v>177.59744999999998</v>
      </c>
      <c r="J456" s="2" t="b">
        <v>1</v>
      </c>
      <c r="K456" s="2" t="s">
        <v>261</v>
      </c>
      <c r="L456" s="2">
        <v>2024</v>
      </c>
      <c r="M456" s="2">
        <v>4</v>
      </c>
      <c r="N456" s="2" t="s">
        <v>18</v>
      </c>
      <c r="O456" s="2">
        <v>6</v>
      </c>
    </row>
    <row r="457" spans="1:15" ht="15.75" customHeight="1" x14ac:dyDescent="0.3">
      <c r="A457" s="2">
        <v>1456</v>
      </c>
      <c r="B457" s="3">
        <v>45302</v>
      </c>
      <c r="C457" s="2">
        <v>205</v>
      </c>
      <c r="D457" s="2">
        <v>305</v>
      </c>
      <c r="E457" s="2">
        <v>102</v>
      </c>
      <c r="F457" s="2">
        <v>5</v>
      </c>
      <c r="G457" s="4">
        <v>295.33699999999999</v>
      </c>
      <c r="H457" s="4">
        <v>1476.6849999999999</v>
      </c>
      <c r="I457" s="4">
        <v>251.03645</v>
      </c>
      <c r="J457" s="2" t="b">
        <v>0</v>
      </c>
      <c r="K457" s="2" t="s">
        <v>105</v>
      </c>
      <c r="L457" s="2">
        <v>2024</v>
      </c>
      <c r="M457" s="2">
        <v>1</v>
      </c>
      <c r="N457" s="2" t="s">
        <v>16</v>
      </c>
      <c r="O457" s="2">
        <v>20</v>
      </c>
    </row>
    <row r="458" spans="1:15" ht="15.75" customHeight="1" x14ac:dyDescent="0.3">
      <c r="A458" s="2">
        <v>1457</v>
      </c>
      <c r="B458" s="3">
        <v>44980</v>
      </c>
      <c r="C458" s="2">
        <v>202</v>
      </c>
      <c r="D458" s="2">
        <v>305</v>
      </c>
      <c r="E458" s="2">
        <v>104</v>
      </c>
      <c r="F458" s="2">
        <v>5</v>
      </c>
      <c r="G458" s="4">
        <v>794.83999999999992</v>
      </c>
      <c r="H458" s="4">
        <v>3974.2</v>
      </c>
      <c r="I458" s="4">
        <v>755.09799999999996</v>
      </c>
      <c r="J458" s="2" t="b">
        <v>0</v>
      </c>
      <c r="K458" s="2" t="s">
        <v>113</v>
      </c>
      <c r="L458" s="2">
        <v>2023</v>
      </c>
      <c r="M458" s="2">
        <v>2</v>
      </c>
      <c r="N458" s="2" t="s">
        <v>16</v>
      </c>
      <c r="O458" s="2">
        <v>15</v>
      </c>
    </row>
    <row r="459" spans="1:15" ht="15.75" customHeight="1" x14ac:dyDescent="0.3">
      <c r="A459" s="2">
        <v>1458</v>
      </c>
      <c r="B459" s="3">
        <v>45439</v>
      </c>
      <c r="C459" s="2">
        <v>204</v>
      </c>
      <c r="D459" s="2">
        <v>302</v>
      </c>
      <c r="E459" s="2">
        <v>103</v>
      </c>
      <c r="F459" s="2">
        <v>8</v>
      </c>
      <c r="G459" s="4">
        <v>185.00800000000001</v>
      </c>
      <c r="H459" s="4">
        <v>1480.0640000000001</v>
      </c>
      <c r="I459" s="4">
        <v>310.81344000000001</v>
      </c>
      <c r="J459" s="2" t="b">
        <v>1</v>
      </c>
      <c r="K459" s="2" t="s">
        <v>216</v>
      </c>
      <c r="L459" s="2">
        <v>2024</v>
      </c>
      <c r="M459" s="2">
        <v>5</v>
      </c>
      <c r="N459" s="2" t="s">
        <v>28</v>
      </c>
      <c r="O459" s="2">
        <v>2</v>
      </c>
    </row>
    <row r="460" spans="1:15" ht="15.75" customHeight="1" x14ac:dyDescent="0.3">
      <c r="A460" s="2">
        <v>1459</v>
      </c>
      <c r="B460" s="3">
        <v>45515</v>
      </c>
      <c r="C460" s="2">
        <v>204</v>
      </c>
      <c r="D460" s="2">
        <v>304</v>
      </c>
      <c r="E460" s="2">
        <v>101</v>
      </c>
      <c r="F460" s="2">
        <v>4</v>
      </c>
      <c r="G460" s="4">
        <v>460.13300000000004</v>
      </c>
      <c r="H460" s="4">
        <v>1840.5320000000002</v>
      </c>
      <c r="I460" s="4">
        <v>460.13300000000004</v>
      </c>
      <c r="J460" s="2" t="b">
        <v>0</v>
      </c>
      <c r="K460" s="2" t="s">
        <v>280</v>
      </c>
      <c r="L460" s="2">
        <v>2024</v>
      </c>
      <c r="M460" s="2">
        <v>8</v>
      </c>
      <c r="N460" s="2" t="s">
        <v>20</v>
      </c>
      <c r="O460" s="2">
        <v>8</v>
      </c>
    </row>
    <row r="461" spans="1:15" ht="15.75" customHeight="1" x14ac:dyDescent="0.3">
      <c r="A461" s="2">
        <v>1460</v>
      </c>
      <c r="B461" s="3">
        <v>45486</v>
      </c>
      <c r="C461" s="2">
        <v>204</v>
      </c>
      <c r="D461" s="2">
        <v>303</v>
      </c>
      <c r="E461" s="2">
        <v>101</v>
      </c>
      <c r="F461" s="2">
        <v>9</v>
      </c>
      <c r="G461" s="4">
        <v>371.50400000000002</v>
      </c>
      <c r="H461" s="4">
        <v>3343.5360000000001</v>
      </c>
      <c r="I461" s="4">
        <v>1003.0608</v>
      </c>
      <c r="J461" s="2" t="b">
        <v>1</v>
      </c>
      <c r="K461" s="2" t="s">
        <v>414</v>
      </c>
      <c r="L461" s="2">
        <v>2024</v>
      </c>
      <c r="M461" s="2">
        <v>7</v>
      </c>
      <c r="N461" s="2" t="s">
        <v>22</v>
      </c>
      <c r="O461" s="2">
        <v>8</v>
      </c>
    </row>
    <row r="462" spans="1:15" ht="15.75" customHeight="1" x14ac:dyDescent="0.3">
      <c r="A462" s="2">
        <v>1461</v>
      </c>
      <c r="B462" s="3">
        <v>45525</v>
      </c>
      <c r="C462" s="2">
        <v>204</v>
      </c>
      <c r="D462" s="2">
        <v>303</v>
      </c>
      <c r="E462" s="2">
        <v>101</v>
      </c>
      <c r="F462" s="2">
        <v>10</v>
      </c>
      <c r="G462" s="4">
        <v>416.57799999999997</v>
      </c>
      <c r="H462" s="4">
        <v>4165.78</v>
      </c>
      <c r="I462" s="4">
        <v>624.86699999999996</v>
      </c>
      <c r="J462" s="2" t="b">
        <v>1</v>
      </c>
      <c r="K462" s="2" t="s">
        <v>415</v>
      </c>
      <c r="L462" s="2">
        <v>2024</v>
      </c>
      <c r="M462" s="2">
        <v>8</v>
      </c>
      <c r="N462" s="2" t="s">
        <v>18</v>
      </c>
      <c r="O462" s="2">
        <v>11</v>
      </c>
    </row>
    <row r="463" spans="1:15" ht="15.75" customHeight="1" x14ac:dyDescent="0.3">
      <c r="A463" s="2">
        <v>1462</v>
      </c>
      <c r="B463" s="3">
        <v>44990</v>
      </c>
      <c r="C463" s="2">
        <v>201</v>
      </c>
      <c r="D463" s="2">
        <v>303</v>
      </c>
      <c r="E463" s="2">
        <v>105</v>
      </c>
      <c r="F463" s="2">
        <v>7</v>
      </c>
      <c r="G463" s="4">
        <v>132.30799999999999</v>
      </c>
      <c r="H463" s="4">
        <v>926.15599999999995</v>
      </c>
      <c r="I463" s="4">
        <v>157.44651999999999</v>
      </c>
      <c r="J463" s="2" t="b">
        <v>0</v>
      </c>
      <c r="K463" s="2" t="s">
        <v>416</v>
      </c>
      <c r="L463" s="2">
        <v>2023</v>
      </c>
      <c r="M463" s="2">
        <v>3</v>
      </c>
      <c r="N463" s="2" t="s">
        <v>20</v>
      </c>
      <c r="O463" s="2">
        <v>20</v>
      </c>
    </row>
    <row r="464" spans="1:15" ht="15.75" customHeight="1" x14ac:dyDescent="0.3">
      <c r="A464" s="2">
        <v>1463</v>
      </c>
      <c r="B464" s="3">
        <v>45438</v>
      </c>
      <c r="C464" s="2">
        <v>203</v>
      </c>
      <c r="D464" s="2">
        <v>301</v>
      </c>
      <c r="E464" s="2">
        <v>103</v>
      </c>
      <c r="F464" s="2">
        <v>8</v>
      </c>
      <c r="G464" s="4">
        <v>696.56999999999994</v>
      </c>
      <c r="H464" s="4">
        <v>5572.5599999999995</v>
      </c>
      <c r="I464" s="4">
        <v>1058.7864</v>
      </c>
      <c r="J464" s="2" t="b">
        <v>0</v>
      </c>
      <c r="K464" s="2" t="s">
        <v>114</v>
      </c>
      <c r="L464" s="2">
        <v>2024</v>
      </c>
      <c r="M464" s="2">
        <v>5</v>
      </c>
      <c r="N464" s="2" t="s">
        <v>20</v>
      </c>
      <c r="O464" s="2">
        <v>12</v>
      </c>
    </row>
    <row r="465" spans="1:15" ht="15.75" customHeight="1" x14ac:dyDescent="0.3">
      <c r="A465" s="2">
        <v>1464</v>
      </c>
      <c r="B465" s="3">
        <v>45010</v>
      </c>
      <c r="C465" s="2">
        <v>202</v>
      </c>
      <c r="D465" s="2">
        <v>304</v>
      </c>
      <c r="E465" s="2">
        <v>103</v>
      </c>
      <c r="F465" s="2">
        <v>2</v>
      </c>
      <c r="G465" s="4">
        <v>557.16300000000001</v>
      </c>
      <c r="H465" s="4">
        <v>1114.326</v>
      </c>
      <c r="I465" s="4">
        <v>234.00845999999999</v>
      </c>
      <c r="J465" s="2" t="b">
        <v>0</v>
      </c>
      <c r="K465" s="2" t="s">
        <v>417</v>
      </c>
      <c r="L465" s="2">
        <v>2023</v>
      </c>
      <c r="M465" s="2">
        <v>3</v>
      </c>
      <c r="N465" s="2" t="s">
        <v>22</v>
      </c>
      <c r="O465" s="2">
        <v>23</v>
      </c>
    </row>
    <row r="466" spans="1:15" ht="15.75" customHeight="1" x14ac:dyDescent="0.3">
      <c r="A466" s="2">
        <v>1465</v>
      </c>
      <c r="B466" s="3">
        <v>45064</v>
      </c>
      <c r="C466" s="2">
        <v>205</v>
      </c>
      <c r="D466" s="2">
        <v>303</v>
      </c>
      <c r="E466" s="2">
        <v>104</v>
      </c>
      <c r="F466" s="2">
        <v>3</v>
      </c>
      <c r="G466" s="4">
        <v>292.85700000000003</v>
      </c>
      <c r="H466" s="4">
        <v>878.57100000000014</v>
      </c>
      <c r="I466" s="4">
        <v>219.64275000000004</v>
      </c>
      <c r="J466" s="2" t="b">
        <v>0</v>
      </c>
      <c r="K466" s="2" t="s">
        <v>418</v>
      </c>
      <c r="L466" s="2">
        <v>2023</v>
      </c>
      <c r="M466" s="2">
        <v>5</v>
      </c>
      <c r="N466" s="2" t="s">
        <v>16</v>
      </c>
      <c r="O466" s="2">
        <v>13</v>
      </c>
    </row>
    <row r="467" spans="1:15" ht="15.75" customHeight="1" x14ac:dyDescent="0.3">
      <c r="A467" s="2">
        <v>1466</v>
      </c>
      <c r="B467" s="3">
        <v>45580</v>
      </c>
      <c r="C467" s="2">
        <v>201</v>
      </c>
      <c r="D467" s="2">
        <v>301</v>
      </c>
      <c r="E467" s="2">
        <v>105</v>
      </c>
      <c r="F467" s="2">
        <v>5</v>
      </c>
      <c r="G467" s="4">
        <v>110.608</v>
      </c>
      <c r="H467" s="4">
        <v>553.04</v>
      </c>
      <c r="I467" s="4">
        <v>165.91199999999998</v>
      </c>
      <c r="J467" s="2" t="b">
        <v>0</v>
      </c>
      <c r="K467" s="2" t="s">
        <v>419</v>
      </c>
      <c r="L467" s="2">
        <v>2024</v>
      </c>
      <c r="M467" s="2">
        <v>10</v>
      </c>
      <c r="N467" s="2" t="s">
        <v>31</v>
      </c>
      <c r="O467" s="2">
        <v>18</v>
      </c>
    </row>
    <row r="468" spans="1:15" ht="15.75" customHeight="1" x14ac:dyDescent="0.3">
      <c r="A468" s="2">
        <v>1467</v>
      </c>
      <c r="B468" s="3">
        <v>44921</v>
      </c>
      <c r="C468" s="2">
        <v>205</v>
      </c>
      <c r="D468" s="2">
        <v>301</v>
      </c>
      <c r="E468" s="2">
        <v>103</v>
      </c>
      <c r="F468" s="2">
        <v>2</v>
      </c>
      <c r="G468" s="4">
        <v>200.53899999999999</v>
      </c>
      <c r="H468" s="4">
        <v>401.07799999999997</v>
      </c>
      <c r="I468" s="4">
        <v>60.161699999999996</v>
      </c>
      <c r="J468" s="2" t="b">
        <v>0</v>
      </c>
      <c r="K468" s="2" t="s">
        <v>420</v>
      </c>
      <c r="L468" s="2">
        <v>2022</v>
      </c>
      <c r="M468" s="2">
        <v>12</v>
      </c>
      <c r="N468" s="2" t="s">
        <v>28</v>
      </c>
      <c r="O468" s="2">
        <v>3</v>
      </c>
    </row>
    <row r="469" spans="1:15" ht="15.75" customHeight="1" x14ac:dyDescent="0.3">
      <c r="A469" s="2">
        <v>1468</v>
      </c>
      <c r="B469" s="3">
        <v>45567</v>
      </c>
      <c r="C469" s="2">
        <v>201</v>
      </c>
      <c r="D469" s="2">
        <v>305</v>
      </c>
      <c r="E469" s="2">
        <v>103</v>
      </c>
      <c r="F469" s="2">
        <v>10</v>
      </c>
      <c r="G469" s="4">
        <v>868.93000000000006</v>
      </c>
      <c r="H469" s="4">
        <v>8689.3000000000011</v>
      </c>
      <c r="I469" s="4">
        <v>1477.1810000000003</v>
      </c>
      <c r="J469" s="2" t="b">
        <v>1</v>
      </c>
      <c r="K469" s="2" t="s">
        <v>421</v>
      </c>
      <c r="L469" s="2">
        <v>2024</v>
      </c>
      <c r="M469" s="2">
        <v>10</v>
      </c>
      <c r="N469" s="2" t="s">
        <v>18</v>
      </c>
      <c r="O469" s="2">
        <v>5</v>
      </c>
    </row>
    <row r="470" spans="1:15" ht="15.75" customHeight="1" x14ac:dyDescent="0.3">
      <c r="A470" s="2">
        <v>1469</v>
      </c>
      <c r="B470" s="3">
        <v>45423</v>
      </c>
      <c r="C470" s="2">
        <v>202</v>
      </c>
      <c r="D470" s="2">
        <v>303</v>
      </c>
      <c r="E470" s="2">
        <v>105</v>
      </c>
      <c r="F470" s="2">
        <v>3</v>
      </c>
      <c r="G470" s="4">
        <v>532.17700000000002</v>
      </c>
      <c r="H470" s="4">
        <v>1596.5309999999999</v>
      </c>
      <c r="I470" s="4">
        <v>303.34089</v>
      </c>
      <c r="J470" s="2" t="b">
        <v>0</v>
      </c>
      <c r="K470" s="2" t="s">
        <v>217</v>
      </c>
      <c r="L470" s="2">
        <v>2024</v>
      </c>
      <c r="M470" s="2">
        <v>5</v>
      </c>
      <c r="N470" s="2" t="s">
        <v>22</v>
      </c>
      <c r="O470" s="2">
        <v>4</v>
      </c>
    </row>
    <row r="471" spans="1:15" ht="15.75" customHeight="1" x14ac:dyDescent="0.3">
      <c r="A471" s="2">
        <v>1470</v>
      </c>
      <c r="B471" s="3">
        <v>45458</v>
      </c>
      <c r="C471" s="2">
        <v>201</v>
      </c>
      <c r="D471" s="2">
        <v>305</v>
      </c>
      <c r="E471" s="2">
        <v>103</v>
      </c>
      <c r="F471" s="2">
        <v>5</v>
      </c>
      <c r="G471" s="4">
        <v>318.74199999999996</v>
      </c>
      <c r="H471" s="4">
        <v>1593.7099999999998</v>
      </c>
      <c r="I471" s="4">
        <v>334.67909999999995</v>
      </c>
      <c r="J471" s="2" t="b">
        <v>0</v>
      </c>
      <c r="K471" s="2" t="s">
        <v>205</v>
      </c>
      <c r="L471" s="2">
        <v>2024</v>
      </c>
      <c r="M471" s="2">
        <v>6</v>
      </c>
      <c r="N471" s="2" t="s">
        <v>22</v>
      </c>
      <c r="O471" s="2">
        <v>8</v>
      </c>
    </row>
    <row r="472" spans="1:15" ht="15.75" customHeight="1" x14ac:dyDescent="0.3">
      <c r="A472" s="2">
        <v>1471</v>
      </c>
      <c r="B472" s="3">
        <v>44990</v>
      </c>
      <c r="C472" s="2">
        <v>203</v>
      </c>
      <c r="D472" s="2">
        <v>302</v>
      </c>
      <c r="E472" s="2">
        <v>104</v>
      </c>
      <c r="F472" s="2">
        <v>6</v>
      </c>
      <c r="G472" s="4">
        <v>674.529</v>
      </c>
      <c r="H472" s="4">
        <v>4047.174</v>
      </c>
      <c r="I472" s="4">
        <v>1011.7935</v>
      </c>
      <c r="J472" s="2" t="b">
        <v>1</v>
      </c>
      <c r="K472" s="2" t="s">
        <v>422</v>
      </c>
      <c r="L472" s="2">
        <v>2023</v>
      </c>
      <c r="M472" s="2">
        <v>3</v>
      </c>
      <c r="N472" s="2" t="s">
        <v>20</v>
      </c>
      <c r="O472" s="2">
        <v>18</v>
      </c>
    </row>
    <row r="473" spans="1:15" ht="15.75" customHeight="1" x14ac:dyDescent="0.3">
      <c r="A473" s="2">
        <v>1472</v>
      </c>
      <c r="B473" s="3">
        <v>45386</v>
      </c>
      <c r="C473" s="2">
        <v>202</v>
      </c>
      <c r="D473" s="2">
        <v>301</v>
      </c>
      <c r="E473" s="2">
        <v>103</v>
      </c>
      <c r="F473" s="2">
        <v>4</v>
      </c>
      <c r="G473" s="4">
        <v>423.46</v>
      </c>
      <c r="H473" s="4">
        <v>1693.84</v>
      </c>
      <c r="I473" s="4">
        <v>508.15199999999993</v>
      </c>
      <c r="J473" s="2" t="b">
        <v>0</v>
      </c>
      <c r="K473" s="2" t="s">
        <v>423</v>
      </c>
      <c r="L473" s="2">
        <v>2024</v>
      </c>
      <c r="M473" s="2">
        <v>4</v>
      </c>
      <c r="N473" s="2" t="s">
        <v>16</v>
      </c>
      <c r="O473" s="2">
        <v>17</v>
      </c>
    </row>
    <row r="474" spans="1:15" ht="15.75" customHeight="1" x14ac:dyDescent="0.3">
      <c r="A474" s="2">
        <v>1473</v>
      </c>
      <c r="B474" s="3">
        <v>44914</v>
      </c>
      <c r="C474" s="2">
        <v>205</v>
      </c>
      <c r="D474" s="2">
        <v>304</v>
      </c>
      <c r="E474" s="2">
        <v>101</v>
      </c>
      <c r="F474" s="2">
        <v>4</v>
      </c>
      <c r="G474" s="4">
        <v>600.00500000000011</v>
      </c>
      <c r="H474" s="4">
        <v>2400.0200000000004</v>
      </c>
      <c r="I474" s="4">
        <v>360.00300000000004</v>
      </c>
      <c r="J474" s="2" t="b">
        <v>0</v>
      </c>
      <c r="K474" s="2" t="s">
        <v>343</v>
      </c>
      <c r="L474" s="2">
        <v>2022</v>
      </c>
      <c r="M474" s="2">
        <v>12</v>
      </c>
      <c r="N474" s="2" t="s">
        <v>28</v>
      </c>
      <c r="O474" s="2">
        <v>2</v>
      </c>
    </row>
    <row r="475" spans="1:15" ht="15.75" customHeight="1" x14ac:dyDescent="0.3">
      <c r="A475" s="2">
        <v>1474</v>
      </c>
      <c r="B475" s="3">
        <v>45453</v>
      </c>
      <c r="C475" s="2">
        <v>201</v>
      </c>
      <c r="D475" s="2">
        <v>305</v>
      </c>
      <c r="E475" s="2">
        <v>102</v>
      </c>
      <c r="F475" s="2">
        <v>4</v>
      </c>
      <c r="G475" s="4">
        <v>336.35</v>
      </c>
      <c r="H475" s="4">
        <v>1345.4</v>
      </c>
      <c r="I475" s="4">
        <v>228.71800000000002</v>
      </c>
      <c r="J475" s="2" t="b">
        <v>0</v>
      </c>
      <c r="K475" s="2" t="s">
        <v>424</v>
      </c>
      <c r="L475" s="2">
        <v>2024</v>
      </c>
      <c r="M475" s="2">
        <v>6</v>
      </c>
      <c r="N475" s="2" t="s">
        <v>28</v>
      </c>
      <c r="O475" s="2">
        <v>15</v>
      </c>
    </row>
    <row r="476" spans="1:15" ht="15.75" customHeight="1" x14ac:dyDescent="0.3">
      <c r="A476" s="2">
        <v>1475</v>
      </c>
      <c r="B476" s="3">
        <v>45232</v>
      </c>
      <c r="C476" s="2">
        <v>201</v>
      </c>
      <c r="D476" s="2">
        <v>305</v>
      </c>
      <c r="E476" s="2">
        <v>101</v>
      </c>
      <c r="F476" s="2">
        <v>2</v>
      </c>
      <c r="G476" s="4">
        <v>359.41399999999999</v>
      </c>
      <c r="H476" s="4">
        <v>718.82799999999997</v>
      </c>
      <c r="I476" s="4">
        <v>136.57731999999999</v>
      </c>
      <c r="J476" s="2" t="b">
        <v>0</v>
      </c>
      <c r="K476" s="2" t="s">
        <v>425</v>
      </c>
      <c r="L476" s="2">
        <v>2023</v>
      </c>
      <c r="M476" s="2">
        <v>11</v>
      </c>
      <c r="N476" s="2" t="s">
        <v>16</v>
      </c>
      <c r="O476" s="2">
        <v>21</v>
      </c>
    </row>
    <row r="477" spans="1:15" ht="15.75" customHeight="1" x14ac:dyDescent="0.3">
      <c r="A477" s="2">
        <v>1476</v>
      </c>
      <c r="B477" s="3">
        <v>45573</v>
      </c>
      <c r="C477" s="2">
        <v>201</v>
      </c>
      <c r="D477" s="2">
        <v>305</v>
      </c>
      <c r="E477" s="2">
        <v>105</v>
      </c>
      <c r="F477" s="2">
        <v>9</v>
      </c>
      <c r="G477" s="4">
        <v>535.09100000000001</v>
      </c>
      <c r="H477" s="4">
        <v>4815.8190000000004</v>
      </c>
      <c r="I477" s="4">
        <v>1011.32199</v>
      </c>
      <c r="J477" s="2" t="b">
        <v>1</v>
      </c>
      <c r="K477" s="2" t="s">
        <v>19</v>
      </c>
      <c r="L477" s="2">
        <v>2024</v>
      </c>
      <c r="M477" s="2">
        <v>10</v>
      </c>
      <c r="N477" s="2" t="s">
        <v>31</v>
      </c>
      <c r="O477" s="2">
        <v>9</v>
      </c>
    </row>
    <row r="478" spans="1:15" ht="15.75" customHeight="1" x14ac:dyDescent="0.3">
      <c r="A478" s="2">
        <v>1477</v>
      </c>
      <c r="B478" s="3">
        <v>45086</v>
      </c>
      <c r="C478" s="2">
        <v>205</v>
      </c>
      <c r="D478" s="2">
        <v>304</v>
      </c>
      <c r="E478" s="2">
        <v>102</v>
      </c>
      <c r="F478" s="2">
        <v>1</v>
      </c>
      <c r="G478" s="4">
        <v>807.61199999999997</v>
      </c>
      <c r="H478" s="4">
        <v>807.61199999999997</v>
      </c>
      <c r="I478" s="4">
        <v>201.90299999999999</v>
      </c>
      <c r="J478" s="2" t="b">
        <v>0</v>
      </c>
      <c r="K478" s="2" t="s">
        <v>426</v>
      </c>
      <c r="L478" s="2">
        <v>2023</v>
      </c>
      <c r="M478" s="2">
        <v>6</v>
      </c>
      <c r="N478" s="2" t="s">
        <v>26</v>
      </c>
      <c r="O478" s="2">
        <v>0</v>
      </c>
    </row>
    <row r="479" spans="1:15" ht="15.75" customHeight="1" x14ac:dyDescent="0.3">
      <c r="A479" s="2">
        <v>1478</v>
      </c>
      <c r="B479" s="3">
        <v>45357</v>
      </c>
      <c r="C479" s="2">
        <v>202</v>
      </c>
      <c r="D479" s="2">
        <v>302</v>
      </c>
      <c r="E479" s="2">
        <v>105</v>
      </c>
      <c r="F479" s="2">
        <v>4</v>
      </c>
      <c r="G479" s="4">
        <v>106.79500000000002</v>
      </c>
      <c r="H479" s="4">
        <v>427.18000000000006</v>
      </c>
      <c r="I479" s="4">
        <v>128.15400000000002</v>
      </c>
      <c r="J479" s="2" t="b">
        <v>0</v>
      </c>
      <c r="K479" s="2" t="s">
        <v>427</v>
      </c>
      <c r="L479" s="2">
        <v>2024</v>
      </c>
      <c r="M479" s="2">
        <v>3</v>
      </c>
      <c r="N479" s="2" t="s">
        <v>18</v>
      </c>
      <c r="O479" s="2">
        <v>5</v>
      </c>
    </row>
    <row r="480" spans="1:15" ht="15.75" customHeight="1" x14ac:dyDescent="0.3">
      <c r="A480" s="2">
        <v>1479</v>
      </c>
      <c r="B480" s="3">
        <v>45411</v>
      </c>
      <c r="C480" s="2">
        <v>202</v>
      </c>
      <c r="D480" s="2">
        <v>303</v>
      </c>
      <c r="E480" s="2">
        <v>101</v>
      </c>
      <c r="F480" s="2">
        <v>5</v>
      </c>
      <c r="G480" s="4">
        <v>883.34500000000003</v>
      </c>
      <c r="H480" s="4">
        <v>4416.7250000000004</v>
      </c>
      <c r="I480" s="4">
        <v>662.50875000000008</v>
      </c>
      <c r="J480" s="2" t="b">
        <v>1</v>
      </c>
      <c r="K480" s="2" t="s">
        <v>428</v>
      </c>
      <c r="L480" s="2">
        <v>2024</v>
      </c>
      <c r="M480" s="2">
        <v>4</v>
      </c>
      <c r="N480" s="2" t="s">
        <v>28</v>
      </c>
      <c r="O480" s="2">
        <v>0</v>
      </c>
    </row>
    <row r="481" spans="1:15" ht="15.75" customHeight="1" x14ac:dyDescent="0.3">
      <c r="A481" s="2">
        <v>1480</v>
      </c>
      <c r="B481" s="3">
        <v>45295</v>
      </c>
      <c r="C481" s="2">
        <v>202</v>
      </c>
      <c r="D481" s="2">
        <v>303</v>
      </c>
      <c r="E481" s="2">
        <v>101</v>
      </c>
      <c r="F481" s="2">
        <v>10</v>
      </c>
      <c r="G481" s="4">
        <v>107.601</v>
      </c>
      <c r="H481" s="4">
        <v>1076.01</v>
      </c>
      <c r="I481" s="4">
        <v>182.92170000000002</v>
      </c>
      <c r="J481" s="2" t="b">
        <v>0</v>
      </c>
      <c r="K481" s="2" t="s">
        <v>167</v>
      </c>
      <c r="L481" s="2">
        <v>2024</v>
      </c>
      <c r="M481" s="2">
        <v>1</v>
      </c>
      <c r="N481" s="2" t="s">
        <v>16</v>
      </c>
      <c r="O481" s="2">
        <v>16</v>
      </c>
    </row>
    <row r="482" spans="1:15" ht="15.75" customHeight="1" x14ac:dyDescent="0.3">
      <c r="A482" s="2">
        <v>1481</v>
      </c>
      <c r="B482" s="3">
        <v>45373</v>
      </c>
      <c r="C482" s="2">
        <v>202</v>
      </c>
      <c r="D482" s="2">
        <v>304</v>
      </c>
      <c r="E482" s="2">
        <v>102</v>
      </c>
      <c r="F482" s="2">
        <v>6</v>
      </c>
      <c r="G482" s="4">
        <v>929.68999999999994</v>
      </c>
      <c r="H482" s="4">
        <v>5578.1399999999994</v>
      </c>
      <c r="I482" s="4">
        <v>1059.8465999999999</v>
      </c>
      <c r="J482" s="2" t="b">
        <v>0</v>
      </c>
      <c r="K482" s="2" t="s">
        <v>236</v>
      </c>
      <c r="L482" s="2">
        <v>2024</v>
      </c>
      <c r="M482" s="2">
        <v>3</v>
      </c>
      <c r="N482" s="2" t="s">
        <v>26</v>
      </c>
      <c r="O482" s="2">
        <v>7</v>
      </c>
    </row>
    <row r="483" spans="1:15" ht="15.75" customHeight="1" x14ac:dyDescent="0.3">
      <c r="A483" s="2">
        <v>1482</v>
      </c>
      <c r="B483" s="3">
        <v>45441</v>
      </c>
      <c r="C483" s="2">
        <v>201</v>
      </c>
      <c r="D483" s="2">
        <v>304</v>
      </c>
      <c r="E483" s="2">
        <v>105</v>
      </c>
      <c r="F483" s="2">
        <v>6</v>
      </c>
      <c r="G483" s="4">
        <v>746.54200000000003</v>
      </c>
      <c r="H483" s="4">
        <v>4479.2520000000004</v>
      </c>
      <c r="I483" s="4">
        <v>940.64292</v>
      </c>
      <c r="J483" s="2" t="b">
        <v>1</v>
      </c>
      <c r="K483" s="2" t="s">
        <v>351</v>
      </c>
      <c r="L483" s="2">
        <v>2024</v>
      </c>
      <c r="M483" s="2">
        <v>5</v>
      </c>
      <c r="N483" s="2" t="s">
        <v>18</v>
      </c>
      <c r="O483" s="2">
        <v>16</v>
      </c>
    </row>
    <row r="484" spans="1:15" ht="15.75" customHeight="1" x14ac:dyDescent="0.3">
      <c r="A484" s="2">
        <v>1483</v>
      </c>
      <c r="B484" s="3">
        <v>45062</v>
      </c>
      <c r="C484" s="2">
        <v>201</v>
      </c>
      <c r="D484" s="2">
        <v>303</v>
      </c>
      <c r="E484" s="2">
        <v>101</v>
      </c>
      <c r="F484" s="2">
        <v>10</v>
      </c>
      <c r="G484" s="4">
        <v>701.74700000000007</v>
      </c>
      <c r="H484" s="4">
        <v>7017.4700000000012</v>
      </c>
      <c r="I484" s="4">
        <v>1754.3675000000003</v>
      </c>
      <c r="J484" s="2" t="b">
        <v>0</v>
      </c>
      <c r="K484" s="2" t="s">
        <v>429</v>
      </c>
      <c r="L484" s="2">
        <v>2023</v>
      </c>
      <c r="M484" s="2">
        <v>5</v>
      </c>
      <c r="N484" s="2" t="s">
        <v>31</v>
      </c>
      <c r="O484" s="2">
        <v>19</v>
      </c>
    </row>
    <row r="485" spans="1:15" ht="15.75" customHeight="1" x14ac:dyDescent="0.3">
      <c r="A485" s="2">
        <v>1484</v>
      </c>
      <c r="B485" s="3">
        <v>45197</v>
      </c>
      <c r="C485" s="2">
        <v>204</v>
      </c>
      <c r="D485" s="2">
        <v>303</v>
      </c>
      <c r="E485" s="2">
        <v>103</v>
      </c>
      <c r="F485" s="2">
        <v>8</v>
      </c>
      <c r="G485" s="4">
        <v>909.41600000000005</v>
      </c>
      <c r="H485" s="4">
        <v>7275.3280000000004</v>
      </c>
      <c r="I485" s="4">
        <v>2182.5983999999999</v>
      </c>
      <c r="J485" s="2" t="b">
        <v>0</v>
      </c>
      <c r="K485" s="2" t="s">
        <v>430</v>
      </c>
      <c r="L485" s="2">
        <v>2023</v>
      </c>
      <c r="M485" s="2">
        <v>9</v>
      </c>
      <c r="N485" s="2" t="s">
        <v>16</v>
      </c>
      <c r="O485" s="2">
        <v>17</v>
      </c>
    </row>
    <row r="486" spans="1:15" ht="15.75" customHeight="1" x14ac:dyDescent="0.3">
      <c r="A486" s="2">
        <v>1485</v>
      </c>
      <c r="B486" s="3">
        <v>45164</v>
      </c>
      <c r="C486" s="2">
        <v>205</v>
      </c>
      <c r="D486" s="2">
        <v>303</v>
      </c>
      <c r="E486" s="2">
        <v>103</v>
      </c>
      <c r="F486" s="2">
        <v>8</v>
      </c>
      <c r="G486" s="4">
        <v>168.702</v>
      </c>
      <c r="H486" s="4">
        <v>1349.616</v>
      </c>
      <c r="I486" s="4">
        <v>202.44239999999999</v>
      </c>
      <c r="J486" s="2" t="b">
        <v>0</v>
      </c>
      <c r="K486" s="2" t="s">
        <v>431</v>
      </c>
      <c r="L486" s="2">
        <v>2023</v>
      </c>
      <c r="M486" s="2">
        <v>8</v>
      </c>
      <c r="N486" s="2" t="s">
        <v>22</v>
      </c>
      <c r="O486" s="2">
        <v>18</v>
      </c>
    </row>
    <row r="487" spans="1:15" ht="15.75" customHeight="1" x14ac:dyDescent="0.3">
      <c r="A487" s="2">
        <v>1486</v>
      </c>
      <c r="B487" s="3">
        <v>45038</v>
      </c>
      <c r="C487" s="2">
        <v>203</v>
      </c>
      <c r="D487" s="2">
        <v>302</v>
      </c>
      <c r="E487" s="2">
        <v>105</v>
      </c>
      <c r="F487" s="2">
        <v>1</v>
      </c>
      <c r="G487" s="4">
        <v>98.239000000000004</v>
      </c>
      <c r="H487" s="4">
        <v>98.239000000000004</v>
      </c>
      <c r="I487" s="4">
        <v>16.70063</v>
      </c>
      <c r="J487" s="2" t="b">
        <v>0</v>
      </c>
      <c r="K487" s="2" t="s">
        <v>432</v>
      </c>
      <c r="L487" s="2">
        <v>2023</v>
      </c>
      <c r="M487" s="2">
        <v>4</v>
      </c>
      <c r="N487" s="2" t="s">
        <v>22</v>
      </c>
      <c r="O487" s="2">
        <v>3</v>
      </c>
    </row>
    <row r="488" spans="1:15" ht="15.75" customHeight="1" x14ac:dyDescent="0.3">
      <c r="A488" s="2">
        <v>1487</v>
      </c>
      <c r="B488" s="3">
        <v>45169</v>
      </c>
      <c r="C488" s="2">
        <v>203</v>
      </c>
      <c r="D488" s="2">
        <v>302</v>
      </c>
      <c r="E488" s="2">
        <v>102</v>
      </c>
      <c r="F488" s="2">
        <v>3</v>
      </c>
      <c r="G488" s="4">
        <v>456.38200000000001</v>
      </c>
      <c r="H488" s="4">
        <v>1369.146</v>
      </c>
      <c r="I488" s="4">
        <v>260.13774000000001</v>
      </c>
      <c r="J488" s="2" t="b">
        <v>0</v>
      </c>
      <c r="K488" s="2" t="s">
        <v>433</v>
      </c>
      <c r="L488" s="2">
        <v>2023</v>
      </c>
      <c r="M488" s="2">
        <v>8</v>
      </c>
      <c r="N488" s="2" t="s">
        <v>16</v>
      </c>
      <c r="O488" s="2">
        <v>16</v>
      </c>
    </row>
    <row r="489" spans="1:15" ht="15.75" customHeight="1" x14ac:dyDescent="0.3">
      <c r="A489" s="2">
        <v>1488</v>
      </c>
      <c r="B489" s="3">
        <v>45335</v>
      </c>
      <c r="C489" s="2">
        <v>204</v>
      </c>
      <c r="D489" s="2">
        <v>301</v>
      </c>
      <c r="E489" s="2">
        <v>102</v>
      </c>
      <c r="F489" s="2">
        <v>4</v>
      </c>
      <c r="G489" s="4">
        <v>290.96600000000001</v>
      </c>
      <c r="H489" s="4">
        <v>1163.864</v>
      </c>
      <c r="I489" s="4">
        <v>244.41144</v>
      </c>
      <c r="J489" s="2" t="b">
        <v>0</v>
      </c>
      <c r="K489" s="2" t="s">
        <v>330</v>
      </c>
      <c r="L489" s="2">
        <v>2024</v>
      </c>
      <c r="M489" s="2">
        <v>2</v>
      </c>
      <c r="N489" s="2" t="s">
        <v>31</v>
      </c>
      <c r="O489" s="2">
        <v>6</v>
      </c>
    </row>
    <row r="490" spans="1:15" ht="15.75" customHeight="1" x14ac:dyDescent="0.3">
      <c r="A490" s="2">
        <v>1489</v>
      </c>
      <c r="B490" s="3">
        <v>45097</v>
      </c>
      <c r="C490" s="2">
        <v>202</v>
      </c>
      <c r="D490" s="2">
        <v>302</v>
      </c>
      <c r="E490" s="2">
        <v>104</v>
      </c>
      <c r="F490" s="2">
        <v>8</v>
      </c>
      <c r="G490" s="4">
        <v>817.53200000000015</v>
      </c>
      <c r="H490" s="4">
        <v>6540.2560000000012</v>
      </c>
      <c r="I490" s="4">
        <v>1635.0640000000003</v>
      </c>
      <c r="J490" s="2" t="b">
        <v>0</v>
      </c>
      <c r="K490" s="2" t="s">
        <v>434</v>
      </c>
      <c r="L490" s="2">
        <v>2023</v>
      </c>
      <c r="M490" s="2">
        <v>6</v>
      </c>
      <c r="N490" s="2" t="s">
        <v>31</v>
      </c>
      <c r="O490" s="2">
        <v>5</v>
      </c>
    </row>
    <row r="491" spans="1:15" ht="15.75" customHeight="1" x14ac:dyDescent="0.3">
      <c r="A491" s="2">
        <v>1490</v>
      </c>
      <c r="B491" s="3">
        <v>45094</v>
      </c>
      <c r="C491" s="2">
        <v>204</v>
      </c>
      <c r="D491" s="2">
        <v>305</v>
      </c>
      <c r="E491" s="2">
        <v>104</v>
      </c>
      <c r="F491" s="2">
        <v>1</v>
      </c>
      <c r="G491" s="4">
        <v>672.14200000000005</v>
      </c>
      <c r="H491" s="4">
        <v>672.14200000000005</v>
      </c>
      <c r="I491" s="4">
        <v>201.64260000000002</v>
      </c>
      <c r="J491" s="2" t="b">
        <v>0</v>
      </c>
      <c r="K491" s="2" t="s">
        <v>435</v>
      </c>
      <c r="L491" s="2">
        <v>2023</v>
      </c>
      <c r="M491" s="2">
        <v>6</v>
      </c>
      <c r="N491" s="2" t="s">
        <v>22</v>
      </c>
      <c r="O491" s="2">
        <v>11</v>
      </c>
    </row>
    <row r="492" spans="1:15" ht="15.75" customHeight="1" x14ac:dyDescent="0.3">
      <c r="A492" s="2">
        <v>1491</v>
      </c>
      <c r="B492" s="3">
        <v>45095</v>
      </c>
      <c r="C492" s="2">
        <v>205</v>
      </c>
      <c r="D492" s="2">
        <v>301</v>
      </c>
      <c r="E492" s="2">
        <v>101</v>
      </c>
      <c r="F492" s="2">
        <v>3</v>
      </c>
      <c r="G492" s="4">
        <v>522.16399999999999</v>
      </c>
      <c r="H492" s="4">
        <v>1566.492</v>
      </c>
      <c r="I492" s="4">
        <v>234.97379999999998</v>
      </c>
      <c r="J492" s="2" t="b">
        <v>1</v>
      </c>
      <c r="K492" s="2" t="s">
        <v>436</v>
      </c>
      <c r="L492" s="2">
        <v>2023</v>
      </c>
      <c r="M492" s="2">
        <v>6</v>
      </c>
      <c r="N492" s="2" t="s">
        <v>20</v>
      </c>
      <c r="O492" s="2">
        <v>21</v>
      </c>
    </row>
    <row r="493" spans="1:15" ht="15.75" customHeight="1" x14ac:dyDescent="0.3">
      <c r="A493" s="2">
        <v>1492</v>
      </c>
      <c r="B493" s="3">
        <v>45274</v>
      </c>
      <c r="C493" s="2">
        <v>202</v>
      </c>
      <c r="D493" s="2">
        <v>305</v>
      </c>
      <c r="E493" s="2">
        <v>101</v>
      </c>
      <c r="F493" s="2">
        <v>8</v>
      </c>
      <c r="G493" s="4">
        <v>140.244</v>
      </c>
      <c r="H493" s="4">
        <v>1121.952</v>
      </c>
      <c r="I493" s="4">
        <v>190.73184000000001</v>
      </c>
      <c r="J493" s="2" t="b">
        <v>0</v>
      </c>
      <c r="K493" s="2" t="s">
        <v>437</v>
      </c>
      <c r="L493" s="2">
        <v>2023</v>
      </c>
      <c r="M493" s="2">
        <v>12</v>
      </c>
      <c r="N493" s="2" t="s">
        <v>16</v>
      </c>
      <c r="O493" s="2">
        <v>23</v>
      </c>
    </row>
    <row r="494" spans="1:15" ht="15.75" customHeight="1" x14ac:dyDescent="0.3">
      <c r="A494" s="2">
        <v>1493</v>
      </c>
      <c r="B494" s="3">
        <v>45316</v>
      </c>
      <c r="C494" s="2">
        <v>203</v>
      </c>
      <c r="D494" s="2">
        <v>301</v>
      </c>
      <c r="E494" s="2">
        <v>103</v>
      </c>
      <c r="F494" s="2">
        <v>7</v>
      </c>
      <c r="G494" s="4">
        <v>153.38800000000001</v>
      </c>
      <c r="H494" s="4">
        <v>1073.7160000000001</v>
      </c>
      <c r="I494" s="4">
        <v>204.00604000000001</v>
      </c>
      <c r="J494" s="2" t="b">
        <v>0</v>
      </c>
      <c r="K494" s="2" t="s">
        <v>438</v>
      </c>
      <c r="L494" s="2">
        <v>2024</v>
      </c>
      <c r="M494" s="2">
        <v>1</v>
      </c>
      <c r="N494" s="2" t="s">
        <v>16</v>
      </c>
      <c r="O494" s="2">
        <v>1</v>
      </c>
    </row>
    <row r="495" spans="1:15" ht="15.75" customHeight="1" x14ac:dyDescent="0.3">
      <c r="A495" s="2">
        <v>1494</v>
      </c>
      <c r="B495" s="3">
        <v>45434</v>
      </c>
      <c r="C495" s="2">
        <v>204</v>
      </c>
      <c r="D495" s="2">
        <v>303</v>
      </c>
      <c r="E495" s="2">
        <v>105</v>
      </c>
      <c r="F495" s="2">
        <v>5</v>
      </c>
      <c r="G495" s="4">
        <v>453.46800000000002</v>
      </c>
      <c r="H495" s="4">
        <v>2267.34</v>
      </c>
      <c r="I495" s="4">
        <v>476.14140000000003</v>
      </c>
      <c r="J495" s="2" t="b">
        <v>1</v>
      </c>
      <c r="K495" s="2" t="s">
        <v>439</v>
      </c>
      <c r="L495" s="2">
        <v>2024</v>
      </c>
      <c r="M495" s="2">
        <v>5</v>
      </c>
      <c r="N495" s="2" t="s">
        <v>18</v>
      </c>
      <c r="O495" s="2">
        <v>20</v>
      </c>
    </row>
    <row r="496" spans="1:15" ht="15.75" customHeight="1" x14ac:dyDescent="0.3">
      <c r="A496" s="2">
        <v>1495</v>
      </c>
      <c r="B496" s="3">
        <v>45554</v>
      </c>
      <c r="C496" s="2">
        <v>205</v>
      </c>
      <c r="D496" s="2">
        <v>301</v>
      </c>
      <c r="E496" s="2">
        <v>103</v>
      </c>
      <c r="F496" s="2">
        <v>8</v>
      </c>
      <c r="G496" s="4">
        <v>333.68400000000003</v>
      </c>
      <c r="H496" s="4">
        <v>2669.4720000000002</v>
      </c>
      <c r="I496" s="4">
        <v>667.36800000000005</v>
      </c>
      <c r="J496" s="2" t="b">
        <v>0</v>
      </c>
      <c r="K496" s="2" t="s">
        <v>440</v>
      </c>
      <c r="L496" s="2">
        <v>2024</v>
      </c>
      <c r="M496" s="2">
        <v>9</v>
      </c>
      <c r="N496" s="2" t="s">
        <v>16</v>
      </c>
      <c r="O496" s="2">
        <v>21</v>
      </c>
    </row>
    <row r="497" spans="1:15" ht="15.75" customHeight="1" x14ac:dyDescent="0.3">
      <c r="A497" s="2">
        <v>1496</v>
      </c>
      <c r="B497" s="3">
        <v>45287</v>
      </c>
      <c r="C497" s="2">
        <v>202</v>
      </c>
      <c r="D497" s="2">
        <v>304</v>
      </c>
      <c r="E497" s="2">
        <v>105</v>
      </c>
      <c r="F497" s="2">
        <v>9</v>
      </c>
      <c r="G497" s="4">
        <v>901.35599999999999</v>
      </c>
      <c r="H497" s="4">
        <v>8112.2039999999997</v>
      </c>
      <c r="I497" s="4">
        <v>2433.6612</v>
      </c>
      <c r="J497" s="2" t="b">
        <v>0</v>
      </c>
      <c r="K497" s="2" t="s">
        <v>305</v>
      </c>
      <c r="L497" s="2">
        <v>2023</v>
      </c>
      <c r="M497" s="2">
        <v>12</v>
      </c>
      <c r="N497" s="2" t="s">
        <v>18</v>
      </c>
      <c r="O497" s="2">
        <v>6</v>
      </c>
    </row>
    <row r="498" spans="1:15" ht="15.75" customHeight="1" x14ac:dyDescent="0.3">
      <c r="A498" s="2">
        <v>1497</v>
      </c>
      <c r="B498" s="3">
        <v>45185</v>
      </c>
      <c r="C498" s="2">
        <v>202</v>
      </c>
      <c r="D498" s="2">
        <v>301</v>
      </c>
      <c r="E498" s="2">
        <v>103</v>
      </c>
      <c r="F498" s="2">
        <v>5</v>
      </c>
      <c r="G498" s="4">
        <v>106.64</v>
      </c>
      <c r="H498" s="4">
        <v>533.20000000000005</v>
      </c>
      <c r="I498" s="4">
        <v>79.98</v>
      </c>
      <c r="J498" s="2" t="b">
        <v>0</v>
      </c>
      <c r="K498" s="2" t="s">
        <v>441</v>
      </c>
      <c r="L498" s="2">
        <v>2023</v>
      </c>
      <c r="M498" s="2">
        <v>9</v>
      </c>
      <c r="N498" s="2" t="s">
        <v>22</v>
      </c>
      <c r="O498" s="2">
        <v>23</v>
      </c>
    </row>
    <row r="499" spans="1:15" ht="15.75" customHeight="1" x14ac:dyDescent="0.3">
      <c r="A499" s="2">
        <v>1498</v>
      </c>
      <c r="B499" s="3">
        <v>44922</v>
      </c>
      <c r="C499" s="2">
        <v>204</v>
      </c>
      <c r="D499" s="2">
        <v>303</v>
      </c>
      <c r="E499" s="2">
        <v>101</v>
      </c>
      <c r="F499" s="2">
        <v>4</v>
      </c>
      <c r="G499" s="4">
        <v>791.95699999999999</v>
      </c>
      <c r="H499" s="4">
        <v>3167.828</v>
      </c>
      <c r="I499" s="4">
        <v>538.53075999999999</v>
      </c>
      <c r="J499" s="2" t="b">
        <v>0</v>
      </c>
      <c r="K499" s="2" t="s">
        <v>442</v>
      </c>
      <c r="L499" s="2">
        <v>2022</v>
      </c>
      <c r="M499" s="2">
        <v>12</v>
      </c>
      <c r="N499" s="2" t="s">
        <v>31</v>
      </c>
      <c r="O499" s="2">
        <v>16</v>
      </c>
    </row>
    <row r="500" spans="1:15" ht="15.75" customHeight="1" x14ac:dyDescent="0.3">
      <c r="A500" s="2">
        <v>1499</v>
      </c>
      <c r="B500" s="3">
        <v>45429</v>
      </c>
      <c r="C500" s="2">
        <v>203</v>
      </c>
      <c r="D500" s="2">
        <v>302</v>
      </c>
      <c r="E500" s="2">
        <v>101</v>
      </c>
      <c r="F500" s="2">
        <v>8</v>
      </c>
      <c r="G500" s="4">
        <v>824.69299999999998</v>
      </c>
      <c r="H500" s="4">
        <v>6597.5439999999999</v>
      </c>
      <c r="I500" s="4">
        <v>1253.5333599999999</v>
      </c>
      <c r="J500" s="2" t="b">
        <v>1</v>
      </c>
      <c r="K500" s="2" t="s">
        <v>319</v>
      </c>
      <c r="L500" s="2">
        <v>2024</v>
      </c>
      <c r="M500" s="2">
        <v>5</v>
      </c>
      <c r="N500" s="2" t="s">
        <v>26</v>
      </c>
      <c r="O500" s="2">
        <v>8</v>
      </c>
    </row>
    <row r="501" spans="1:15" ht="15.75" customHeight="1" x14ac:dyDescent="0.3">
      <c r="A501" s="2">
        <v>1500</v>
      </c>
      <c r="B501" s="3">
        <v>45189</v>
      </c>
      <c r="C501" s="2">
        <v>201</v>
      </c>
      <c r="D501" s="2">
        <v>305</v>
      </c>
      <c r="E501" s="2">
        <v>102</v>
      </c>
      <c r="F501" s="2">
        <v>3</v>
      </c>
      <c r="G501" s="4">
        <v>155.09300000000002</v>
      </c>
      <c r="H501" s="4">
        <v>465.27900000000005</v>
      </c>
      <c r="I501" s="4">
        <v>97.708590000000001</v>
      </c>
      <c r="J501" s="2" t="b">
        <v>1</v>
      </c>
      <c r="K501" s="2" t="s">
        <v>443</v>
      </c>
      <c r="L501" s="2">
        <v>2023</v>
      </c>
      <c r="M501" s="2">
        <v>9</v>
      </c>
      <c r="N501" s="2" t="s">
        <v>18</v>
      </c>
      <c r="O501" s="2">
        <v>11</v>
      </c>
    </row>
    <row r="502" spans="1:15" ht="15.75" customHeight="1" x14ac:dyDescent="0.3">
      <c r="A502" s="2">
        <v>1501</v>
      </c>
      <c r="B502" s="3">
        <v>44912</v>
      </c>
      <c r="C502" s="2">
        <v>202</v>
      </c>
      <c r="D502" s="2">
        <v>305</v>
      </c>
      <c r="E502" s="2">
        <v>101</v>
      </c>
      <c r="F502" s="2">
        <v>3</v>
      </c>
      <c r="G502" s="4">
        <v>214.36500000000004</v>
      </c>
      <c r="H502" s="4">
        <v>643.09500000000014</v>
      </c>
      <c r="I502" s="4">
        <v>160.77375000000004</v>
      </c>
      <c r="J502" s="2" t="b">
        <v>1</v>
      </c>
      <c r="K502" s="2" t="s">
        <v>444</v>
      </c>
      <c r="L502" s="2">
        <v>2022</v>
      </c>
      <c r="M502" s="2">
        <v>12</v>
      </c>
      <c r="N502" s="2" t="s">
        <v>22</v>
      </c>
      <c r="O502" s="2">
        <v>4</v>
      </c>
    </row>
    <row r="503" spans="1:15" ht="15.75" customHeight="1" x14ac:dyDescent="0.3">
      <c r="A503" s="2">
        <v>1502</v>
      </c>
      <c r="B503" s="3">
        <v>45481</v>
      </c>
      <c r="C503" s="2">
        <v>204</v>
      </c>
      <c r="D503" s="2">
        <v>302</v>
      </c>
      <c r="E503" s="2">
        <v>101</v>
      </c>
      <c r="F503" s="2">
        <v>1</v>
      </c>
      <c r="G503" s="4">
        <v>320.78800000000001</v>
      </c>
      <c r="H503" s="4">
        <v>320.78800000000001</v>
      </c>
      <c r="I503" s="4">
        <v>96.236400000000003</v>
      </c>
      <c r="J503" s="2" t="b">
        <v>0</v>
      </c>
      <c r="K503" s="2" t="s">
        <v>445</v>
      </c>
      <c r="L503" s="2">
        <v>2024</v>
      </c>
      <c r="M503" s="2">
        <v>7</v>
      </c>
      <c r="N503" s="2" t="s">
        <v>28</v>
      </c>
      <c r="O503" s="2">
        <v>22</v>
      </c>
    </row>
    <row r="504" spans="1:15" ht="15.75" customHeight="1" x14ac:dyDescent="0.3">
      <c r="A504" s="2">
        <v>1503</v>
      </c>
      <c r="B504" s="3">
        <v>45045</v>
      </c>
      <c r="C504" s="2">
        <v>204</v>
      </c>
      <c r="D504" s="2">
        <v>304</v>
      </c>
      <c r="E504" s="2">
        <v>101</v>
      </c>
      <c r="F504" s="2">
        <v>9</v>
      </c>
      <c r="G504" s="4">
        <v>905.66499999999996</v>
      </c>
      <c r="H504" s="4">
        <v>8150.9849999999997</v>
      </c>
      <c r="I504" s="4">
        <v>1222.6477499999999</v>
      </c>
      <c r="J504" s="2" t="b">
        <v>0</v>
      </c>
      <c r="K504" s="2" t="s">
        <v>446</v>
      </c>
      <c r="L504" s="2">
        <v>2023</v>
      </c>
      <c r="M504" s="2">
        <v>4</v>
      </c>
      <c r="N504" s="2" t="s">
        <v>22</v>
      </c>
      <c r="O504" s="2">
        <v>3</v>
      </c>
    </row>
    <row r="505" spans="1:15" ht="15.75" customHeight="1" x14ac:dyDescent="0.3">
      <c r="A505" s="2">
        <v>1504</v>
      </c>
      <c r="B505" s="3">
        <v>45449</v>
      </c>
      <c r="C505" s="2">
        <v>202</v>
      </c>
      <c r="D505" s="2">
        <v>303</v>
      </c>
      <c r="E505" s="2">
        <v>103</v>
      </c>
      <c r="F505" s="2">
        <v>10</v>
      </c>
      <c r="G505" s="4">
        <v>832.97</v>
      </c>
      <c r="H505" s="4">
        <v>8329.7000000000007</v>
      </c>
      <c r="I505" s="4">
        <v>1416.0490000000002</v>
      </c>
      <c r="J505" s="2" t="b">
        <v>1</v>
      </c>
      <c r="K505" s="2" t="s">
        <v>447</v>
      </c>
      <c r="L505" s="2">
        <v>2024</v>
      </c>
      <c r="M505" s="2">
        <v>6</v>
      </c>
      <c r="N505" s="2" t="s">
        <v>16</v>
      </c>
      <c r="O505" s="2">
        <v>20</v>
      </c>
    </row>
    <row r="506" spans="1:15" ht="15.75" customHeight="1" x14ac:dyDescent="0.3">
      <c r="A506" s="2">
        <v>1505</v>
      </c>
      <c r="B506" s="3">
        <v>45426</v>
      </c>
      <c r="C506" s="2">
        <v>202</v>
      </c>
      <c r="D506" s="2">
        <v>305</v>
      </c>
      <c r="E506" s="2">
        <v>102</v>
      </c>
      <c r="F506" s="2">
        <v>6</v>
      </c>
      <c r="G506" s="4">
        <v>357.12</v>
      </c>
      <c r="H506" s="4">
        <v>2142.7200000000003</v>
      </c>
      <c r="I506" s="4">
        <v>407.11680000000007</v>
      </c>
      <c r="J506" s="2" t="b">
        <v>1</v>
      </c>
      <c r="K506" s="2" t="s">
        <v>437</v>
      </c>
      <c r="L506" s="2">
        <v>2024</v>
      </c>
      <c r="M506" s="2">
        <v>5</v>
      </c>
      <c r="N506" s="2" t="s">
        <v>31</v>
      </c>
      <c r="O506" s="2">
        <v>23</v>
      </c>
    </row>
    <row r="507" spans="1:15" ht="15.75" customHeight="1" x14ac:dyDescent="0.3">
      <c r="A507" s="2">
        <v>1506</v>
      </c>
      <c r="B507" s="3">
        <v>45219</v>
      </c>
      <c r="C507" s="2">
        <v>201</v>
      </c>
      <c r="D507" s="2">
        <v>305</v>
      </c>
      <c r="E507" s="2">
        <v>102</v>
      </c>
      <c r="F507" s="2">
        <v>2</v>
      </c>
      <c r="G507" s="4">
        <v>759.03499999999997</v>
      </c>
      <c r="H507" s="4">
        <v>1518.07</v>
      </c>
      <c r="I507" s="4">
        <v>318.79469999999998</v>
      </c>
      <c r="J507" s="2" t="b">
        <v>0</v>
      </c>
      <c r="K507" s="2" t="s">
        <v>448</v>
      </c>
      <c r="L507" s="2">
        <v>2023</v>
      </c>
      <c r="M507" s="2">
        <v>10</v>
      </c>
      <c r="N507" s="2" t="s">
        <v>26</v>
      </c>
      <c r="O507" s="2">
        <v>11</v>
      </c>
    </row>
    <row r="508" spans="1:15" ht="15.75" customHeight="1" x14ac:dyDescent="0.3">
      <c r="A508" s="2">
        <v>1507</v>
      </c>
      <c r="B508" s="3">
        <v>45405</v>
      </c>
      <c r="C508" s="2">
        <v>204</v>
      </c>
      <c r="D508" s="2">
        <v>303</v>
      </c>
      <c r="E508" s="2">
        <v>104</v>
      </c>
      <c r="F508" s="2">
        <v>10</v>
      </c>
      <c r="G508" s="4">
        <v>784.42399999999998</v>
      </c>
      <c r="H508" s="4">
        <v>7844.24</v>
      </c>
      <c r="I508" s="4">
        <v>1961.06</v>
      </c>
      <c r="J508" s="2" t="b">
        <v>0</v>
      </c>
      <c r="K508" s="2" t="s">
        <v>449</v>
      </c>
      <c r="L508" s="2">
        <v>2024</v>
      </c>
      <c r="M508" s="2">
        <v>4</v>
      </c>
      <c r="N508" s="2" t="s">
        <v>31</v>
      </c>
      <c r="O508" s="2">
        <v>17</v>
      </c>
    </row>
    <row r="509" spans="1:15" ht="15.75" customHeight="1" x14ac:dyDescent="0.3">
      <c r="A509" s="2">
        <v>1508</v>
      </c>
      <c r="B509" s="3">
        <v>45483</v>
      </c>
      <c r="C509" s="2">
        <v>201</v>
      </c>
      <c r="D509" s="2">
        <v>302</v>
      </c>
      <c r="E509" s="2">
        <v>105</v>
      </c>
      <c r="F509" s="2">
        <v>5</v>
      </c>
      <c r="G509" s="4">
        <v>426.68399999999997</v>
      </c>
      <c r="H509" s="4">
        <v>2133.42</v>
      </c>
      <c r="I509" s="4">
        <v>640.02599999999995</v>
      </c>
      <c r="J509" s="2" t="b">
        <v>0</v>
      </c>
      <c r="K509" s="2" t="s">
        <v>450</v>
      </c>
      <c r="L509" s="2">
        <v>2024</v>
      </c>
      <c r="M509" s="2">
        <v>7</v>
      </c>
      <c r="N509" s="2" t="s">
        <v>18</v>
      </c>
      <c r="O509" s="2">
        <v>17</v>
      </c>
    </row>
    <row r="510" spans="1:15" ht="15.75" customHeight="1" x14ac:dyDescent="0.3">
      <c r="A510" s="2">
        <v>1509</v>
      </c>
      <c r="B510" s="3">
        <v>45233</v>
      </c>
      <c r="C510" s="2">
        <v>201</v>
      </c>
      <c r="D510" s="2">
        <v>305</v>
      </c>
      <c r="E510" s="2">
        <v>102</v>
      </c>
      <c r="F510" s="2">
        <v>9</v>
      </c>
      <c r="G510" s="4">
        <v>136.46200000000002</v>
      </c>
      <c r="H510" s="4">
        <v>1228.1580000000001</v>
      </c>
      <c r="I510" s="4">
        <v>184.22370000000001</v>
      </c>
      <c r="J510" s="2" t="b">
        <v>0</v>
      </c>
      <c r="K510" s="2" t="s">
        <v>451</v>
      </c>
      <c r="L510" s="2">
        <v>2023</v>
      </c>
      <c r="M510" s="2">
        <v>11</v>
      </c>
      <c r="N510" s="2" t="s">
        <v>26</v>
      </c>
      <c r="O510" s="2">
        <v>4</v>
      </c>
    </row>
    <row r="511" spans="1:15" ht="15.75" customHeight="1" x14ac:dyDescent="0.3">
      <c r="A511" s="2">
        <v>1510</v>
      </c>
      <c r="B511" s="3">
        <v>45469</v>
      </c>
      <c r="C511" s="2">
        <v>204</v>
      </c>
      <c r="D511" s="2">
        <v>302</v>
      </c>
      <c r="E511" s="2">
        <v>103</v>
      </c>
      <c r="F511" s="2">
        <v>2</v>
      </c>
      <c r="G511" s="4">
        <v>729.08900000000006</v>
      </c>
      <c r="H511" s="4">
        <v>1458.1780000000001</v>
      </c>
      <c r="I511" s="4">
        <v>247.89026000000004</v>
      </c>
      <c r="J511" s="2" t="b">
        <v>0</v>
      </c>
      <c r="K511" s="2" t="s">
        <v>452</v>
      </c>
      <c r="L511" s="2">
        <v>2024</v>
      </c>
      <c r="M511" s="2">
        <v>6</v>
      </c>
      <c r="N511" s="2" t="s">
        <v>18</v>
      </c>
      <c r="O511" s="2">
        <v>13</v>
      </c>
    </row>
    <row r="512" spans="1:15" ht="15.75" customHeight="1" x14ac:dyDescent="0.3">
      <c r="A512" s="2">
        <v>1511</v>
      </c>
      <c r="B512" s="3">
        <v>45286</v>
      </c>
      <c r="C512" s="2">
        <v>201</v>
      </c>
      <c r="D512" s="2">
        <v>303</v>
      </c>
      <c r="E512" s="2">
        <v>102</v>
      </c>
      <c r="F512" s="2">
        <v>6</v>
      </c>
      <c r="G512" s="4">
        <v>249.023</v>
      </c>
      <c r="H512" s="4">
        <v>1494.1379999999999</v>
      </c>
      <c r="I512" s="4">
        <v>283.88621999999998</v>
      </c>
      <c r="J512" s="2" t="b">
        <v>0</v>
      </c>
      <c r="K512" s="2" t="s">
        <v>400</v>
      </c>
      <c r="L512" s="2">
        <v>2023</v>
      </c>
      <c r="M512" s="2">
        <v>12</v>
      </c>
      <c r="N512" s="2" t="s">
        <v>31</v>
      </c>
      <c r="O512" s="2">
        <v>16</v>
      </c>
    </row>
    <row r="513" spans="1:15" ht="15.75" customHeight="1" x14ac:dyDescent="0.3">
      <c r="A513" s="2">
        <v>1512</v>
      </c>
      <c r="B513" s="3">
        <v>45536</v>
      </c>
      <c r="C513" s="2">
        <v>201</v>
      </c>
      <c r="D513" s="2">
        <v>305</v>
      </c>
      <c r="E513" s="2">
        <v>101</v>
      </c>
      <c r="F513" s="2">
        <v>4</v>
      </c>
      <c r="G513" s="4">
        <v>659.27699999999993</v>
      </c>
      <c r="H513" s="4">
        <v>2637.1079999999997</v>
      </c>
      <c r="I513" s="4">
        <v>553.7926799999999</v>
      </c>
      <c r="J513" s="2" t="b">
        <v>0</v>
      </c>
      <c r="K513" s="2" t="s">
        <v>453</v>
      </c>
      <c r="L513" s="2">
        <v>2024</v>
      </c>
      <c r="M513" s="2">
        <v>9</v>
      </c>
      <c r="N513" s="2" t="s">
        <v>20</v>
      </c>
      <c r="O513" s="2">
        <v>19</v>
      </c>
    </row>
    <row r="514" spans="1:15" ht="15.75" customHeight="1" x14ac:dyDescent="0.3">
      <c r="A514" s="2">
        <v>1513</v>
      </c>
      <c r="B514" s="3">
        <v>45432</v>
      </c>
      <c r="C514" s="2">
        <v>205</v>
      </c>
      <c r="D514" s="2">
        <v>302</v>
      </c>
      <c r="E514" s="2">
        <v>101</v>
      </c>
      <c r="F514" s="2">
        <v>3</v>
      </c>
      <c r="G514" s="4">
        <v>279.80600000000004</v>
      </c>
      <c r="H514" s="4">
        <v>839.41800000000012</v>
      </c>
      <c r="I514" s="4">
        <v>209.85450000000003</v>
      </c>
      <c r="J514" s="2" t="b">
        <v>0</v>
      </c>
      <c r="K514" s="2" t="s">
        <v>334</v>
      </c>
      <c r="L514" s="2">
        <v>2024</v>
      </c>
      <c r="M514" s="2">
        <v>5</v>
      </c>
      <c r="N514" s="2" t="s">
        <v>28</v>
      </c>
      <c r="O514" s="2">
        <v>20</v>
      </c>
    </row>
    <row r="515" spans="1:15" ht="15.75" customHeight="1" x14ac:dyDescent="0.3">
      <c r="A515" s="2">
        <v>1514</v>
      </c>
      <c r="B515" s="3">
        <v>45130</v>
      </c>
      <c r="C515" s="2">
        <v>202</v>
      </c>
      <c r="D515" s="2">
        <v>304</v>
      </c>
      <c r="E515" s="2">
        <v>101</v>
      </c>
      <c r="F515" s="2">
        <v>6</v>
      </c>
      <c r="G515" s="4">
        <v>892.428</v>
      </c>
      <c r="H515" s="4">
        <v>5354.5680000000002</v>
      </c>
      <c r="I515" s="4">
        <v>1606.3704</v>
      </c>
      <c r="J515" s="2" t="b">
        <v>0</v>
      </c>
      <c r="K515" s="2" t="s">
        <v>454</v>
      </c>
      <c r="L515" s="2">
        <v>2023</v>
      </c>
      <c r="M515" s="2">
        <v>7</v>
      </c>
      <c r="N515" s="2" t="s">
        <v>20</v>
      </c>
      <c r="O515" s="2">
        <v>14</v>
      </c>
    </row>
    <row r="516" spans="1:15" ht="15.75" customHeight="1" x14ac:dyDescent="0.3">
      <c r="A516" s="2">
        <v>1515</v>
      </c>
      <c r="B516" s="3">
        <v>45581</v>
      </c>
      <c r="C516" s="2">
        <v>203</v>
      </c>
      <c r="D516" s="2">
        <v>303</v>
      </c>
      <c r="E516" s="2">
        <v>102</v>
      </c>
      <c r="F516" s="2">
        <v>3</v>
      </c>
      <c r="G516" s="4">
        <v>684.976</v>
      </c>
      <c r="H516" s="4">
        <v>2054.9279999999999</v>
      </c>
      <c r="I516" s="4">
        <v>308.23919999999998</v>
      </c>
      <c r="J516" s="2" t="b">
        <v>0</v>
      </c>
      <c r="K516" s="2" t="s">
        <v>374</v>
      </c>
      <c r="L516" s="2">
        <v>2024</v>
      </c>
      <c r="M516" s="2">
        <v>10</v>
      </c>
      <c r="N516" s="2" t="s">
        <v>18</v>
      </c>
      <c r="O516" s="2">
        <v>12</v>
      </c>
    </row>
    <row r="517" spans="1:15" ht="15.75" customHeight="1" x14ac:dyDescent="0.3">
      <c r="A517" s="2">
        <v>1516</v>
      </c>
      <c r="B517" s="3">
        <v>44898</v>
      </c>
      <c r="C517" s="2">
        <v>202</v>
      </c>
      <c r="D517" s="2">
        <v>304</v>
      </c>
      <c r="E517" s="2">
        <v>105</v>
      </c>
      <c r="F517" s="2">
        <v>2</v>
      </c>
      <c r="G517" s="4">
        <v>833.125</v>
      </c>
      <c r="H517" s="4">
        <v>1666.25</v>
      </c>
      <c r="I517" s="4">
        <v>283.26250000000005</v>
      </c>
      <c r="J517" s="2" t="b">
        <v>0</v>
      </c>
      <c r="K517" s="2" t="s">
        <v>167</v>
      </c>
      <c r="L517" s="2">
        <v>2022</v>
      </c>
      <c r="M517" s="2">
        <v>12</v>
      </c>
      <c r="N517" s="2" t="s">
        <v>22</v>
      </c>
      <c r="O517" s="2">
        <v>16</v>
      </c>
    </row>
    <row r="518" spans="1:15" ht="15.75" customHeight="1" x14ac:dyDescent="0.3">
      <c r="A518" s="2">
        <v>1517</v>
      </c>
      <c r="B518" s="3">
        <v>45473</v>
      </c>
      <c r="C518" s="2">
        <v>202</v>
      </c>
      <c r="D518" s="2">
        <v>303</v>
      </c>
      <c r="E518" s="2">
        <v>101</v>
      </c>
      <c r="F518" s="2">
        <v>7</v>
      </c>
      <c r="G518" s="4">
        <v>761.85599999999999</v>
      </c>
      <c r="H518" s="4">
        <v>5332.9920000000002</v>
      </c>
      <c r="I518" s="4">
        <v>1013.2684800000001</v>
      </c>
      <c r="J518" s="2" t="b">
        <v>0</v>
      </c>
      <c r="K518" s="2" t="s">
        <v>455</v>
      </c>
      <c r="L518" s="2">
        <v>2024</v>
      </c>
      <c r="M518" s="2">
        <v>6</v>
      </c>
      <c r="N518" s="2" t="s">
        <v>20</v>
      </c>
      <c r="O518" s="2">
        <v>10</v>
      </c>
    </row>
    <row r="519" spans="1:15" ht="15.75" customHeight="1" x14ac:dyDescent="0.3">
      <c r="A519" s="2">
        <v>1518</v>
      </c>
      <c r="B519" s="3">
        <v>45162</v>
      </c>
      <c r="C519" s="2">
        <v>205</v>
      </c>
      <c r="D519" s="2">
        <v>304</v>
      </c>
      <c r="E519" s="2">
        <v>105</v>
      </c>
      <c r="F519" s="2">
        <v>9</v>
      </c>
      <c r="G519" s="4">
        <v>470.23900000000003</v>
      </c>
      <c r="H519" s="4">
        <v>4232.1509999999998</v>
      </c>
      <c r="I519" s="4">
        <v>888.75170999999989</v>
      </c>
      <c r="J519" s="2" t="b">
        <v>0</v>
      </c>
      <c r="K519" s="2" t="s">
        <v>456</v>
      </c>
      <c r="L519" s="2">
        <v>2023</v>
      </c>
      <c r="M519" s="2">
        <v>8</v>
      </c>
      <c r="N519" s="2" t="s">
        <v>16</v>
      </c>
      <c r="O519" s="2">
        <v>13</v>
      </c>
    </row>
    <row r="520" spans="1:15" ht="15.75" customHeight="1" x14ac:dyDescent="0.3">
      <c r="A520" s="2">
        <v>1519</v>
      </c>
      <c r="B520" s="3">
        <v>45109</v>
      </c>
      <c r="C520" s="2">
        <v>205</v>
      </c>
      <c r="D520" s="2">
        <v>301</v>
      </c>
      <c r="E520" s="2">
        <v>104</v>
      </c>
      <c r="F520" s="2">
        <v>10</v>
      </c>
      <c r="G520" s="4">
        <v>223.82000000000002</v>
      </c>
      <c r="H520" s="4">
        <v>2238.2000000000003</v>
      </c>
      <c r="I520" s="4">
        <v>559.55000000000007</v>
      </c>
      <c r="J520" s="2" t="b">
        <v>0</v>
      </c>
      <c r="K520" s="2" t="s">
        <v>457</v>
      </c>
      <c r="L520" s="2">
        <v>2023</v>
      </c>
      <c r="M520" s="2">
        <v>7</v>
      </c>
      <c r="N520" s="2" t="s">
        <v>20</v>
      </c>
      <c r="O520" s="2">
        <v>10</v>
      </c>
    </row>
    <row r="521" spans="1:15" ht="15.75" customHeight="1" x14ac:dyDescent="0.3">
      <c r="A521" s="2">
        <v>1520</v>
      </c>
      <c r="B521" s="3">
        <v>45267</v>
      </c>
      <c r="C521" s="2">
        <v>204</v>
      </c>
      <c r="D521" s="2">
        <v>302</v>
      </c>
      <c r="E521" s="2">
        <v>103</v>
      </c>
      <c r="F521" s="2">
        <v>10</v>
      </c>
      <c r="G521" s="4">
        <v>377.48700000000002</v>
      </c>
      <c r="H521" s="4">
        <v>3774.8700000000003</v>
      </c>
      <c r="I521" s="4">
        <v>1132.461</v>
      </c>
      <c r="J521" s="2" t="b">
        <v>0</v>
      </c>
      <c r="K521" s="2" t="s">
        <v>458</v>
      </c>
      <c r="L521" s="2">
        <v>2023</v>
      </c>
      <c r="M521" s="2">
        <v>12</v>
      </c>
      <c r="N521" s="2" t="s">
        <v>16</v>
      </c>
      <c r="O521" s="2">
        <v>3</v>
      </c>
    </row>
    <row r="522" spans="1:15" ht="15.75" customHeight="1" x14ac:dyDescent="0.3">
      <c r="A522" s="2">
        <v>1521</v>
      </c>
      <c r="B522" s="3">
        <v>45336</v>
      </c>
      <c r="C522" s="2">
        <v>204</v>
      </c>
      <c r="D522" s="2">
        <v>304</v>
      </c>
      <c r="E522" s="2">
        <v>104</v>
      </c>
      <c r="F522" s="2">
        <v>1</v>
      </c>
      <c r="G522" s="4">
        <v>859.0100000000001</v>
      </c>
      <c r="H522" s="4">
        <v>859.0100000000001</v>
      </c>
      <c r="I522" s="4">
        <v>128.85150000000002</v>
      </c>
      <c r="J522" s="2" t="b">
        <v>0</v>
      </c>
      <c r="K522" s="2" t="s">
        <v>459</v>
      </c>
      <c r="L522" s="2">
        <v>2024</v>
      </c>
      <c r="M522" s="2">
        <v>2</v>
      </c>
      <c r="N522" s="2" t="s">
        <v>18</v>
      </c>
      <c r="O522" s="2">
        <v>21</v>
      </c>
    </row>
    <row r="523" spans="1:15" ht="15.75" customHeight="1" x14ac:dyDescent="0.3">
      <c r="A523" s="2">
        <v>1522</v>
      </c>
      <c r="B523" s="3">
        <v>45355</v>
      </c>
      <c r="C523" s="2">
        <v>205</v>
      </c>
      <c r="D523" s="2">
        <v>303</v>
      </c>
      <c r="E523" s="2">
        <v>103</v>
      </c>
      <c r="F523" s="2">
        <v>6</v>
      </c>
      <c r="G523" s="4">
        <v>846.05200000000002</v>
      </c>
      <c r="H523" s="4">
        <v>5076.3119999999999</v>
      </c>
      <c r="I523" s="4">
        <v>862.97304000000008</v>
      </c>
      <c r="J523" s="2" t="b">
        <v>1</v>
      </c>
      <c r="K523" s="2" t="s">
        <v>460</v>
      </c>
      <c r="L523" s="2">
        <v>2024</v>
      </c>
      <c r="M523" s="2">
        <v>3</v>
      </c>
      <c r="N523" s="2" t="s">
        <v>28</v>
      </c>
      <c r="O523" s="2">
        <v>7</v>
      </c>
    </row>
    <row r="524" spans="1:15" ht="15.75" customHeight="1" x14ac:dyDescent="0.3">
      <c r="A524" s="2">
        <v>1523</v>
      </c>
      <c r="B524" s="3">
        <v>45429</v>
      </c>
      <c r="C524" s="2">
        <v>202</v>
      </c>
      <c r="D524" s="2">
        <v>301</v>
      </c>
      <c r="E524" s="2">
        <v>105</v>
      </c>
      <c r="F524" s="2">
        <v>9</v>
      </c>
      <c r="G524" s="4">
        <v>409.75800000000004</v>
      </c>
      <c r="H524" s="4">
        <v>3687.8220000000001</v>
      </c>
      <c r="I524" s="4">
        <v>700.68618000000004</v>
      </c>
      <c r="J524" s="2" t="b">
        <v>0</v>
      </c>
      <c r="K524" s="2" t="s">
        <v>215</v>
      </c>
      <c r="L524" s="2">
        <v>2024</v>
      </c>
      <c r="M524" s="2">
        <v>5</v>
      </c>
      <c r="N524" s="2" t="s">
        <v>26</v>
      </c>
      <c r="O524" s="2">
        <v>2</v>
      </c>
    </row>
    <row r="525" spans="1:15" ht="15.75" customHeight="1" x14ac:dyDescent="0.3">
      <c r="A525" s="2">
        <v>1524</v>
      </c>
      <c r="B525" s="3">
        <v>45025</v>
      </c>
      <c r="C525" s="2">
        <v>205</v>
      </c>
      <c r="D525" s="2">
        <v>303</v>
      </c>
      <c r="E525" s="2">
        <v>104</v>
      </c>
      <c r="F525" s="2">
        <v>4</v>
      </c>
      <c r="G525" s="4">
        <v>333.28100000000001</v>
      </c>
      <c r="H525" s="4">
        <v>1333.124</v>
      </c>
      <c r="I525" s="4">
        <v>279.95603999999997</v>
      </c>
      <c r="J525" s="2" t="b">
        <v>1</v>
      </c>
      <c r="K525" s="2" t="s">
        <v>461</v>
      </c>
      <c r="L525" s="2">
        <v>2023</v>
      </c>
      <c r="M525" s="2">
        <v>4</v>
      </c>
      <c r="N525" s="2" t="s">
        <v>20</v>
      </c>
      <c r="O525" s="2">
        <v>19</v>
      </c>
    </row>
    <row r="526" spans="1:15" ht="15.75" customHeight="1" x14ac:dyDescent="0.3">
      <c r="A526" s="2">
        <v>1525</v>
      </c>
      <c r="B526" s="3">
        <v>45162</v>
      </c>
      <c r="C526" s="2">
        <v>204</v>
      </c>
      <c r="D526" s="2">
        <v>305</v>
      </c>
      <c r="E526" s="2">
        <v>101</v>
      </c>
      <c r="F526" s="2">
        <v>9</v>
      </c>
      <c r="G526" s="4">
        <v>513.82500000000005</v>
      </c>
      <c r="H526" s="4">
        <v>4624.4250000000002</v>
      </c>
      <c r="I526" s="4">
        <v>1156.10625</v>
      </c>
      <c r="J526" s="2" t="b">
        <v>1</v>
      </c>
      <c r="K526" s="2" t="s">
        <v>462</v>
      </c>
      <c r="L526" s="2">
        <v>2023</v>
      </c>
      <c r="M526" s="2">
        <v>8</v>
      </c>
      <c r="N526" s="2" t="s">
        <v>16</v>
      </c>
      <c r="O526" s="2">
        <v>9</v>
      </c>
    </row>
    <row r="527" spans="1:15" ht="15.75" customHeight="1" x14ac:dyDescent="0.3">
      <c r="A527" s="2">
        <v>1526</v>
      </c>
      <c r="B527" s="3">
        <v>45408</v>
      </c>
      <c r="C527" s="2">
        <v>202</v>
      </c>
      <c r="D527" s="2">
        <v>303</v>
      </c>
      <c r="E527" s="2">
        <v>104</v>
      </c>
      <c r="F527" s="2">
        <v>3</v>
      </c>
      <c r="G527" s="4">
        <v>243.691</v>
      </c>
      <c r="H527" s="4">
        <v>731.07299999999998</v>
      </c>
      <c r="I527" s="4">
        <v>219.3219</v>
      </c>
      <c r="J527" s="2" t="b">
        <v>0</v>
      </c>
      <c r="K527" s="2" t="s">
        <v>131</v>
      </c>
      <c r="L527" s="2">
        <v>2024</v>
      </c>
      <c r="M527" s="2">
        <v>4</v>
      </c>
      <c r="N527" s="2" t="s">
        <v>26</v>
      </c>
      <c r="O527" s="2">
        <v>17</v>
      </c>
    </row>
    <row r="528" spans="1:15" ht="15.75" customHeight="1" x14ac:dyDescent="0.3">
      <c r="A528" s="2">
        <v>1527</v>
      </c>
      <c r="B528" s="3">
        <v>45257</v>
      </c>
      <c r="C528" s="2">
        <v>203</v>
      </c>
      <c r="D528" s="2">
        <v>304</v>
      </c>
      <c r="E528" s="2">
        <v>105</v>
      </c>
      <c r="F528" s="2">
        <v>7</v>
      </c>
      <c r="G528" s="4">
        <v>714.42600000000004</v>
      </c>
      <c r="H528" s="4">
        <v>5000.982</v>
      </c>
      <c r="I528" s="4">
        <v>750.14729999999997</v>
      </c>
      <c r="J528" s="2" t="b">
        <v>1</v>
      </c>
      <c r="K528" s="2" t="s">
        <v>86</v>
      </c>
      <c r="L528" s="2">
        <v>2023</v>
      </c>
      <c r="M528" s="2">
        <v>11</v>
      </c>
      <c r="N528" s="2" t="s">
        <v>28</v>
      </c>
      <c r="O528" s="2">
        <v>8</v>
      </c>
    </row>
    <row r="529" spans="1:15" ht="15.75" customHeight="1" x14ac:dyDescent="0.3">
      <c r="A529" s="2">
        <v>1528</v>
      </c>
      <c r="B529" s="3">
        <v>44968</v>
      </c>
      <c r="C529" s="2">
        <v>202</v>
      </c>
      <c r="D529" s="2">
        <v>302</v>
      </c>
      <c r="E529" s="2">
        <v>103</v>
      </c>
      <c r="F529" s="2">
        <v>2</v>
      </c>
      <c r="G529" s="4">
        <v>644.58300000000008</v>
      </c>
      <c r="H529" s="4">
        <v>1289.1660000000002</v>
      </c>
      <c r="I529" s="4">
        <v>219.15822000000006</v>
      </c>
      <c r="J529" s="2" t="b">
        <v>0</v>
      </c>
      <c r="K529" s="2" t="s">
        <v>463</v>
      </c>
      <c r="L529" s="2">
        <v>2023</v>
      </c>
      <c r="M529" s="2">
        <v>2</v>
      </c>
      <c r="N529" s="2" t="s">
        <v>22</v>
      </c>
      <c r="O529" s="2">
        <v>0</v>
      </c>
    </row>
    <row r="530" spans="1:15" ht="15.75" customHeight="1" x14ac:dyDescent="0.3">
      <c r="A530" s="2">
        <v>1529</v>
      </c>
      <c r="B530" s="3">
        <v>45249</v>
      </c>
      <c r="C530" s="2">
        <v>202</v>
      </c>
      <c r="D530" s="2">
        <v>303</v>
      </c>
      <c r="E530" s="2">
        <v>101</v>
      </c>
      <c r="F530" s="2">
        <v>8</v>
      </c>
      <c r="G530" s="4">
        <v>543.6160000000001</v>
      </c>
      <c r="H530" s="4">
        <v>4348.9280000000008</v>
      </c>
      <c r="I530" s="4">
        <v>826.29632000000015</v>
      </c>
      <c r="J530" s="2" t="b">
        <v>0</v>
      </c>
      <c r="K530" s="2" t="s">
        <v>464</v>
      </c>
      <c r="L530" s="2">
        <v>2023</v>
      </c>
      <c r="M530" s="2">
        <v>11</v>
      </c>
      <c r="N530" s="2" t="s">
        <v>20</v>
      </c>
      <c r="O530" s="2">
        <v>4</v>
      </c>
    </row>
    <row r="531" spans="1:15" ht="15.75" customHeight="1" x14ac:dyDescent="0.3">
      <c r="A531" s="2">
        <v>1530</v>
      </c>
      <c r="B531" s="3">
        <v>45005</v>
      </c>
      <c r="C531" s="2">
        <v>205</v>
      </c>
      <c r="D531" s="2">
        <v>303</v>
      </c>
      <c r="E531" s="2">
        <v>102</v>
      </c>
      <c r="F531" s="2">
        <v>3</v>
      </c>
      <c r="G531" s="4">
        <v>833.15599999999995</v>
      </c>
      <c r="H531" s="4">
        <v>2499.4679999999998</v>
      </c>
      <c r="I531" s="4">
        <v>524.8882799999999</v>
      </c>
      <c r="J531" s="2" t="b">
        <v>0</v>
      </c>
      <c r="K531" s="2" t="s">
        <v>82</v>
      </c>
      <c r="L531" s="2">
        <v>2023</v>
      </c>
      <c r="M531" s="2">
        <v>3</v>
      </c>
      <c r="N531" s="2" t="s">
        <v>28</v>
      </c>
      <c r="O531" s="2">
        <v>12</v>
      </c>
    </row>
    <row r="532" spans="1:15" ht="15.75" customHeight="1" x14ac:dyDescent="0.3">
      <c r="A532" s="2">
        <v>1531</v>
      </c>
      <c r="B532" s="3">
        <v>45387</v>
      </c>
      <c r="C532" s="2">
        <v>205</v>
      </c>
      <c r="D532" s="2">
        <v>304</v>
      </c>
      <c r="E532" s="2">
        <v>101</v>
      </c>
      <c r="F532" s="2">
        <v>2</v>
      </c>
      <c r="G532" s="4">
        <v>755.99700000000007</v>
      </c>
      <c r="H532" s="4">
        <v>1511.9940000000001</v>
      </c>
      <c r="I532" s="4">
        <v>377.99850000000004</v>
      </c>
      <c r="J532" s="2" t="b">
        <v>0</v>
      </c>
      <c r="K532" s="2" t="s">
        <v>465</v>
      </c>
      <c r="L532" s="2">
        <v>2024</v>
      </c>
      <c r="M532" s="2">
        <v>4</v>
      </c>
      <c r="N532" s="2" t="s">
        <v>26</v>
      </c>
      <c r="O532" s="2">
        <v>7</v>
      </c>
    </row>
    <row r="533" spans="1:15" ht="15.75" customHeight="1" x14ac:dyDescent="0.3">
      <c r="A533" s="2">
        <v>1532</v>
      </c>
      <c r="B533" s="3">
        <v>45308</v>
      </c>
      <c r="C533" s="2">
        <v>205</v>
      </c>
      <c r="D533" s="2">
        <v>302</v>
      </c>
      <c r="E533" s="2">
        <v>102</v>
      </c>
      <c r="F533" s="2">
        <v>3</v>
      </c>
      <c r="G533" s="4">
        <v>744.899</v>
      </c>
      <c r="H533" s="4">
        <v>2234.6970000000001</v>
      </c>
      <c r="I533" s="4">
        <v>670.40909999999997</v>
      </c>
      <c r="J533" s="2" t="b">
        <v>0</v>
      </c>
      <c r="K533" s="2" t="s">
        <v>466</v>
      </c>
      <c r="L533" s="2">
        <v>2024</v>
      </c>
      <c r="M533" s="2">
        <v>1</v>
      </c>
      <c r="N533" s="2" t="s">
        <v>18</v>
      </c>
      <c r="O533" s="2">
        <v>18</v>
      </c>
    </row>
    <row r="534" spans="1:15" ht="15.75" customHeight="1" x14ac:dyDescent="0.3">
      <c r="A534" s="2">
        <v>1533</v>
      </c>
      <c r="B534" s="3">
        <v>45586</v>
      </c>
      <c r="C534" s="2">
        <v>203</v>
      </c>
      <c r="D534" s="2">
        <v>304</v>
      </c>
      <c r="E534" s="2">
        <v>103</v>
      </c>
      <c r="F534" s="2">
        <v>8</v>
      </c>
      <c r="G534" s="4">
        <v>495.75199999999995</v>
      </c>
      <c r="H534" s="4">
        <v>3966.0159999999996</v>
      </c>
      <c r="I534" s="4">
        <v>594.90239999999994</v>
      </c>
      <c r="J534" s="2" t="b">
        <v>0</v>
      </c>
      <c r="K534" s="2" t="s">
        <v>467</v>
      </c>
      <c r="L534" s="2">
        <v>2024</v>
      </c>
      <c r="M534" s="2">
        <v>10</v>
      </c>
      <c r="N534" s="2" t="s">
        <v>28</v>
      </c>
      <c r="O534" s="2">
        <v>9</v>
      </c>
    </row>
    <row r="535" spans="1:15" ht="15.75" customHeight="1" x14ac:dyDescent="0.3">
      <c r="A535" s="2">
        <v>1534</v>
      </c>
      <c r="B535" s="3">
        <v>45563</v>
      </c>
      <c r="C535" s="2">
        <v>203</v>
      </c>
      <c r="D535" s="2">
        <v>302</v>
      </c>
      <c r="E535" s="2">
        <v>103</v>
      </c>
      <c r="F535" s="2">
        <v>3</v>
      </c>
      <c r="G535" s="4">
        <v>382.04399999999998</v>
      </c>
      <c r="H535" s="4">
        <v>1146.1320000000001</v>
      </c>
      <c r="I535" s="4">
        <v>194.84244000000001</v>
      </c>
      <c r="J535" s="2" t="b">
        <v>0</v>
      </c>
      <c r="K535" s="2" t="s">
        <v>287</v>
      </c>
      <c r="L535" s="2">
        <v>2024</v>
      </c>
      <c r="M535" s="2">
        <v>9</v>
      </c>
      <c r="N535" s="2" t="s">
        <v>22</v>
      </c>
      <c r="O535" s="2">
        <v>7</v>
      </c>
    </row>
    <row r="536" spans="1:15" ht="15.75" customHeight="1" x14ac:dyDescent="0.3">
      <c r="A536" s="2">
        <v>1535</v>
      </c>
      <c r="B536" s="3">
        <v>44971</v>
      </c>
      <c r="C536" s="2">
        <v>201</v>
      </c>
      <c r="D536" s="2">
        <v>301</v>
      </c>
      <c r="E536" s="2">
        <v>105</v>
      </c>
      <c r="F536" s="2">
        <v>2</v>
      </c>
      <c r="G536" s="4">
        <v>499.37900000000002</v>
      </c>
      <c r="H536" s="4">
        <v>998.75800000000004</v>
      </c>
      <c r="I536" s="4">
        <v>189.76402000000002</v>
      </c>
      <c r="J536" s="2" t="b">
        <v>0</v>
      </c>
      <c r="K536" s="2" t="s">
        <v>468</v>
      </c>
      <c r="L536" s="2">
        <v>2023</v>
      </c>
      <c r="M536" s="2">
        <v>2</v>
      </c>
      <c r="N536" s="2" t="s">
        <v>31</v>
      </c>
      <c r="O536" s="2">
        <v>7</v>
      </c>
    </row>
    <row r="537" spans="1:15" ht="15.75" customHeight="1" x14ac:dyDescent="0.3">
      <c r="A537" s="2">
        <v>1536</v>
      </c>
      <c r="B537" s="3">
        <v>45533</v>
      </c>
      <c r="C537" s="2">
        <v>202</v>
      </c>
      <c r="D537" s="2">
        <v>304</v>
      </c>
      <c r="E537" s="2">
        <v>103</v>
      </c>
      <c r="F537" s="2">
        <v>1</v>
      </c>
      <c r="G537" s="4">
        <v>797.31999999999994</v>
      </c>
      <c r="H537" s="4">
        <v>797.31999999999994</v>
      </c>
      <c r="I537" s="4">
        <v>167.43719999999999</v>
      </c>
      <c r="J537" s="2" t="b">
        <v>1</v>
      </c>
      <c r="K537" s="2" t="s">
        <v>221</v>
      </c>
      <c r="L537" s="2">
        <v>2024</v>
      </c>
      <c r="M537" s="2">
        <v>8</v>
      </c>
      <c r="N537" s="2" t="s">
        <v>16</v>
      </c>
      <c r="O537" s="2">
        <v>8</v>
      </c>
    </row>
    <row r="538" spans="1:15" ht="15.75" customHeight="1" x14ac:dyDescent="0.3">
      <c r="A538" s="2">
        <v>1537</v>
      </c>
      <c r="B538" s="3">
        <v>45295</v>
      </c>
      <c r="C538" s="2">
        <v>202</v>
      </c>
      <c r="D538" s="2">
        <v>302</v>
      </c>
      <c r="E538" s="2">
        <v>104</v>
      </c>
      <c r="F538" s="2">
        <v>6</v>
      </c>
      <c r="G538" s="4">
        <v>315.39400000000001</v>
      </c>
      <c r="H538" s="4">
        <v>1892.364</v>
      </c>
      <c r="I538" s="4">
        <v>473.09100000000001</v>
      </c>
      <c r="J538" s="2" t="b">
        <v>0</v>
      </c>
      <c r="K538" s="2" t="s">
        <v>469</v>
      </c>
      <c r="L538" s="2">
        <v>2024</v>
      </c>
      <c r="M538" s="2">
        <v>1</v>
      </c>
      <c r="N538" s="2" t="s">
        <v>16</v>
      </c>
      <c r="O538" s="2">
        <v>3</v>
      </c>
    </row>
    <row r="539" spans="1:15" ht="15.75" customHeight="1" x14ac:dyDescent="0.3">
      <c r="A539" s="2">
        <v>1538</v>
      </c>
      <c r="B539" s="3">
        <v>45443</v>
      </c>
      <c r="C539" s="2">
        <v>203</v>
      </c>
      <c r="D539" s="2">
        <v>305</v>
      </c>
      <c r="E539" s="2">
        <v>105</v>
      </c>
      <c r="F539" s="2">
        <v>2</v>
      </c>
      <c r="G539" s="4">
        <v>609.18100000000004</v>
      </c>
      <c r="H539" s="4">
        <v>1218.3620000000001</v>
      </c>
      <c r="I539" s="4">
        <v>365.5086</v>
      </c>
      <c r="J539" s="2" t="b">
        <v>0</v>
      </c>
      <c r="K539" s="2" t="s">
        <v>470</v>
      </c>
      <c r="L539" s="2">
        <v>2024</v>
      </c>
      <c r="M539" s="2">
        <v>5</v>
      </c>
      <c r="N539" s="2" t="s">
        <v>26</v>
      </c>
      <c r="O539" s="2">
        <v>22</v>
      </c>
    </row>
    <row r="540" spans="1:15" ht="15.75" customHeight="1" x14ac:dyDescent="0.3">
      <c r="A540" s="2">
        <v>1539</v>
      </c>
      <c r="B540" s="3">
        <v>45044</v>
      </c>
      <c r="C540" s="2">
        <v>204</v>
      </c>
      <c r="D540" s="2">
        <v>303</v>
      </c>
      <c r="E540" s="2">
        <v>105</v>
      </c>
      <c r="F540" s="2">
        <v>1</v>
      </c>
      <c r="G540" s="4">
        <v>128.495</v>
      </c>
      <c r="H540" s="4">
        <v>128.495</v>
      </c>
      <c r="I540" s="4">
        <v>19.274249999999999</v>
      </c>
      <c r="J540" s="2" t="b">
        <v>0</v>
      </c>
      <c r="K540" s="2" t="s">
        <v>471</v>
      </c>
      <c r="L540" s="2">
        <v>2023</v>
      </c>
      <c r="M540" s="2">
        <v>4</v>
      </c>
      <c r="N540" s="2" t="s">
        <v>26</v>
      </c>
      <c r="O540" s="2">
        <v>13</v>
      </c>
    </row>
    <row r="541" spans="1:15" ht="15.75" customHeight="1" x14ac:dyDescent="0.3">
      <c r="A541" s="2">
        <v>1540</v>
      </c>
      <c r="B541" s="3">
        <v>45461</v>
      </c>
      <c r="C541" s="2">
        <v>204</v>
      </c>
      <c r="D541" s="2">
        <v>305</v>
      </c>
      <c r="E541" s="2">
        <v>103</v>
      </c>
      <c r="F541" s="2">
        <v>4</v>
      </c>
      <c r="G541" s="4">
        <v>295.86399999999998</v>
      </c>
      <c r="H541" s="4">
        <v>1183.4559999999999</v>
      </c>
      <c r="I541" s="4">
        <v>201.18752000000001</v>
      </c>
      <c r="J541" s="2" t="b">
        <v>0</v>
      </c>
      <c r="K541" s="2" t="s">
        <v>46</v>
      </c>
      <c r="L541" s="2">
        <v>2024</v>
      </c>
      <c r="M541" s="2">
        <v>6</v>
      </c>
      <c r="N541" s="2" t="s">
        <v>31</v>
      </c>
      <c r="O541" s="2">
        <v>8</v>
      </c>
    </row>
    <row r="542" spans="1:15" ht="15.75" customHeight="1" x14ac:dyDescent="0.3">
      <c r="A542" s="2">
        <v>1541</v>
      </c>
      <c r="B542" s="3">
        <v>45344</v>
      </c>
      <c r="C542" s="2">
        <v>202</v>
      </c>
      <c r="D542" s="2">
        <v>301</v>
      </c>
      <c r="E542" s="2">
        <v>101</v>
      </c>
      <c r="F542" s="2">
        <v>9</v>
      </c>
      <c r="G542" s="4">
        <v>891.03300000000002</v>
      </c>
      <c r="H542" s="4">
        <v>8019.2970000000005</v>
      </c>
      <c r="I542" s="4">
        <v>1523.6664300000002</v>
      </c>
      <c r="J542" s="2" t="b">
        <v>0</v>
      </c>
      <c r="K542" s="2" t="s">
        <v>472</v>
      </c>
      <c r="L542" s="2">
        <v>2024</v>
      </c>
      <c r="M542" s="2">
        <v>2</v>
      </c>
      <c r="N542" s="2" t="s">
        <v>16</v>
      </c>
      <c r="O542" s="2">
        <v>1</v>
      </c>
    </row>
    <row r="543" spans="1:15" ht="15.75" customHeight="1" x14ac:dyDescent="0.3">
      <c r="A543" s="2">
        <v>1542</v>
      </c>
      <c r="B543" s="3">
        <v>45358</v>
      </c>
      <c r="C543" s="2">
        <v>205</v>
      </c>
      <c r="D543" s="2">
        <v>302</v>
      </c>
      <c r="E543" s="2">
        <v>104</v>
      </c>
      <c r="F543" s="2">
        <v>1</v>
      </c>
      <c r="G543" s="4">
        <v>62.155000000000001</v>
      </c>
      <c r="H543" s="4">
        <v>62.155000000000001</v>
      </c>
      <c r="I543" s="4">
        <v>13.05255</v>
      </c>
      <c r="J543" s="2" t="b">
        <v>0</v>
      </c>
      <c r="K543" s="2" t="s">
        <v>298</v>
      </c>
      <c r="L543" s="2">
        <v>2024</v>
      </c>
      <c r="M543" s="2">
        <v>3</v>
      </c>
      <c r="N543" s="2" t="s">
        <v>16</v>
      </c>
      <c r="O543" s="2">
        <v>17</v>
      </c>
    </row>
    <row r="544" spans="1:15" ht="15.75" customHeight="1" x14ac:dyDescent="0.3">
      <c r="A544" s="2">
        <v>1543</v>
      </c>
      <c r="B544" s="3">
        <v>45379</v>
      </c>
      <c r="C544" s="2">
        <v>203</v>
      </c>
      <c r="D544" s="2">
        <v>303</v>
      </c>
      <c r="E544" s="2">
        <v>104</v>
      </c>
      <c r="F544" s="2">
        <v>3</v>
      </c>
      <c r="G544" s="4">
        <v>326.86399999999998</v>
      </c>
      <c r="H544" s="4">
        <v>980.59199999999987</v>
      </c>
      <c r="I544" s="4">
        <v>245.14799999999997</v>
      </c>
      <c r="J544" s="2" t="b">
        <v>0</v>
      </c>
      <c r="K544" s="2" t="s">
        <v>473</v>
      </c>
      <c r="L544" s="2">
        <v>2024</v>
      </c>
      <c r="M544" s="2">
        <v>3</v>
      </c>
      <c r="N544" s="2" t="s">
        <v>16</v>
      </c>
      <c r="O544" s="2">
        <v>21</v>
      </c>
    </row>
    <row r="545" spans="1:15" ht="15.75" customHeight="1" x14ac:dyDescent="0.3">
      <c r="A545" s="2">
        <v>1544</v>
      </c>
      <c r="B545" s="3">
        <v>45285</v>
      </c>
      <c r="C545" s="2">
        <v>205</v>
      </c>
      <c r="D545" s="2">
        <v>304</v>
      </c>
      <c r="E545" s="2">
        <v>102</v>
      </c>
      <c r="F545" s="2">
        <v>9</v>
      </c>
      <c r="G545" s="4">
        <v>645.38900000000001</v>
      </c>
      <c r="H545" s="4">
        <v>5808.5010000000002</v>
      </c>
      <c r="I545" s="4">
        <v>1742.5503000000001</v>
      </c>
      <c r="J545" s="2" t="b">
        <v>0</v>
      </c>
      <c r="K545" s="2" t="s">
        <v>381</v>
      </c>
      <c r="L545" s="2">
        <v>2023</v>
      </c>
      <c r="M545" s="2">
        <v>12</v>
      </c>
      <c r="N545" s="2" t="s">
        <v>28</v>
      </c>
      <c r="O545" s="2">
        <v>11</v>
      </c>
    </row>
    <row r="546" spans="1:15" ht="15.75" customHeight="1" x14ac:dyDescent="0.3">
      <c r="A546" s="2">
        <v>1545</v>
      </c>
      <c r="B546" s="3">
        <v>45471</v>
      </c>
      <c r="C546" s="2">
        <v>201</v>
      </c>
      <c r="D546" s="2">
        <v>304</v>
      </c>
      <c r="E546" s="2">
        <v>102</v>
      </c>
      <c r="F546" s="2">
        <v>10</v>
      </c>
      <c r="G546" s="4">
        <v>864.71400000000006</v>
      </c>
      <c r="H546" s="4">
        <v>8647.1400000000012</v>
      </c>
      <c r="I546" s="4">
        <v>1297.0710000000001</v>
      </c>
      <c r="J546" s="2" t="b">
        <v>0</v>
      </c>
      <c r="K546" s="2" t="s">
        <v>474</v>
      </c>
      <c r="L546" s="2">
        <v>2024</v>
      </c>
      <c r="M546" s="2">
        <v>6</v>
      </c>
      <c r="N546" s="2" t="s">
        <v>26</v>
      </c>
      <c r="O546" s="2">
        <v>14</v>
      </c>
    </row>
    <row r="547" spans="1:15" ht="15.75" customHeight="1" x14ac:dyDescent="0.3">
      <c r="A547" s="2">
        <v>1546</v>
      </c>
      <c r="B547" s="3">
        <v>45337</v>
      </c>
      <c r="C547" s="2">
        <v>205</v>
      </c>
      <c r="D547" s="2">
        <v>303</v>
      </c>
      <c r="E547" s="2">
        <v>102</v>
      </c>
      <c r="F547" s="2">
        <v>2</v>
      </c>
      <c r="G547" s="4">
        <v>191.57999999999998</v>
      </c>
      <c r="H547" s="4">
        <v>383.15999999999997</v>
      </c>
      <c r="I547" s="4">
        <v>65.137199999999993</v>
      </c>
      <c r="J547" s="2" t="b">
        <v>0</v>
      </c>
      <c r="K547" s="2" t="s">
        <v>475</v>
      </c>
      <c r="L547" s="2">
        <v>2024</v>
      </c>
      <c r="M547" s="2">
        <v>2</v>
      </c>
      <c r="N547" s="2" t="s">
        <v>16</v>
      </c>
      <c r="O547" s="2">
        <v>12</v>
      </c>
    </row>
    <row r="548" spans="1:15" ht="15.75" customHeight="1" x14ac:dyDescent="0.3">
      <c r="A548" s="2">
        <v>1547</v>
      </c>
      <c r="B548" s="3">
        <v>45228</v>
      </c>
      <c r="C548" s="2">
        <v>205</v>
      </c>
      <c r="D548" s="2">
        <v>302</v>
      </c>
      <c r="E548" s="2">
        <v>102</v>
      </c>
      <c r="F548" s="2">
        <v>2</v>
      </c>
      <c r="G548" s="4">
        <v>929.81399999999996</v>
      </c>
      <c r="H548" s="4">
        <v>1859.6279999999999</v>
      </c>
      <c r="I548" s="4">
        <v>353.32932</v>
      </c>
      <c r="J548" s="2" t="b">
        <v>0</v>
      </c>
      <c r="K548" s="2" t="s">
        <v>476</v>
      </c>
      <c r="L548" s="2">
        <v>2023</v>
      </c>
      <c r="M548" s="2">
        <v>10</v>
      </c>
      <c r="N548" s="2" t="s">
        <v>20</v>
      </c>
      <c r="O548" s="2">
        <v>8</v>
      </c>
    </row>
    <row r="549" spans="1:15" ht="15.75" customHeight="1" x14ac:dyDescent="0.3">
      <c r="A549" s="2">
        <v>1548</v>
      </c>
      <c r="B549" s="3">
        <v>45317</v>
      </c>
      <c r="C549" s="2">
        <v>204</v>
      </c>
      <c r="D549" s="2">
        <v>304</v>
      </c>
      <c r="E549" s="2">
        <v>102</v>
      </c>
      <c r="F549" s="2">
        <v>9</v>
      </c>
      <c r="G549" s="4">
        <v>381.42400000000004</v>
      </c>
      <c r="H549" s="4">
        <v>3432.8160000000003</v>
      </c>
      <c r="I549" s="4">
        <v>720.89136000000008</v>
      </c>
      <c r="J549" s="2" t="b">
        <v>0</v>
      </c>
      <c r="K549" s="2" t="s">
        <v>53</v>
      </c>
      <c r="L549" s="2">
        <v>2024</v>
      </c>
      <c r="M549" s="2">
        <v>1</v>
      </c>
      <c r="N549" s="2" t="s">
        <v>26</v>
      </c>
      <c r="O549" s="2">
        <v>12</v>
      </c>
    </row>
    <row r="550" spans="1:15" ht="15.75" customHeight="1" x14ac:dyDescent="0.3">
      <c r="A550" s="2">
        <v>1549</v>
      </c>
      <c r="B550" s="3">
        <v>45511</v>
      </c>
      <c r="C550" s="2">
        <v>204</v>
      </c>
      <c r="D550" s="2">
        <v>302</v>
      </c>
      <c r="E550" s="2">
        <v>101</v>
      </c>
      <c r="F550" s="2">
        <v>7</v>
      </c>
      <c r="G550" s="4">
        <v>617.64400000000001</v>
      </c>
      <c r="H550" s="4">
        <v>4323.5079999999998</v>
      </c>
      <c r="I550" s="4">
        <v>1080.877</v>
      </c>
      <c r="J550" s="2" t="b">
        <v>1</v>
      </c>
      <c r="K550" s="2" t="s">
        <v>477</v>
      </c>
      <c r="L550" s="2">
        <v>2024</v>
      </c>
      <c r="M550" s="2">
        <v>8</v>
      </c>
      <c r="N550" s="2" t="s">
        <v>18</v>
      </c>
      <c r="O550" s="2">
        <v>20</v>
      </c>
    </row>
    <row r="551" spans="1:15" ht="15.75" customHeight="1" x14ac:dyDescent="0.3">
      <c r="A551" s="2">
        <v>1550</v>
      </c>
      <c r="B551" s="3">
        <v>44864</v>
      </c>
      <c r="C551" s="2">
        <v>204</v>
      </c>
      <c r="D551" s="2">
        <v>305</v>
      </c>
      <c r="E551" s="2">
        <v>105</v>
      </c>
      <c r="F551" s="2">
        <v>8</v>
      </c>
      <c r="G551" s="4">
        <v>349.99</v>
      </c>
      <c r="H551" s="4">
        <v>2799.92</v>
      </c>
      <c r="I551" s="4">
        <v>839.976</v>
      </c>
      <c r="J551" s="2" t="b">
        <v>0</v>
      </c>
      <c r="K551" s="2" t="s">
        <v>478</v>
      </c>
      <c r="L551" s="2">
        <v>2022</v>
      </c>
      <c r="M551" s="2">
        <v>10</v>
      </c>
      <c r="N551" s="2" t="s">
        <v>20</v>
      </c>
      <c r="O551" s="2">
        <v>3</v>
      </c>
    </row>
    <row r="552" spans="1:15" ht="15.75" customHeight="1" x14ac:dyDescent="0.3">
      <c r="A552" s="2">
        <v>1551</v>
      </c>
      <c r="B552" s="3">
        <v>44949</v>
      </c>
      <c r="C552" s="2">
        <v>204</v>
      </c>
      <c r="D552" s="2">
        <v>304</v>
      </c>
      <c r="E552" s="2">
        <v>103</v>
      </c>
      <c r="F552" s="2">
        <v>3</v>
      </c>
      <c r="G552" s="4">
        <v>590.178</v>
      </c>
      <c r="H552" s="4">
        <v>1770.5340000000001</v>
      </c>
      <c r="I552" s="4">
        <v>265.58010000000002</v>
      </c>
      <c r="J552" s="2" t="b">
        <v>0</v>
      </c>
      <c r="K552" s="2" t="s">
        <v>479</v>
      </c>
      <c r="L552" s="2">
        <v>2023</v>
      </c>
      <c r="M552" s="2">
        <v>1</v>
      </c>
      <c r="N552" s="2" t="s">
        <v>28</v>
      </c>
      <c r="O552" s="2">
        <v>16</v>
      </c>
    </row>
    <row r="553" spans="1:15" ht="15.75" customHeight="1" x14ac:dyDescent="0.3">
      <c r="A553" s="2">
        <v>1552</v>
      </c>
      <c r="B553" s="3">
        <v>45286</v>
      </c>
      <c r="C553" s="2">
        <v>201</v>
      </c>
      <c r="D553" s="2">
        <v>301</v>
      </c>
      <c r="E553" s="2">
        <v>103</v>
      </c>
      <c r="F553" s="2">
        <v>5</v>
      </c>
      <c r="G553" s="4">
        <v>396.98600000000005</v>
      </c>
      <c r="H553" s="4">
        <v>1984.9300000000003</v>
      </c>
      <c r="I553" s="4">
        <v>337.43810000000008</v>
      </c>
      <c r="J553" s="2" t="b">
        <v>0</v>
      </c>
      <c r="K553" s="2" t="s">
        <v>480</v>
      </c>
      <c r="L553" s="2">
        <v>2023</v>
      </c>
      <c r="M553" s="2">
        <v>12</v>
      </c>
      <c r="N553" s="2" t="s">
        <v>31</v>
      </c>
      <c r="O553" s="2">
        <v>2</v>
      </c>
    </row>
    <row r="554" spans="1:15" ht="15.75" customHeight="1" x14ac:dyDescent="0.3">
      <c r="A554" s="2">
        <v>1553</v>
      </c>
      <c r="B554" s="3">
        <v>45257</v>
      </c>
      <c r="C554" s="2">
        <v>205</v>
      </c>
      <c r="D554" s="2">
        <v>304</v>
      </c>
      <c r="E554" s="2">
        <v>101</v>
      </c>
      <c r="F554" s="2">
        <v>5</v>
      </c>
      <c r="G554" s="4">
        <v>112.93300000000001</v>
      </c>
      <c r="H554" s="4">
        <v>564.66500000000008</v>
      </c>
      <c r="I554" s="4">
        <v>107.28635000000001</v>
      </c>
      <c r="J554" s="2" t="b">
        <v>0</v>
      </c>
      <c r="K554" s="2" t="s">
        <v>481</v>
      </c>
      <c r="L554" s="2">
        <v>2023</v>
      </c>
      <c r="M554" s="2">
        <v>11</v>
      </c>
      <c r="N554" s="2" t="s">
        <v>28</v>
      </c>
      <c r="O554" s="2">
        <v>18</v>
      </c>
    </row>
    <row r="555" spans="1:15" ht="15.75" customHeight="1" x14ac:dyDescent="0.3">
      <c r="A555" s="2">
        <v>1554</v>
      </c>
      <c r="B555" s="3">
        <v>44992</v>
      </c>
      <c r="C555" s="2">
        <v>202</v>
      </c>
      <c r="D555" s="2">
        <v>303</v>
      </c>
      <c r="E555" s="2">
        <v>101</v>
      </c>
      <c r="F555" s="2">
        <v>3</v>
      </c>
      <c r="G555" s="4">
        <v>566.74199999999996</v>
      </c>
      <c r="H555" s="4">
        <v>1700.2259999999999</v>
      </c>
      <c r="I555" s="4">
        <v>357.04745999999994</v>
      </c>
      <c r="J555" s="2" t="b">
        <v>0</v>
      </c>
      <c r="K555" s="2" t="s">
        <v>482</v>
      </c>
      <c r="L555" s="2">
        <v>2023</v>
      </c>
      <c r="M555" s="2">
        <v>3</v>
      </c>
      <c r="N555" s="2" t="s">
        <v>31</v>
      </c>
      <c r="O555" s="2">
        <v>4</v>
      </c>
    </row>
    <row r="556" spans="1:15" ht="15.75" customHeight="1" x14ac:dyDescent="0.3">
      <c r="A556" s="2">
        <v>1555</v>
      </c>
      <c r="B556" s="3">
        <v>45233</v>
      </c>
      <c r="C556" s="2">
        <v>203</v>
      </c>
      <c r="D556" s="2">
        <v>301</v>
      </c>
      <c r="E556" s="2">
        <v>104</v>
      </c>
      <c r="F556" s="2">
        <v>3</v>
      </c>
      <c r="G556" s="4">
        <v>754.10599999999999</v>
      </c>
      <c r="H556" s="4">
        <v>2262.3180000000002</v>
      </c>
      <c r="I556" s="4">
        <v>565.57950000000005</v>
      </c>
      <c r="J556" s="2" t="b">
        <v>0</v>
      </c>
      <c r="K556" s="2" t="s">
        <v>189</v>
      </c>
      <c r="L556" s="2">
        <v>2023</v>
      </c>
      <c r="M556" s="2">
        <v>11</v>
      </c>
      <c r="N556" s="2" t="s">
        <v>26</v>
      </c>
      <c r="O556" s="2">
        <v>4</v>
      </c>
    </row>
    <row r="557" spans="1:15" ht="15.75" customHeight="1" x14ac:dyDescent="0.3">
      <c r="A557" s="2">
        <v>1556</v>
      </c>
      <c r="B557" s="3">
        <v>45171</v>
      </c>
      <c r="C557" s="2">
        <v>201</v>
      </c>
      <c r="D557" s="2">
        <v>303</v>
      </c>
      <c r="E557" s="2">
        <v>104</v>
      </c>
      <c r="F557" s="2">
        <v>9</v>
      </c>
      <c r="G557" s="4">
        <v>793.44499999999994</v>
      </c>
      <c r="H557" s="4">
        <v>7141.0049999999992</v>
      </c>
      <c r="I557" s="4">
        <v>2142.3014999999996</v>
      </c>
      <c r="J557" s="2" t="b">
        <v>0</v>
      </c>
      <c r="K557" s="2" t="s">
        <v>483</v>
      </c>
      <c r="L557" s="2">
        <v>2023</v>
      </c>
      <c r="M557" s="2">
        <v>9</v>
      </c>
      <c r="N557" s="2" t="s">
        <v>22</v>
      </c>
      <c r="O557" s="2">
        <v>23</v>
      </c>
    </row>
    <row r="558" spans="1:15" ht="15.75" customHeight="1" x14ac:dyDescent="0.3">
      <c r="A558" s="2">
        <v>1557</v>
      </c>
      <c r="B558" s="3">
        <v>45368</v>
      </c>
      <c r="C558" s="2">
        <v>202</v>
      </c>
      <c r="D558" s="2">
        <v>302</v>
      </c>
      <c r="E558" s="2">
        <v>101</v>
      </c>
      <c r="F558" s="2">
        <v>1</v>
      </c>
      <c r="G558" s="4">
        <v>356.06600000000003</v>
      </c>
      <c r="H558" s="4">
        <v>356.06600000000003</v>
      </c>
      <c r="I558" s="4">
        <v>53.4099</v>
      </c>
      <c r="J558" s="2" t="b">
        <v>0</v>
      </c>
      <c r="K558" s="2" t="s">
        <v>484</v>
      </c>
      <c r="L558" s="2">
        <v>2024</v>
      </c>
      <c r="M558" s="2">
        <v>3</v>
      </c>
      <c r="N558" s="2" t="s">
        <v>20</v>
      </c>
      <c r="O558" s="2">
        <v>21</v>
      </c>
    </row>
    <row r="559" spans="1:15" ht="15.75" customHeight="1" x14ac:dyDescent="0.3">
      <c r="A559" s="2">
        <v>1558</v>
      </c>
      <c r="B559" s="3">
        <v>45513</v>
      </c>
      <c r="C559" s="2">
        <v>201</v>
      </c>
      <c r="D559" s="2">
        <v>301</v>
      </c>
      <c r="E559" s="2">
        <v>101</v>
      </c>
      <c r="F559" s="2">
        <v>8</v>
      </c>
      <c r="G559" s="4">
        <v>880.71000000000015</v>
      </c>
      <c r="H559" s="4">
        <v>7045.6800000000012</v>
      </c>
      <c r="I559" s="4">
        <v>1197.7656000000002</v>
      </c>
      <c r="J559" s="2" t="b">
        <v>0</v>
      </c>
      <c r="K559" s="2" t="s">
        <v>485</v>
      </c>
      <c r="L559" s="2">
        <v>2024</v>
      </c>
      <c r="M559" s="2">
        <v>8</v>
      </c>
      <c r="N559" s="2" t="s">
        <v>26</v>
      </c>
      <c r="O559" s="2">
        <v>21</v>
      </c>
    </row>
    <row r="560" spans="1:15" ht="15.75" customHeight="1" x14ac:dyDescent="0.3">
      <c r="A560" s="2">
        <v>1559</v>
      </c>
      <c r="B560" s="3">
        <v>45227</v>
      </c>
      <c r="C560" s="2">
        <v>205</v>
      </c>
      <c r="D560" s="2">
        <v>305</v>
      </c>
      <c r="E560" s="2">
        <v>103</v>
      </c>
      <c r="F560" s="2">
        <v>10</v>
      </c>
      <c r="G560" s="4">
        <v>615.59800000000007</v>
      </c>
      <c r="H560" s="4">
        <v>6155.9800000000005</v>
      </c>
      <c r="I560" s="4">
        <v>1169.6362000000001</v>
      </c>
      <c r="J560" s="2" t="b">
        <v>0</v>
      </c>
      <c r="K560" s="2" t="s">
        <v>486</v>
      </c>
      <c r="L560" s="2">
        <v>2023</v>
      </c>
      <c r="M560" s="2">
        <v>10</v>
      </c>
      <c r="N560" s="2" t="s">
        <v>22</v>
      </c>
      <c r="O560" s="2">
        <v>16</v>
      </c>
    </row>
    <row r="561" spans="1:15" ht="15.75" customHeight="1" x14ac:dyDescent="0.3">
      <c r="A561" s="2">
        <v>1560</v>
      </c>
      <c r="B561" s="3">
        <v>45534</v>
      </c>
      <c r="C561" s="2">
        <v>203</v>
      </c>
      <c r="D561" s="2">
        <v>302</v>
      </c>
      <c r="E561" s="2">
        <v>105</v>
      </c>
      <c r="F561" s="2">
        <v>3</v>
      </c>
      <c r="G561" s="4">
        <v>685.93700000000001</v>
      </c>
      <c r="H561" s="4">
        <v>2057.8110000000001</v>
      </c>
      <c r="I561" s="4">
        <v>432.14031</v>
      </c>
      <c r="J561" s="2" t="b">
        <v>0</v>
      </c>
      <c r="K561" s="2" t="s">
        <v>487</v>
      </c>
      <c r="L561" s="2">
        <v>2024</v>
      </c>
      <c r="M561" s="2">
        <v>8</v>
      </c>
      <c r="N561" s="2" t="s">
        <v>26</v>
      </c>
      <c r="O561" s="2">
        <v>13</v>
      </c>
    </row>
    <row r="562" spans="1:15" ht="15.75" customHeight="1" x14ac:dyDescent="0.3">
      <c r="A562" s="2">
        <v>1561</v>
      </c>
      <c r="B562" s="3">
        <v>45464</v>
      </c>
      <c r="C562" s="2">
        <v>203</v>
      </c>
      <c r="D562" s="2">
        <v>304</v>
      </c>
      <c r="E562" s="2">
        <v>103</v>
      </c>
      <c r="F562" s="2">
        <v>2</v>
      </c>
      <c r="G562" s="4">
        <v>661.726</v>
      </c>
      <c r="H562" s="4">
        <v>1323.452</v>
      </c>
      <c r="I562" s="4">
        <v>330.863</v>
      </c>
      <c r="J562" s="2" t="b">
        <v>0</v>
      </c>
      <c r="K562" s="2" t="s">
        <v>136</v>
      </c>
      <c r="L562" s="2">
        <v>2024</v>
      </c>
      <c r="M562" s="2">
        <v>6</v>
      </c>
      <c r="N562" s="2" t="s">
        <v>26</v>
      </c>
      <c r="O562" s="2">
        <v>0</v>
      </c>
    </row>
    <row r="563" spans="1:15" ht="15.75" customHeight="1" x14ac:dyDescent="0.3">
      <c r="A563" s="2">
        <v>1562</v>
      </c>
      <c r="B563" s="3">
        <v>45294</v>
      </c>
      <c r="C563" s="2">
        <v>202</v>
      </c>
      <c r="D563" s="2">
        <v>302</v>
      </c>
      <c r="E563" s="2">
        <v>105</v>
      </c>
      <c r="F563" s="2">
        <v>1</v>
      </c>
      <c r="G563" s="4">
        <v>149.82300000000001</v>
      </c>
      <c r="H563" s="4">
        <v>149.82300000000001</v>
      </c>
      <c r="I563" s="4">
        <v>44.946899999999999</v>
      </c>
      <c r="J563" s="2" t="b">
        <v>1</v>
      </c>
      <c r="K563" s="2" t="s">
        <v>488</v>
      </c>
      <c r="L563" s="2">
        <v>2024</v>
      </c>
      <c r="M563" s="2">
        <v>1</v>
      </c>
      <c r="N563" s="2" t="s">
        <v>18</v>
      </c>
      <c r="O563" s="2">
        <v>18</v>
      </c>
    </row>
    <row r="564" spans="1:15" ht="15.75" customHeight="1" x14ac:dyDescent="0.3">
      <c r="A564" s="2">
        <v>1563</v>
      </c>
      <c r="B564" s="3">
        <v>45232</v>
      </c>
      <c r="C564" s="2">
        <v>204</v>
      </c>
      <c r="D564" s="2">
        <v>302</v>
      </c>
      <c r="E564" s="2">
        <v>102</v>
      </c>
      <c r="F564" s="2">
        <v>6</v>
      </c>
      <c r="G564" s="4">
        <v>806.83699999999999</v>
      </c>
      <c r="H564" s="4">
        <v>4841.0219999999999</v>
      </c>
      <c r="I564" s="4">
        <v>726.15329999999994</v>
      </c>
      <c r="J564" s="2" t="b">
        <v>0</v>
      </c>
      <c r="K564" s="2" t="s">
        <v>290</v>
      </c>
      <c r="L564" s="2">
        <v>2023</v>
      </c>
      <c r="M564" s="2">
        <v>11</v>
      </c>
      <c r="N564" s="2" t="s">
        <v>16</v>
      </c>
      <c r="O564" s="2">
        <v>19</v>
      </c>
    </row>
    <row r="565" spans="1:15" ht="15.75" customHeight="1" x14ac:dyDescent="0.3">
      <c r="A565" s="2">
        <v>1564</v>
      </c>
      <c r="B565" s="3">
        <v>45203</v>
      </c>
      <c r="C565" s="2">
        <v>202</v>
      </c>
      <c r="D565" s="2">
        <v>304</v>
      </c>
      <c r="E565" s="2">
        <v>104</v>
      </c>
      <c r="F565" s="2">
        <v>6</v>
      </c>
      <c r="G565" s="4">
        <v>121.706</v>
      </c>
      <c r="H565" s="4">
        <v>730.23599999999999</v>
      </c>
      <c r="I565" s="4">
        <v>124.14012000000001</v>
      </c>
      <c r="J565" s="2" t="b">
        <v>0</v>
      </c>
      <c r="K565" s="2" t="s">
        <v>489</v>
      </c>
      <c r="L565" s="2">
        <v>2023</v>
      </c>
      <c r="M565" s="2">
        <v>10</v>
      </c>
      <c r="N565" s="2" t="s">
        <v>18</v>
      </c>
      <c r="O565" s="2">
        <v>17</v>
      </c>
    </row>
    <row r="566" spans="1:15" ht="15.75" customHeight="1" x14ac:dyDescent="0.3">
      <c r="A566" s="2">
        <v>1565</v>
      </c>
      <c r="B566" s="3">
        <v>45327</v>
      </c>
      <c r="C566" s="2">
        <v>202</v>
      </c>
      <c r="D566" s="2">
        <v>301</v>
      </c>
      <c r="E566" s="2">
        <v>105</v>
      </c>
      <c r="F566" s="2">
        <v>7</v>
      </c>
      <c r="G566" s="4">
        <v>531.96</v>
      </c>
      <c r="H566" s="4">
        <v>3723.7200000000003</v>
      </c>
      <c r="I566" s="4">
        <v>707.50680000000011</v>
      </c>
      <c r="J566" s="2" t="b">
        <v>0</v>
      </c>
      <c r="K566" s="2" t="s">
        <v>490</v>
      </c>
      <c r="L566" s="2">
        <v>2024</v>
      </c>
      <c r="M566" s="2">
        <v>2</v>
      </c>
      <c r="N566" s="2" t="s">
        <v>28</v>
      </c>
      <c r="O566" s="2">
        <v>7</v>
      </c>
    </row>
    <row r="567" spans="1:15" ht="15.75" customHeight="1" x14ac:dyDescent="0.3">
      <c r="A567" s="2">
        <v>1566</v>
      </c>
      <c r="B567" s="3">
        <v>45161</v>
      </c>
      <c r="C567" s="2">
        <v>205</v>
      </c>
      <c r="D567" s="2">
        <v>301</v>
      </c>
      <c r="E567" s="2">
        <v>103</v>
      </c>
      <c r="F567" s="2">
        <v>10</v>
      </c>
      <c r="G567" s="4">
        <v>236.18899999999999</v>
      </c>
      <c r="H567" s="4">
        <v>2361.89</v>
      </c>
      <c r="I567" s="4">
        <v>495.99689999999998</v>
      </c>
      <c r="J567" s="2" t="b">
        <v>0</v>
      </c>
      <c r="K567" s="2" t="s">
        <v>491</v>
      </c>
      <c r="L567" s="2">
        <v>2023</v>
      </c>
      <c r="M567" s="2">
        <v>8</v>
      </c>
      <c r="N567" s="2" t="s">
        <v>18</v>
      </c>
      <c r="O567" s="2">
        <v>22</v>
      </c>
    </row>
    <row r="568" spans="1:15" ht="15.75" customHeight="1" x14ac:dyDescent="0.3">
      <c r="A568" s="2">
        <v>1567</v>
      </c>
      <c r="B568" s="3">
        <v>45181</v>
      </c>
      <c r="C568" s="2">
        <v>203</v>
      </c>
      <c r="D568" s="2">
        <v>305</v>
      </c>
      <c r="E568" s="2">
        <v>104</v>
      </c>
      <c r="F568" s="2">
        <v>1</v>
      </c>
      <c r="G568" s="4">
        <v>424.63799999999998</v>
      </c>
      <c r="H568" s="4">
        <v>424.63799999999998</v>
      </c>
      <c r="I568" s="4">
        <v>106.15949999999999</v>
      </c>
      <c r="J568" s="2" t="b">
        <v>0</v>
      </c>
      <c r="K568" s="2" t="s">
        <v>492</v>
      </c>
      <c r="L568" s="2">
        <v>2023</v>
      </c>
      <c r="M568" s="2">
        <v>9</v>
      </c>
      <c r="N568" s="2" t="s">
        <v>31</v>
      </c>
      <c r="O568" s="2">
        <v>14</v>
      </c>
    </row>
    <row r="569" spans="1:15" ht="15.75" customHeight="1" x14ac:dyDescent="0.3">
      <c r="A569" s="2">
        <v>1568</v>
      </c>
      <c r="B569" s="3">
        <v>45092</v>
      </c>
      <c r="C569" s="2">
        <v>204</v>
      </c>
      <c r="D569" s="2">
        <v>302</v>
      </c>
      <c r="E569" s="2">
        <v>105</v>
      </c>
      <c r="F569" s="2">
        <v>10</v>
      </c>
      <c r="G569" s="4">
        <v>496.589</v>
      </c>
      <c r="H569" s="4">
        <v>4965.8900000000003</v>
      </c>
      <c r="I569" s="4">
        <v>1489.7670000000001</v>
      </c>
      <c r="J569" s="2" t="b">
        <v>0</v>
      </c>
      <c r="K569" s="2" t="s">
        <v>417</v>
      </c>
      <c r="L569" s="2">
        <v>2023</v>
      </c>
      <c r="M569" s="2">
        <v>6</v>
      </c>
      <c r="N569" s="2" t="s">
        <v>16</v>
      </c>
      <c r="O569" s="2">
        <v>23</v>
      </c>
    </row>
    <row r="570" spans="1:15" ht="15.75" customHeight="1" x14ac:dyDescent="0.3">
      <c r="A570" s="2">
        <v>1569</v>
      </c>
      <c r="B570" s="3">
        <v>45564</v>
      </c>
      <c r="C570" s="2">
        <v>203</v>
      </c>
      <c r="D570" s="2">
        <v>302</v>
      </c>
      <c r="E570" s="2">
        <v>104</v>
      </c>
      <c r="F570" s="2">
        <v>5</v>
      </c>
      <c r="G570" s="4">
        <v>905.07599999999991</v>
      </c>
      <c r="H570" s="4">
        <v>4525.3799999999992</v>
      </c>
      <c r="I570" s="4">
        <v>678.8069999999999</v>
      </c>
      <c r="J570" s="2" t="b">
        <v>1</v>
      </c>
      <c r="K570" s="2" t="s">
        <v>255</v>
      </c>
      <c r="L570" s="2">
        <v>2024</v>
      </c>
      <c r="M570" s="2">
        <v>9</v>
      </c>
      <c r="N570" s="2" t="s">
        <v>20</v>
      </c>
      <c r="O570" s="2">
        <v>10</v>
      </c>
    </row>
    <row r="571" spans="1:15" ht="15.75" customHeight="1" x14ac:dyDescent="0.3">
      <c r="A571" s="2">
        <v>1570</v>
      </c>
      <c r="B571" s="3">
        <v>45388</v>
      </c>
      <c r="C571" s="2">
        <v>204</v>
      </c>
      <c r="D571" s="2">
        <v>303</v>
      </c>
      <c r="E571" s="2">
        <v>101</v>
      </c>
      <c r="F571" s="2">
        <v>2</v>
      </c>
      <c r="G571" s="4">
        <v>608.06500000000005</v>
      </c>
      <c r="H571" s="4">
        <v>1216.1300000000001</v>
      </c>
      <c r="I571" s="4">
        <v>206.74210000000002</v>
      </c>
      <c r="J571" s="2" t="b">
        <v>0</v>
      </c>
      <c r="K571" s="2" t="s">
        <v>493</v>
      </c>
      <c r="L571" s="2">
        <v>2024</v>
      </c>
      <c r="M571" s="2">
        <v>4</v>
      </c>
      <c r="N571" s="2" t="s">
        <v>22</v>
      </c>
      <c r="O571" s="2">
        <v>19</v>
      </c>
    </row>
    <row r="572" spans="1:15" ht="15.75" customHeight="1" x14ac:dyDescent="0.3">
      <c r="A572" s="2">
        <v>1571</v>
      </c>
      <c r="B572" s="3">
        <v>45161</v>
      </c>
      <c r="C572" s="2">
        <v>202</v>
      </c>
      <c r="D572" s="2">
        <v>301</v>
      </c>
      <c r="E572" s="2">
        <v>103</v>
      </c>
      <c r="F572" s="2">
        <v>1</v>
      </c>
      <c r="G572" s="4">
        <v>201.34500000000003</v>
      </c>
      <c r="H572" s="4">
        <v>201.34500000000003</v>
      </c>
      <c r="I572" s="4">
        <v>38.255550000000007</v>
      </c>
      <c r="J572" s="2" t="b">
        <v>0</v>
      </c>
      <c r="K572" s="2" t="s">
        <v>339</v>
      </c>
      <c r="L572" s="2">
        <v>2023</v>
      </c>
      <c r="M572" s="2">
        <v>8</v>
      </c>
      <c r="N572" s="2" t="s">
        <v>18</v>
      </c>
      <c r="O572" s="2">
        <v>21</v>
      </c>
    </row>
    <row r="573" spans="1:15" ht="15.75" customHeight="1" x14ac:dyDescent="0.3">
      <c r="A573" s="2">
        <v>1572</v>
      </c>
      <c r="B573" s="3">
        <v>44861</v>
      </c>
      <c r="C573" s="2">
        <v>201</v>
      </c>
      <c r="D573" s="2">
        <v>301</v>
      </c>
      <c r="E573" s="2">
        <v>101</v>
      </c>
      <c r="F573" s="2">
        <v>1</v>
      </c>
      <c r="G573" s="4">
        <v>241.83100000000002</v>
      </c>
      <c r="H573" s="4">
        <v>241.83100000000002</v>
      </c>
      <c r="I573" s="4">
        <v>50.784510000000004</v>
      </c>
      <c r="J573" s="2" t="b">
        <v>0</v>
      </c>
      <c r="K573" s="2" t="s">
        <v>494</v>
      </c>
      <c r="L573" s="2">
        <v>2022</v>
      </c>
      <c r="M573" s="2">
        <v>10</v>
      </c>
      <c r="N573" s="2" t="s">
        <v>16</v>
      </c>
      <c r="O573" s="2">
        <v>11</v>
      </c>
    </row>
    <row r="574" spans="1:15" ht="15.75" customHeight="1" x14ac:dyDescent="0.3">
      <c r="A574" s="2">
        <v>1573</v>
      </c>
      <c r="B574" s="3">
        <v>45407</v>
      </c>
      <c r="C574" s="2">
        <v>203</v>
      </c>
      <c r="D574" s="2">
        <v>305</v>
      </c>
      <c r="E574" s="2">
        <v>104</v>
      </c>
      <c r="F574" s="2">
        <v>8</v>
      </c>
      <c r="G574" s="4">
        <v>651.77499999999998</v>
      </c>
      <c r="H574" s="4">
        <v>5214.2</v>
      </c>
      <c r="I574" s="4">
        <v>1303.55</v>
      </c>
      <c r="J574" s="2" t="b">
        <v>0</v>
      </c>
      <c r="K574" s="2" t="s">
        <v>495</v>
      </c>
      <c r="L574" s="2">
        <v>2024</v>
      </c>
      <c r="M574" s="2">
        <v>4</v>
      </c>
      <c r="N574" s="2" t="s">
        <v>16</v>
      </c>
      <c r="O574" s="2">
        <v>4</v>
      </c>
    </row>
    <row r="575" spans="1:15" ht="15.75" customHeight="1" x14ac:dyDescent="0.3">
      <c r="A575" s="2">
        <v>1574</v>
      </c>
      <c r="B575" s="3">
        <v>45012</v>
      </c>
      <c r="C575" s="2">
        <v>202</v>
      </c>
      <c r="D575" s="2">
        <v>304</v>
      </c>
      <c r="E575" s="2">
        <v>104</v>
      </c>
      <c r="F575" s="2">
        <v>7</v>
      </c>
      <c r="G575" s="4">
        <v>811.64200000000005</v>
      </c>
      <c r="H575" s="4">
        <v>5681.4940000000006</v>
      </c>
      <c r="I575" s="4">
        <v>1704.4482</v>
      </c>
      <c r="J575" s="2" t="b">
        <v>0</v>
      </c>
      <c r="K575" s="2" t="s">
        <v>496</v>
      </c>
      <c r="L575" s="2">
        <v>2023</v>
      </c>
      <c r="M575" s="2">
        <v>3</v>
      </c>
      <c r="N575" s="2" t="s">
        <v>28</v>
      </c>
      <c r="O575" s="2">
        <v>22</v>
      </c>
    </row>
    <row r="576" spans="1:15" ht="15.75" customHeight="1" x14ac:dyDescent="0.3">
      <c r="A576" s="2">
        <v>1575</v>
      </c>
      <c r="B576" s="3">
        <v>45327</v>
      </c>
      <c r="C576" s="2">
        <v>204</v>
      </c>
      <c r="D576" s="2">
        <v>302</v>
      </c>
      <c r="E576" s="2">
        <v>105</v>
      </c>
      <c r="F576" s="2">
        <v>10</v>
      </c>
      <c r="G576" s="4">
        <v>872.154</v>
      </c>
      <c r="H576" s="4">
        <v>8721.5400000000009</v>
      </c>
      <c r="I576" s="4">
        <v>1308.231</v>
      </c>
      <c r="J576" s="2" t="b">
        <v>0</v>
      </c>
      <c r="K576" s="2" t="s">
        <v>44</v>
      </c>
      <c r="L576" s="2">
        <v>2024</v>
      </c>
      <c r="M576" s="2">
        <v>2</v>
      </c>
      <c r="N576" s="2" t="s">
        <v>28</v>
      </c>
      <c r="O576" s="2">
        <v>10</v>
      </c>
    </row>
    <row r="577" spans="1:15" ht="15.75" customHeight="1" x14ac:dyDescent="0.3">
      <c r="A577" s="2">
        <v>1576</v>
      </c>
      <c r="B577" s="3">
        <v>45093</v>
      </c>
      <c r="C577" s="2">
        <v>205</v>
      </c>
      <c r="D577" s="2">
        <v>304</v>
      </c>
      <c r="E577" s="2">
        <v>102</v>
      </c>
      <c r="F577" s="2">
        <v>10</v>
      </c>
      <c r="G577" s="4">
        <v>489.08700000000005</v>
      </c>
      <c r="H577" s="4">
        <v>4890.8700000000008</v>
      </c>
      <c r="I577" s="4">
        <v>831.44790000000023</v>
      </c>
      <c r="J577" s="2" t="b">
        <v>0</v>
      </c>
      <c r="K577" s="2" t="s">
        <v>258</v>
      </c>
      <c r="L577" s="2">
        <v>2023</v>
      </c>
      <c r="M577" s="2">
        <v>6</v>
      </c>
      <c r="N577" s="2" t="s">
        <v>26</v>
      </c>
      <c r="O577" s="2">
        <v>23</v>
      </c>
    </row>
    <row r="578" spans="1:15" ht="15.75" customHeight="1" x14ac:dyDescent="0.3">
      <c r="A578" s="2">
        <v>1577</v>
      </c>
      <c r="B578" s="3">
        <v>45562</v>
      </c>
      <c r="C578" s="2">
        <v>204</v>
      </c>
      <c r="D578" s="2">
        <v>304</v>
      </c>
      <c r="E578" s="2">
        <v>104</v>
      </c>
      <c r="F578" s="2">
        <v>8</v>
      </c>
      <c r="G578" s="4">
        <v>508.02800000000002</v>
      </c>
      <c r="H578" s="4">
        <v>4064.2240000000002</v>
      </c>
      <c r="I578" s="4">
        <v>772.20256000000006</v>
      </c>
      <c r="J578" s="2" t="b">
        <v>0</v>
      </c>
      <c r="K578" s="2" t="s">
        <v>497</v>
      </c>
      <c r="L578" s="2">
        <v>2024</v>
      </c>
      <c r="M578" s="2">
        <v>9</v>
      </c>
      <c r="N578" s="2" t="s">
        <v>26</v>
      </c>
      <c r="O578" s="2">
        <v>7</v>
      </c>
    </row>
    <row r="579" spans="1:15" ht="15.75" customHeight="1" x14ac:dyDescent="0.3">
      <c r="A579" s="2">
        <v>1578</v>
      </c>
      <c r="B579" s="3">
        <v>45376</v>
      </c>
      <c r="C579" s="2">
        <v>205</v>
      </c>
      <c r="D579" s="2">
        <v>301</v>
      </c>
      <c r="E579" s="2">
        <v>101</v>
      </c>
      <c r="F579" s="2">
        <v>5</v>
      </c>
      <c r="G579" s="4">
        <v>661.01300000000003</v>
      </c>
      <c r="H579" s="4">
        <v>3305.0650000000001</v>
      </c>
      <c r="I579" s="4">
        <v>694.06364999999994</v>
      </c>
      <c r="J579" s="2" t="b">
        <v>0</v>
      </c>
      <c r="K579" s="2" t="s">
        <v>498</v>
      </c>
      <c r="L579" s="2">
        <v>2024</v>
      </c>
      <c r="M579" s="2">
        <v>3</v>
      </c>
      <c r="N579" s="2" t="s">
        <v>28</v>
      </c>
      <c r="O579" s="2">
        <v>11</v>
      </c>
    </row>
    <row r="580" spans="1:15" ht="15.75" customHeight="1" x14ac:dyDescent="0.3">
      <c r="A580" s="2">
        <v>1579</v>
      </c>
      <c r="B580" s="3">
        <v>45051</v>
      </c>
      <c r="C580" s="2">
        <v>202</v>
      </c>
      <c r="D580" s="2">
        <v>301</v>
      </c>
      <c r="E580" s="2">
        <v>101</v>
      </c>
      <c r="F580" s="2">
        <v>1</v>
      </c>
      <c r="G580" s="4">
        <v>668.08100000000002</v>
      </c>
      <c r="H580" s="4">
        <v>668.08100000000002</v>
      </c>
      <c r="I580" s="4">
        <v>167.02025</v>
      </c>
      <c r="J580" s="2" t="b">
        <v>0</v>
      </c>
      <c r="K580" s="2" t="s">
        <v>499</v>
      </c>
      <c r="L580" s="2">
        <v>2023</v>
      </c>
      <c r="M580" s="2">
        <v>5</v>
      </c>
      <c r="N580" s="2" t="s">
        <v>26</v>
      </c>
      <c r="O580" s="2">
        <v>13</v>
      </c>
    </row>
    <row r="581" spans="1:15" ht="15.75" customHeight="1" x14ac:dyDescent="0.3">
      <c r="A581" s="2">
        <v>1580</v>
      </c>
      <c r="B581" s="3">
        <v>45523</v>
      </c>
      <c r="C581" s="2">
        <v>201</v>
      </c>
      <c r="D581" s="2">
        <v>302</v>
      </c>
      <c r="E581" s="2">
        <v>104</v>
      </c>
      <c r="F581" s="2">
        <v>9</v>
      </c>
      <c r="G581" s="4">
        <v>506.85</v>
      </c>
      <c r="H581" s="4">
        <v>4561.6500000000005</v>
      </c>
      <c r="I581" s="4">
        <v>1368.4950000000001</v>
      </c>
      <c r="J581" s="2" t="b">
        <v>0</v>
      </c>
      <c r="K581" s="2" t="s">
        <v>500</v>
      </c>
      <c r="L581" s="2">
        <v>2024</v>
      </c>
      <c r="M581" s="2">
        <v>8</v>
      </c>
      <c r="N581" s="2" t="s">
        <v>28</v>
      </c>
      <c r="O581" s="2">
        <v>18</v>
      </c>
    </row>
    <row r="582" spans="1:15" ht="15.75" customHeight="1" x14ac:dyDescent="0.3">
      <c r="A582" s="2">
        <v>1581</v>
      </c>
      <c r="B582" s="3">
        <v>45475</v>
      </c>
      <c r="C582" s="2">
        <v>204</v>
      </c>
      <c r="D582" s="2">
        <v>304</v>
      </c>
      <c r="E582" s="2">
        <v>105</v>
      </c>
      <c r="F582" s="2">
        <v>4</v>
      </c>
      <c r="G582" s="4">
        <v>689.37800000000004</v>
      </c>
      <c r="H582" s="4">
        <v>2757.5120000000002</v>
      </c>
      <c r="I582" s="4">
        <v>413.6268</v>
      </c>
      <c r="J582" s="2" t="b">
        <v>0</v>
      </c>
      <c r="K582" s="2" t="s">
        <v>501</v>
      </c>
      <c r="L582" s="2">
        <v>2024</v>
      </c>
      <c r="M582" s="2">
        <v>7</v>
      </c>
      <c r="N582" s="2" t="s">
        <v>31</v>
      </c>
      <c r="O582" s="2">
        <v>20</v>
      </c>
    </row>
    <row r="583" spans="1:15" ht="15.75" customHeight="1" x14ac:dyDescent="0.3">
      <c r="A583" s="2">
        <v>1582</v>
      </c>
      <c r="B583" s="3">
        <v>45095</v>
      </c>
      <c r="C583" s="2">
        <v>201</v>
      </c>
      <c r="D583" s="2">
        <v>303</v>
      </c>
      <c r="E583" s="2">
        <v>104</v>
      </c>
      <c r="F583" s="2">
        <v>8</v>
      </c>
      <c r="G583" s="4">
        <v>847.41600000000005</v>
      </c>
      <c r="H583" s="4">
        <v>6779.3280000000004</v>
      </c>
      <c r="I583" s="4">
        <v>1152.4857600000003</v>
      </c>
      <c r="J583" s="2" t="b">
        <v>0</v>
      </c>
      <c r="K583" s="2" t="s">
        <v>177</v>
      </c>
      <c r="L583" s="2">
        <v>2023</v>
      </c>
      <c r="M583" s="2">
        <v>6</v>
      </c>
      <c r="N583" s="2" t="s">
        <v>20</v>
      </c>
      <c r="O583" s="2">
        <v>9</v>
      </c>
    </row>
    <row r="584" spans="1:15" ht="15.75" customHeight="1" x14ac:dyDescent="0.3">
      <c r="A584" s="2">
        <v>1583</v>
      </c>
      <c r="B584" s="3">
        <v>45313</v>
      </c>
      <c r="C584" s="2">
        <v>205</v>
      </c>
      <c r="D584" s="2">
        <v>301</v>
      </c>
      <c r="E584" s="2">
        <v>105</v>
      </c>
      <c r="F584" s="2">
        <v>10</v>
      </c>
      <c r="G584" s="4">
        <v>549.59900000000005</v>
      </c>
      <c r="H584" s="4">
        <v>5495.9900000000007</v>
      </c>
      <c r="I584" s="4">
        <v>1044.2381</v>
      </c>
      <c r="J584" s="2" t="b">
        <v>0</v>
      </c>
      <c r="K584" s="2" t="s">
        <v>502</v>
      </c>
      <c r="L584" s="2">
        <v>2024</v>
      </c>
      <c r="M584" s="2">
        <v>1</v>
      </c>
      <c r="N584" s="2" t="s">
        <v>28</v>
      </c>
      <c r="O584" s="2">
        <v>19</v>
      </c>
    </row>
    <row r="585" spans="1:15" ht="15.75" customHeight="1" x14ac:dyDescent="0.3">
      <c r="A585" s="2">
        <v>1584</v>
      </c>
      <c r="B585" s="3">
        <v>44925</v>
      </c>
      <c r="C585" s="2">
        <v>204</v>
      </c>
      <c r="D585" s="2">
        <v>302</v>
      </c>
      <c r="E585" s="2">
        <v>104</v>
      </c>
      <c r="F585" s="2">
        <v>2</v>
      </c>
      <c r="G585" s="4">
        <v>523.37300000000005</v>
      </c>
      <c r="H585" s="4">
        <v>1046.7460000000001</v>
      </c>
      <c r="I585" s="4">
        <v>219.81666000000001</v>
      </c>
      <c r="J585" s="2" t="b">
        <v>0</v>
      </c>
      <c r="K585" s="2" t="s">
        <v>503</v>
      </c>
      <c r="L585" s="2">
        <v>2022</v>
      </c>
      <c r="M585" s="2">
        <v>12</v>
      </c>
      <c r="N585" s="2" t="s">
        <v>26</v>
      </c>
      <c r="O585" s="2">
        <v>11</v>
      </c>
    </row>
    <row r="586" spans="1:15" ht="15.75" customHeight="1" x14ac:dyDescent="0.3">
      <c r="A586" s="2">
        <v>1585</v>
      </c>
      <c r="B586" s="3">
        <v>45131</v>
      </c>
      <c r="C586" s="2">
        <v>204</v>
      </c>
      <c r="D586" s="2">
        <v>305</v>
      </c>
      <c r="E586" s="2">
        <v>102</v>
      </c>
      <c r="F586" s="2">
        <v>10</v>
      </c>
      <c r="G586" s="4">
        <v>151.001</v>
      </c>
      <c r="H586" s="4">
        <v>1510.01</v>
      </c>
      <c r="I586" s="4">
        <v>377.5025</v>
      </c>
      <c r="J586" s="2" t="b">
        <v>0</v>
      </c>
      <c r="K586" s="2" t="s">
        <v>222</v>
      </c>
      <c r="L586" s="2">
        <v>2023</v>
      </c>
      <c r="M586" s="2">
        <v>7</v>
      </c>
      <c r="N586" s="2" t="s">
        <v>28</v>
      </c>
      <c r="O586" s="2">
        <v>6</v>
      </c>
    </row>
    <row r="587" spans="1:15" ht="15.75" customHeight="1" x14ac:dyDescent="0.3">
      <c r="A587" s="2">
        <v>1586</v>
      </c>
      <c r="B587" s="3">
        <v>45279</v>
      </c>
      <c r="C587" s="2">
        <v>205</v>
      </c>
      <c r="D587" s="2">
        <v>304</v>
      </c>
      <c r="E587" s="2">
        <v>105</v>
      </c>
      <c r="F587" s="2">
        <v>5</v>
      </c>
      <c r="G587" s="4">
        <v>686.154</v>
      </c>
      <c r="H587" s="4">
        <v>3430.77</v>
      </c>
      <c r="I587" s="4">
        <v>1029.231</v>
      </c>
      <c r="J587" s="2" t="b">
        <v>1</v>
      </c>
      <c r="K587" s="2" t="s">
        <v>504</v>
      </c>
      <c r="L587" s="2">
        <v>2023</v>
      </c>
      <c r="M587" s="2">
        <v>12</v>
      </c>
      <c r="N587" s="2" t="s">
        <v>31</v>
      </c>
      <c r="O587" s="2">
        <v>8</v>
      </c>
    </row>
    <row r="588" spans="1:15" ht="15.75" customHeight="1" x14ac:dyDescent="0.3">
      <c r="A588" s="2">
        <v>1587</v>
      </c>
      <c r="B588" s="3">
        <v>44957</v>
      </c>
      <c r="C588" s="2">
        <v>205</v>
      </c>
      <c r="D588" s="2">
        <v>303</v>
      </c>
      <c r="E588" s="2">
        <v>105</v>
      </c>
      <c r="F588" s="2">
        <v>4</v>
      </c>
      <c r="G588" s="4">
        <v>767.15700000000004</v>
      </c>
      <c r="H588" s="4">
        <v>3068.6280000000002</v>
      </c>
      <c r="I588" s="4">
        <v>460.29419999999999</v>
      </c>
      <c r="J588" s="2" t="b">
        <v>0</v>
      </c>
      <c r="K588" s="2" t="s">
        <v>505</v>
      </c>
      <c r="L588" s="2">
        <v>2023</v>
      </c>
      <c r="M588" s="2">
        <v>1</v>
      </c>
      <c r="N588" s="2" t="s">
        <v>31</v>
      </c>
      <c r="O588" s="2">
        <v>15</v>
      </c>
    </row>
    <row r="589" spans="1:15" ht="15.75" customHeight="1" x14ac:dyDescent="0.3">
      <c r="A589" s="2">
        <v>1588</v>
      </c>
      <c r="B589" s="3">
        <v>45312</v>
      </c>
      <c r="C589" s="2">
        <v>203</v>
      </c>
      <c r="D589" s="2">
        <v>303</v>
      </c>
      <c r="E589" s="2">
        <v>103</v>
      </c>
      <c r="F589" s="2">
        <v>1</v>
      </c>
      <c r="G589" s="4">
        <v>297.22800000000001</v>
      </c>
      <c r="H589" s="4">
        <v>297.22800000000001</v>
      </c>
      <c r="I589" s="4">
        <v>50.528760000000005</v>
      </c>
      <c r="J589" s="2" t="b">
        <v>0</v>
      </c>
      <c r="K589" s="2" t="s">
        <v>506</v>
      </c>
      <c r="L589" s="2">
        <v>2024</v>
      </c>
      <c r="M589" s="2">
        <v>1</v>
      </c>
      <c r="N589" s="2" t="s">
        <v>20</v>
      </c>
      <c r="O589" s="2">
        <v>19</v>
      </c>
    </row>
    <row r="590" spans="1:15" ht="15.75" customHeight="1" x14ac:dyDescent="0.3">
      <c r="A590" s="2">
        <v>1589</v>
      </c>
      <c r="B590" s="3">
        <v>45415</v>
      </c>
      <c r="C590" s="2">
        <v>203</v>
      </c>
      <c r="D590" s="2">
        <v>304</v>
      </c>
      <c r="E590" s="2">
        <v>104</v>
      </c>
      <c r="F590" s="2">
        <v>1</v>
      </c>
      <c r="G590" s="4">
        <v>545.35199999999998</v>
      </c>
      <c r="H590" s="4">
        <v>545.35199999999998</v>
      </c>
      <c r="I590" s="4">
        <v>103.61687999999999</v>
      </c>
      <c r="J590" s="2" t="b">
        <v>0</v>
      </c>
      <c r="K590" s="2" t="s">
        <v>77</v>
      </c>
      <c r="L590" s="2">
        <v>2024</v>
      </c>
      <c r="M590" s="2">
        <v>5</v>
      </c>
      <c r="N590" s="2" t="s">
        <v>26</v>
      </c>
      <c r="O590" s="2">
        <v>11</v>
      </c>
    </row>
    <row r="591" spans="1:15" ht="15.75" customHeight="1" x14ac:dyDescent="0.3">
      <c r="A591" s="2">
        <v>1590</v>
      </c>
      <c r="B591" s="3">
        <v>45239</v>
      </c>
      <c r="C591" s="2">
        <v>204</v>
      </c>
      <c r="D591" s="2">
        <v>302</v>
      </c>
      <c r="E591" s="2">
        <v>102</v>
      </c>
      <c r="F591" s="2">
        <v>3</v>
      </c>
      <c r="G591" s="4">
        <v>130.60300000000001</v>
      </c>
      <c r="H591" s="4">
        <v>391.80900000000003</v>
      </c>
      <c r="I591" s="4">
        <v>82.279890000000009</v>
      </c>
      <c r="J591" s="2" t="b">
        <v>0</v>
      </c>
      <c r="K591" s="2" t="s">
        <v>507</v>
      </c>
      <c r="L591" s="2">
        <v>2023</v>
      </c>
      <c r="M591" s="2">
        <v>11</v>
      </c>
      <c r="N591" s="2" t="s">
        <v>16</v>
      </c>
      <c r="O591" s="2">
        <v>14</v>
      </c>
    </row>
    <row r="592" spans="1:15" ht="15.75" customHeight="1" x14ac:dyDescent="0.3">
      <c r="A592" s="2">
        <v>1591</v>
      </c>
      <c r="B592" s="3">
        <v>45032</v>
      </c>
      <c r="C592" s="2">
        <v>202</v>
      </c>
      <c r="D592" s="2">
        <v>305</v>
      </c>
      <c r="E592" s="2">
        <v>104</v>
      </c>
      <c r="F592" s="2">
        <v>5</v>
      </c>
      <c r="G592" s="4">
        <v>239.50600000000003</v>
      </c>
      <c r="H592" s="4">
        <v>1197.5300000000002</v>
      </c>
      <c r="I592" s="4">
        <v>299.38250000000005</v>
      </c>
      <c r="J592" s="2" t="b">
        <v>1</v>
      </c>
      <c r="K592" s="2" t="s">
        <v>508</v>
      </c>
      <c r="L592" s="2">
        <v>2023</v>
      </c>
      <c r="M592" s="2">
        <v>4</v>
      </c>
      <c r="N592" s="2" t="s">
        <v>20</v>
      </c>
      <c r="O592" s="2">
        <v>16</v>
      </c>
    </row>
    <row r="593" spans="1:15" ht="15.75" customHeight="1" x14ac:dyDescent="0.3">
      <c r="A593" s="2">
        <v>1592</v>
      </c>
      <c r="B593" s="3">
        <v>45161</v>
      </c>
      <c r="C593" s="2">
        <v>201</v>
      </c>
      <c r="D593" s="2">
        <v>303</v>
      </c>
      <c r="E593" s="2">
        <v>105</v>
      </c>
      <c r="F593" s="2">
        <v>8</v>
      </c>
      <c r="G593" s="4">
        <v>558.40300000000002</v>
      </c>
      <c r="H593" s="4">
        <v>4467.2240000000002</v>
      </c>
      <c r="I593" s="4">
        <v>1340.1672000000001</v>
      </c>
      <c r="J593" s="2" t="b">
        <v>0</v>
      </c>
      <c r="K593" s="2" t="s">
        <v>509</v>
      </c>
      <c r="L593" s="2">
        <v>2023</v>
      </c>
      <c r="M593" s="2">
        <v>8</v>
      </c>
      <c r="N593" s="2" t="s">
        <v>18</v>
      </c>
      <c r="O593" s="2">
        <v>19</v>
      </c>
    </row>
    <row r="594" spans="1:15" ht="15.75" customHeight="1" x14ac:dyDescent="0.3">
      <c r="A594" s="2">
        <v>1593</v>
      </c>
      <c r="B594" s="3">
        <v>45092</v>
      </c>
      <c r="C594" s="2">
        <v>202</v>
      </c>
      <c r="D594" s="2">
        <v>303</v>
      </c>
      <c r="E594" s="2">
        <v>102</v>
      </c>
      <c r="F594" s="2">
        <v>1</v>
      </c>
      <c r="G594" s="4">
        <v>420.60800000000006</v>
      </c>
      <c r="H594" s="4">
        <v>420.60800000000006</v>
      </c>
      <c r="I594" s="4">
        <v>63.091200000000008</v>
      </c>
      <c r="J594" s="2" t="b">
        <v>1</v>
      </c>
      <c r="K594" s="2" t="s">
        <v>510</v>
      </c>
      <c r="L594" s="2">
        <v>2023</v>
      </c>
      <c r="M594" s="2">
        <v>6</v>
      </c>
      <c r="N594" s="2" t="s">
        <v>16</v>
      </c>
      <c r="O594" s="2">
        <v>7</v>
      </c>
    </row>
    <row r="595" spans="1:15" ht="15.75" customHeight="1" x14ac:dyDescent="0.3">
      <c r="A595" s="2">
        <v>1594</v>
      </c>
      <c r="B595" s="3">
        <v>44963</v>
      </c>
      <c r="C595" s="2">
        <v>203</v>
      </c>
      <c r="D595" s="2">
        <v>304</v>
      </c>
      <c r="E595" s="2">
        <v>105</v>
      </c>
      <c r="F595" s="2">
        <v>10</v>
      </c>
      <c r="G595" s="4">
        <v>760.95699999999999</v>
      </c>
      <c r="H595" s="4">
        <v>7609.57</v>
      </c>
      <c r="I595" s="4">
        <v>1293.6269</v>
      </c>
      <c r="J595" s="2" t="b">
        <v>0</v>
      </c>
      <c r="K595" s="2" t="s">
        <v>368</v>
      </c>
      <c r="L595" s="2">
        <v>2023</v>
      </c>
      <c r="M595" s="2">
        <v>2</v>
      </c>
      <c r="N595" s="2" t="s">
        <v>28</v>
      </c>
      <c r="O595" s="2">
        <v>4</v>
      </c>
    </row>
    <row r="596" spans="1:15" ht="15.75" customHeight="1" x14ac:dyDescent="0.3">
      <c r="A596" s="2">
        <v>1595</v>
      </c>
      <c r="B596" s="3">
        <v>45084</v>
      </c>
      <c r="C596" s="2">
        <v>201</v>
      </c>
      <c r="D596" s="2">
        <v>304</v>
      </c>
      <c r="E596" s="2">
        <v>101</v>
      </c>
      <c r="F596" s="2">
        <v>9</v>
      </c>
      <c r="G596" s="4">
        <v>141.54599999999999</v>
      </c>
      <c r="H596" s="4">
        <v>1273.914</v>
      </c>
      <c r="I596" s="4">
        <v>242.04365999999999</v>
      </c>
      <c r="J596" s="2" t="b">
        <v>0</v>
      </c>
      <c r="K596" s="2" t="s">
        <v>343</v>
      </c>
      <c r="L596" s="2">
        <v>2023</v>
      </c>
      <c r="M596" s="2">
        <v>6</v>
      </c>
      <c r="N596" s="2" t="s">
        <v>18</v>
      </c>
      <c r="O596" s="2">
        <v>2</v>
      </c>
    </row>
    <row r="597" spans="1:15" ht="15.75" customHeight="1" x14ac:dyDescent="0.3">
      <c r="A597" s="2">
        <v>1596</v>
      </c>
      <c r="B597" s="3">
        <v>45356</v>
      </c>
      <c r="C597" s="2">
        <v>202</v>
      </c>
      <c r="D597" s="2">
        <v>301</v>
      </c>
      <c r="E597" s="2">
        <v>102</v>
      </c>
      <c r="F597" s="2">
        <v>10</v>
      </c>
      <c r="G597" s="4">
        <v>303.61399999999998</v>
      </c>
      <c r="H597" s="4">
        <v>3036.14</v>
      </c>
      <c r="I597" s="4">
        <v>637.58939999999996</v>
      </c>
      <c r="J597" s="2" t="b">
        <v>0</v>
      </c>
      <c r="K597" s="2" t="s">
        <v>511</v>
      </c>
      <c r="L597" s="2">
        <v>2024</v>
      </c>
      <c r="M597" s="2">
        <v>3</v>
      </c>
      <c r="N597" s="2" t="s">
        <v>31</v>
      </c>
      <c r="O597" s="2">
        <v>12</v>
      </c>
    </row>
    <row r="598" spans="1:15" ht="15.75" customHeight="1" x14ac:dyDescent="0.3">
      <c r="A598" s="2">
        <v>1597</v>
      </c>
      <c r="B598" s="3">
        <v>45013</v>
      </c>
      <c r="C598" s="2">
        <v>204</v>
      </c>
      <c r="D598" s="2">
        <v>305</v>
      </c>
      <c r="E598" s="2">
        <v>101</v>
      </c>
      <c r="F598" s="2">
        <v>3</v>
      </c>
      <c r="G598" s="4">
        <v>639.84</v>
      </c>
      <c r="H598" s="4">
        <v>1919.52</v>
      </c>
      <c r="I598" s="4">
        <v>479.88</v>
      </c>
      <c r="J598" s="2" t="b">
        <v>0</v>
      </c>
      <c r="K598" s="2" t="s">
        <v>512</v>
      </c>
      <c r="L598" s="2">
        <v>2023</v>
      </c>
      <c r="M598" s="2">
        <v>3</v>
      </c>
      <c r="N598" s="2" t="s">
        <v>31</v>
      </c>
      <c r="O598" s="2">
        <v>21</v>
      </c>
    </row>
    <row r="599" spans="1:15" ht="15.75" customHeight="1" x14ac:dyDescent="0.3">
      <c r="A599" s="2">
        <v>1598</v>
      </c>
      <c r="B599" s="3">
        <v>45351</v>
      </c>
      <c r="C599" s="2">
        <v>202</v>
      </c>
      <c r="D599" s="2">
        <v>305</v>
      </c>
      <c r="E599" s="2">
        <v>103</v>
      </c>
      <c r="F599" s="2">
        <v>3</v>
      </c>
      <c r="G599" s="4">
        <v>872.37100000000009</v>
      </c>
      <c r="H599" s="4">
        <v>2617.1130000000003</v>
      </c>
      <c r="I599" s="4">
        <v>785.13390000000004</v>
      </c>
      <c r="J599" s="2" t="b">
        <v>0</v>
      </c>
      <c r="K599" s="2" t="s">
        <v>513</v>
      </c>
      <c r="L599" s="2">
        <v>2024</v>
      </c>
      <c r="M599" s="2">
        <v>2</v>
      </c>
      <c r="N599" s="2" t="s">
        <v>16</v>
      </c>
      <c r="O599" s="2">
        <v>3</v>
      </c>
    </row>
    <row r="600" spans="1:15" ht="15.75" customHeight="1" x14ac:dyDescent="0.3">
      <c r="A600" s="2">
        <v>1599</v>
      </c>
      <c r="B600" s="3">
        <v>45019</v>
      </c>
      <c r="C600" s="2">
        <v>205</v>
      </c>
      <c r="D600" s="2">
        <v>303</v>
      </c>
      <c r="E600" s="2">
        <v>105</v>
      </c>
      <c r="F600" s="2">
        <v>1</v>
      </c>
      <c r="G600" s="4">
        <v>901.6350000000001</v>
      </c>
      <c r="H600" s="4">
        <v>901.6350000000001</v>
      </c>
      <c r="I600" s="4">
        <v>135.24525</v>
      </c>
      <c r="J600" s="2" t="b">
        <v>1</v>
      </c>
      <c r="K600" s="2" t="s">
        <v>210</v>
      </c>
      <c r="L600" s="2">
        <v>2023</v>
      </c>
      <c r="M600" s="2">
        <v>4</v>
      </c>
      <c r="N600" s="2" t="s">
        <v>28</v>
      </c>
      <c r="O600" s="2">
        <v>18</v>
      </c>
    </row>
    <row r="601" spans="1:15" ht="15.75" customHeight="1" x14ac:dyDescent="0.3">
      <c r="A601" s="2">
        <v>1600</v>
      </c>
      <c r="B601" s="3">
        <v>45372</v>
      </c>
      <c r="C601" s="2">
        <v>201</v>
      </c>
      <c r="D601" s="2">
        <v>304</v>
      </c>
      <c r="E601" s="2">
        <v>105</v>
      </c>
      <c r="F601" s="2">
        <v>6</v>
      </c>
      <c r="G601" s="4">
        <v>873.42500000000007</v>
      </c>
      <c r="H601" s="4">
        <v>5240.55</v>
      </c>
      <c r="I601" s="4">
        <v>890.89350000000013</v>
      </c>
      <c r="J601" s="2" t="b">
        <v>1</v>
      </c>
      <c r="K601" s="2" t="s">
        <v>514</v>
      </c>
      <c r="L601" s="2">
        <v>2024</v>
      </c>
      <c r="M601" s="2">
        <v>3</v>
      </c>
      <c r="N601" s="2" t="s">
        <v>16</v>
      </c>
      <c r="O601" s="2">
        <v>11</v>
      </c>
    </row>
    <row r="602" spans="1:15" ht="15.75" customHeight="1" x14ac:dyDescent="0.3">
      <c r="A602" s="2">
        <v>1601</v>
      </c>
      <c r="B602" s="3">
        <v>45146</v>
      </c>
      <c r="C602" s="2">
        <v>203</v>
      </c>
      <c r="D602" s="2">
        <v>303</v>
      </c>
      <c r="E602" s="2">
        <v>104</v>
      </c>
      <c r="F602" s="2">
        <v>4</v>
      </c>
      <c r="G602" s="4">
        <v>398.16399999999999</v>
      </c>
      <c r="H602" s="4">
        <v>1592.6559999999999</v>
      </c>
      <c r="I602" s="4">
        <v>302.60464000000002</v>
      </c>
      <c r="J602" s="2" t="b">
        <v>0</v>
      </c>
      <c r="K602" s="2" t="s">
        <v>139</v>
      </c>
      <c r="L602" s="2">
        <v>2023</v>
      </c>
      <c r="M602" s="2">
        <v>8</v>
      </c>
      <c r="N602" s="2" t="s">
        <v>31</v>
      </c>
      <c r="O602" s="2">
        <v>13</v>
      </c>
    </row>
    <row r="603" spans="1:15" ht="15.75" customHeight="1" x14ac:dyDescent="0.3">
      <c r="A603" s="2">
        <v>1602</v>
      </c>
      <c r="B603" s="3">
        <v>45154</v>
      </c>
      <c r="C603" s="2">
        <v>205</v>
      </c>
      <c r="D603" s="2">
        <v>303</v>
      </c>
      <c r="E603" s="2">
        <v>105</v>
      </c>
      <c r="F603" s="2">
        <v>7</v>
      </c>
      <c r="G603" s="4">
        <v>610.32799999999997</v>
      </c>
      <c r="H603" s="4">
        <v>4272.2960000000003</v>
      </c>
      <c r="I603" s="4">
        <v>897.18216000000007</v>
      </c>
      <c r="J603" s="2" t="b">
        <v>0</v>
      </c>
      <c r="K603" s="2" t="s">
        <v>185</v>
      </c>
      <c r="L603" s="2">
        <v>2023</v>
      </c>
      <c r="M603" s="2">
        <v>8</v>
      </c>
      <c r="N603" s="2" t="s">
        <v>18</v>
      </c>
      <c r="O603" s="2">
        <v>5</v>
      </c>
    </row>
    <row r="604" spans="1:15" ht="15.75" customHeight="1" x14ac:dyDescent="0.3">
      <c r="A604" s="2">
        <v>1603</v>
      </c>
      <c r="B604" s="3">
        <v>45540</v>
      </c>
      <c r="C604" s="2">
        <v>205</v>
      </c>
      <c r="D604" s="2">
        <v>302</v>
      </c>
      <c r="E604" s="2">
        <v>102</v>
      </c>
      <c r="F604" s="2">
        <v>6</v>
      </c>
      <c r="G604" s="4">
        <v>318.58699999999999</v>
      </c>
      <c r="H604" s="4">
        <v>1911.5219999999999</v>
      </c>
      <c r="I604" s="4">
        <v>477.88049999999998</v>
      </c>
      <c r="J604" s="2" t="b">
        <v>0</v>
      </c>
      <c r="K604" s="2" t="s">
        <v>255</v>
      </c>
      <c r="L604" s="2">
        <v>2024</v>
      </c>
      <c r="M604" s="2">
        <v>9</v>
      </c>
      <c r="N604" s="2" t="s">
        <v>16</v>
      </c>
      <c r="O604" s="2">
        <v>10</v>
      </c>
    </row>
    <row r="605" spans="1:15" ht="15.75" customHeight="1" x14ac:dyDescent="0.3">
      <c r="A605" s="2">
        <v>1604</v>
      </c>
      <c r="B605" s="3">
        <v>45510</v>
      </c>
      <c r="C605" s="2">
        <v>202</v>
      </c>
      <c r="D605" s="2">
        <v>301</v>
      </c>
      <c r="E605" s="2">
        <v>105</v>
      </c>
      <c r="F605" s="2">
        <v>7</v>
      </c>
      <c r="G605" s="4">
        <v>267.52999999999997</v>
      </c>
      <c r="H605" s="4">
        <v>1872.7099999999998</v>
      </c>
      <c r="I605" s="4">
        <v>561.81299999999987</v>
      </c>
      <c r="J605" s="2" t="b">
        <v>0</v>
      </c>
      <c r="K605" s="2" t="s">
        <v>147</v>
      </c>
      <c r="L605" s="2">
        <v>2024</v>
      </c>
      <c r="M605" s="2">
        <v>8</v>
      </c>
      <c r="N605" s="2" t="s">
        <v>31</v>
      </c>
      <c r="O605" s="2">
        <v>1</v>
      </c>
    </row>
    <row r="606" spans="1:15" ht="15.75" customHeight="1" x14ac:dyDescent="0.3">
      <c r="A606" s="2">
        <v>1605</v>
      </c>
      <c r="B606" s="3">
        <v>45508</v>
      </c>
      <c r="C606" s="2">
        <v>203</v>
      </c>
      <c r="D606" s="2">
        <v>301</v>
      </c>
      <c r="E606" s="2">
        <v>105</v>
      </c>
      <c r="F606" s="2">
        <v>8</v>
      </c>
      <c r="G606" s="4">
        <v>183.36500000000001</v>
      </c>
      <c r="H606" s="4">
        <v>1466.92</v>
      </c>
      <c r="I606" s="4">
        <v>220.03800000000001</v>
      </c>
      <c r="J606" s="2" t="b">
        <v>0</v>
      </c>
      <c r="K606" s="2" t="s">
        <v>515</v>
      </c>
      <c r="L606" s="2">
        <v>2024</v>
      </c>
      <c r="M606" s="2">
        <v>8</v>
      </c>
      <c r="N606" s="2" t="s">
        <v>20</v>
      </c>
      <c r="O606" s="2">
        <v>8</v>
      </c>
    </row>
    <row r="607" spans="1:15" ht="15.75" customHeight="1" x14ac:dyDescent="0.3">
      <c r="A607" s="2">
        <v>1606</v>
      </c>
      <c r="B607" s="3">
        <v>45290</v>
      </c>
      <c r="C607" s="2">
        <v>202</v>
      </c>
      <c r="D607" s="2">
        <v>303</v>
      </c>
      <c r="E607" s="2">
        <v>105</v>
      </c>
      <c r="F607" s="2">
        <v>4</v>
      </c>
      <c r="G607" s="4">
        <v>397.04800000000006</v>
      </c>
      <c r="H607" s="4">
        <v>1588.1920000000002</v>
      </c>
      <c r="I607" s="4">
        <v>269.99264000000005</v>
      </c>
      <c r="J607" s="2" t="b">
        <v>1</v>
      </c>
      <c r="K607" s="2" t="s">
        <v>516</v>
      </c>
      <c r="L607" s="2">
        <v>2023</v>
      </c>
      <c r="M607" s="2">
        <v>12</v>
      </c>
      <c r="N607" s="2" t="s">
        <v>22</v>
      </c>
      <c r="O607" s="2">
        <v>10</v>
      </c>
    </row>
    <row r="608" spans="1:15" ht="15.75" customHeight="1" x14ac:dyDescent="0.3">
      <c r="A608" s="2">
        <v>1607</v>
      </c>
      <c r="B608" s="3">
        <v>45442</v>
      </c>
      <c r="C608" s="2">
        <v>205</v>
      </c>
      <c r="D608" s="2">
        <v>304</v>
      </c>
      <c r="E608" s="2">
        <v>102</v>
      </c>
      <c r="F608" s="2">
        <v>6</v>
      </c>
      <c r="G608" s="4">
        <v>777.79000000000008</v>
      </c>
      <c r="H608" s="4">
        <v>4666.7400000000007</v>
      </c>
      <c r="I608" s="4">
        <v>886.68060000000014</v>
      </c>
      <c r="J608" s="2" t="b">
        <v>0</v>
      </c>
      <c r="K608" s="2" t="s">
        <v>517</v>
      </c>
      <c r="L608" s="2">
        <v>2024</v>
      </c>
      <c r="M608" s="2">
        <v>5</v>
      </c>
      <c r="N608" s="2" t="s">
        <v>16</v>
      </c>
      <c r="O608" s="2">
        <v>23</v>
      </c>
    </row>
    <row r="609" spans="1:15" ht="15.75" customHeight="1" x14ac:dyDescent="0.3">
      <c r="A609" s="2">
        <v>1608</v>
      </c>
      <c r="B609" s="3">
        <v>45193</v>
      </c>
      <c r="C609" s="2">
        <v>203</v>
      </c>
      <c r="D609" s="2">
        <v>301</v>
      </c>
      <c r="E609" s="2">
        <v>105</v>
      </c>
      <c r="F609" s="2">
        <v>5</v>
      </c>
      <c r="G609" s="4">
        <v>762.35199999999998</v>
      </c>
      <c r="H609" s="4">
        <v>3811.7599999999998</v>
      </c>
      <c r="I609" s="4">
        <v>800.4695999999999</v>
      </c>
      <c r="J609" s="2" t="b">
        <v>0</v>
      </c>
      <c r="K609" s="2" t="s">
        <v>518</v>
      </c>
      <c r="L609" s="2">
        <v>2023</v>
      </c>
      <c r="M609" s="2">
        <v>9</v>
      </c>
      <c r="N609" s="2" t="s">
        <v>20</v>
      </c>
      <c r="O609" s="2">
        <v>19</v>
      </c>
    </row>
    <row r="610" spans="1:15" ht="15.75" customHeight="1" x14ac:dyDescent="0.3">
      <c r="A610" s="2">
        <v>1609</v>
      </c>
      <c r="B610" s="3">
        <v>45056</v>
      </c>
      <c r="C610" s="2">
        <v>204</v>
      </c>
      <c r="D610" s="2">
        <v>302</v>
      </c>
      <c r="E610" s="2">
        <v>102</v>
      </c>
      <c r="F610" s="2">
        <v>8</v>
      </c>
      <c r="G610" s="4">
        <v>900.92200000000003</v>
      </c>
      <c r="H610" s="4">
        <v>7207.3760000000002</v>
      </c>
      <c r="I610" s="4">
        <v>1801.8440000000001</v>
      </c>
      <c r="J610" s="2" t="b">
        <v>1</v>
      </c>
      <c r="K610" s="2" t="s">
        <v>519</v>
      </c>
      <c r="L610" s="2">
        <v>2023</v>
      </c>
      <c r="M610" s="2">
        <v>5</v>
      </c>
      <c r="N610" s="2" t="s">
        <v>18</v>
      </c>
      <c r="O610" s="2">
        <v>7</v>
      </c>
    </row>
    <row r="611" spans="1:15" ht="15.75" customHeight="1" x14ac:dyDescent="0.3">
      <c r="A611" s="2">
        <v>1610</v>
      </c>
      <c r="B611" s="3">
        <v>45319</v>
      </c>
      <c r="C611" s="2">
        <v>202</v>
      </c>
      <c r="D611" s="2">
        <v>302</v>
      </c>
      <c r="E611" s="2">
        <v>103</v>
      </c>
      <c r="F611" s="2">
        <v>3</v>
      </c>
      <c r="G611" s="4">
        <v>856.15800000000002</v>
      </c>
      <c r="H611" s="4">
        <v>2568.4740000000002</v>
      </c>
      <c r="I611" s="4">
        <v>770.54219999999998</v>
      </c>
      <c r="J611" s="2" t="b">
        <v>1</v>
      </c>
      <c r="K611" s="2" t="s">
        <v>282</v>
      </c>
      <c r="L611" s="2">
        <v>2024</v>
      </c>
      <c r="M611" s="2">
        <v>1</v>
      </c>
      <c r="N611" s="2" t="s">
        <v>20</v>
      </c>
      <c r="O611" s="2">
        <v>18</v>
      </c>
    </row>
    <row r="612" spans="1:15" ht="15.75" customHeight="1" x14ac:dyDescent="0.3">
      <c r="A612" s="2">
        <v>1611</v>
      </c>
      <c r="B612" s="3">
        <v>45039</v>
      </c>
      <c r="C612" s="2">
        <v>203</v>
      </c>
      <c r="D612" s="2">
        <v>301</v>
      </c>
      <c r="E612" s="2">
        <v>102</v>
      </c>
      <c r="F612" s="2">
        <v>10</v>
      </c>
      <c r="G612" s="4">
        <v>282.75099999999998</v>
      </c>
      <c r="H612" s="4">
        <v>2827.5099999999998</v>
      </c>
      <c r="I612" s="4">
        <v>424.12649999999996</v>
      </c>
      <c r="J612" s="2" t="b">
        <v>1</v>
      </c>
      <c r="K612" s="2" t="s">
        <v>462</v>
      </c>
      <c r="L612" s="2">
        <v>2023</v>
      </c>
      <c r="M612" s="2">
        <v>4</v>
      </c>
      <c r="N612" s="2" t="s">
        <v>20</v>
      </c>
      <c r="O612" s="2">
        <v>9</v>
      </c>
    </row>
    <row r="613" spans="1:15" ht="15.75" customHeight="1" x14ac:dyDescent="0.3">
      <c r="A613" s="2">
        <v>1612</v>
      </c>
      <c r="B613" s="3">
        <v>45043</v>
      </c>
      <c r="C613" s="2">
        <v>204</v>
      </c>
      <c r="D613" s="2">
        <v>305</v>
      </c>
      <c r="E613" s="2">
        <v>104</v>
      </c>
      <c r="F613" s="2">
        <v>5</v>
      </c>
      <c r="G613" s="4">
        <v>185.07000000000002</v>
      </c>
      <c r="H613" s="4">
        <v>925.35000000000014</v>
      </c>
      <c r="I613" s="4">
        <v>157.30950000000004</v>
      </c>
      <c r="J613" s="2" t="b">
        <v>0</v>
      </c>
      <c r="K613" s="2" t="s">
        <v>520</v>
      </c>
      <c r="L613" s="2">
        <v>2023</v>
      </c>
      <c r="M613" s="2">
        <v>4</v>
      </c>
      <c r="N613" s="2" t="s">
        <v>16</v>
      </c>
      <c r="O613" s="2">
        <v>1</v>
      </c>
    </row>
    <row r="614" spans="1:15" ht="15.75" customHeight="1" x14ac:dyDescent="0.3">
      <c r="A614" s="2">
        <v>1613</v>
      </c>
      <c r="B614" s="3">
        <v>44961</v>
      </c>
      <c r="C614" s="2">
        <v>205</v>
      </c>
      <c r="D614" s="2">
        <v>303</v>
      </c>
      <c r="E614" s="2">
        <v>103</v>
      </c>
      <c r="F614" s="2">
        <v>8</v>
      </c>
      <c r="G614" s="4">
        <v>878.01300000000003</v>
      </c>
      <c r="H614" s="4">
        <v>7024.1040000000003</v>
      </c>
      <c r="I614" s="4">
        <v>1334.5797600000001</v>
      </c>
      <c r="J614" s="2" t="b">
        <v>0</v>
      </c>
      <c r="K614" s="2" t="s">
        <v>252</v>
      </c>
      <c r="L614" s="2">
        <v>2023</v>
      </c>
      <c r="M614" s="2">
        <v>2</v>
      </c>
      <c r="N614" s="2" t="s">
        <v>22</v>
      </c>
      <c r="O614" s="2">
        <v>18</v>
      </c>
    </row>
    <row r="615" spans="1:15" ht="15.75" customHeight="1" x14ac:dyDescent="0.3">
      <c r="A615" s="2">
        <v>1614</v>
      </c>
      <c r="B615" s="3">
        <v>44896</v>
      </c>
      <c r="C615" s="2">
        <v>201</v>
      </c>
      <c r="D615" s="2">
        <v>304</v>
      </c>
      <c r="E615" s="2">
        <v>101</v>
      </c>
      <c r="F615" s="2">
        <v>7</v>
      </c>
      <c r="G615" s="4">
        <v>484.40600000000001</v>
      </c>
      <c r="H615" s="4">
        <v>3390.8420000000001</v>
      </c>
      <c r="I615" s="4">
        <v>712.07682</v>
      </c>
      <c r="J615" s="2" t="b">
        <v>1</v>
      </c>
      <c r="K615" s="2" t="s">
        <v>215</v>
      </c>
      <c r="L615" s="2">
        <v>2022</v>
      </c>
      <c r="M615" s="2">
        <v>12</v>
      </c>
      <c r="N615" s="2" t="s">
        <v>16</v>
      </c>
      <c r="O615" s="2">
        <v>2</v>
      </c>
    </row>
    <row r="616" spans="1:15" ht="15.75" customHeight="1" x14ac:dyDescent="0.3">
      <c r="A616" s="2">
        <v>1615</v>
      </c>
      <c r="B616" s="3">
        <v>44925</v>
      </c>
      <c r="C616" s="2">
        <v>205</v>
      </c>
      <c r="D616" s="2">
        <v>305</v>
      </c>
      <c r="E616" s="2">
        <v>105</v>
      </c>
      <c r="F616" s="2">
        <v>2</v>
      </c>
      <c r="G616" s="4">
        <v>294.96500000000003</v>
      </c>
      <c r="H616" s="4">
        <v>589.93000000000006</v>
      </c>
      <c r="I616" s="4">
        <v>147.48250000000002</v>
      </c>
      <c r="J616" s="2" t="b">
        <v>0</v>
      </c>
      <c r="K616" s="2" t="s">
        <v>521</v>
      </c>
      <c r="L616" s="2">
        <v>2022</v>
      </c>
      <c r="M616" s="2">
        <v>12</v>
      </c>
      <c r="N616" s="2" t="s">
        <v>26</v>
      </c>
      <c r="O616" s="2">
        <v>8</v>
      </c>
    </row>
    <row r="617" spans="1:15" ht="15.75" customHeight="1" x14ac:dyDescent="0.3">
      <c r="A617" s="2">
        <v>1616</v>
      </c>
      <c r="B617" s="3">
        <v>44930</v>
      </c>
      <c r="C617" s="2">
        <v>205</v>
      </c>
      <c r="D617" s="2">
        <v>302</v>
      </c>
      <c r="E617" s="2">
        <v>103</v>
      </c>
      <c r="F617" s="2">
        <v>4</v>
      </c>
      <c r="G617" s="4">
        <v>510.41500000000002</v>
      </c>
      <c r="H617" s="4">
        <v>2041.66</v>
      </c>
      <c r="I617" s="4">
        <v>612.49800000000005</v>
      </c>
      <c r="J617" s="2" t="b">
        <v>0</v>
      </c>
      <c r="K617" s="2" t="s">
        <v>481</v>
      </c>
      <c r="L617" s="2">
        <v>2023</v>
      </c>
      <c r="M617" s="2">
        <v>1</v>
      </c>
      <c r="N617" s="2" t="s">
        <v>18</v>
      </c>
      <c r="O617" s="2">
        <v>18</v>
      </c>
    </row>
    <row r="618" spans="1:15" ht="15.75" customHeight="1" x14ac:dyDescent="0.3">
      <c r="A618" s="2">
        <v>1617</v>
      </c>
      <c r="B618" s="3">
        <v>45043</v>
      </c>
      <c r="C618" s="2">
        <v>201</v>
      </c>
      <c r="D618" s="2">
        <v>302</v>
      </c>
      <c r="E618" s="2">
        <v>103</v>
      </c>
      <c r="F618" s="2">
        <v>8</v>
      </c>
      <c r="G618" s="4">
        <v>462.76800000000003</v>
      </c>
      <c r="H618" s="4">
        <v>3702.1440000000002</v>
      </c>
      <c r="I618" s="4">
        <v>555.32159999999999</v>
      </c>
      <c r="J618" s="2" t="b">
        <v>0</v>
      </c>
      <c r="K618" s="2" t="s">
        <v>522</v>
      </c>
      <c r="L618" s="2">
        <v>2023</v>
      </c>
      <c r="M618" s="2">
        <v>4</v>
      </c>
      <c r="N618" s="2" t="s">
        <v>16</v>
      </c>
      <c r="O618" s="2">
        <v>9</v>
      </c>
    </row>
    <row r="619" spans="1:15" ht="15.75" customHeight="1" x14ac:dyDescent="0.3">
      <c r="A619" s="2">
        <v>1618</v>
      </c>
      <c r="B619" s="3">
        <v>45095</v>
      </c>
      <c r="C619" s="2">
        <v>203</v>
      </c>
      <c r="D619" s="2">
        <v>304</v>
      </c>
      <c r="E619" s="2">
        <v>101</v>
      </c>
      <c r="F619" s="2">
        <v>2</v>
      </c>
      <c r="G619" s="4">
        <v>719.01400000000001</v>
      </c>
      <c r="H619" s="4">
        <v>1438.028</v>
      </c>
      <c r="I619" s="4">
        <v>244.46476000000001</v>
      </c>
      <c r="J619" s="2" t="b">
        <v>0</v>
      </c>
      <c r="K619" s="2" t="s">
        <v>523</v>
      </c>
      <c r="L619" s="2">
        <v>2023</v>
      </c>
      <c r="M619" s="2">
        <v>6</v>
      </c>
      <c r="N619" s="2" t="s">
        <v>20</v>
      </c>
      <c r="O619" s="2">
        <v>10</v>
      </c>
    </row>
    <row r="620" spans="1:15" ht="15.75" customHeight="1" x14ac:dyDescent="0.3">
      <c r="A620" s="2">
        <v>1619</v>
      </c>
      <c r="B620" s="3">
        <v>45449</v>
      </c>
      <c r="C620" s="2">
        <v>204</v>
      </c>
      <c r="D620" s="2">
        <v>301</v>
      </c>
      <c r="E620" s="2">
        <v>105</v>
      </c>
      <c r="F620" s="2">
        <v>8</v>
      </c>
      <c r="G620" s="4">
        <v>567.79600000000005</v>
      </c>
      <c r="H620" s="4">
        <v>4542.3680000000004</v>
      </c>
      <c r="I620" s="4">
        <v>863.04992000000004</v>
      </c>
      <c r="J620" s="2" t="b">
        <v>0</v>
      </c>
      <c r="K620" s="2" t="s">
        <v>524</v>
      </c>
      <c r="L620" s="2">
        <v>2024</v>
      </c>
      <c r="M620" s="2">
        <v>6</v>
      </c>
      <c r="N620" s="2" t="s">
        <v>16</v>
      </c>
      <c r="O620" s="2">
        <v>15</v>
      </c>
    </row>
    <row r="621" spans="1:15" ht="15.75" customHeight="1" x14ac:dyDescent="0.3">
      <c r="A621" s="2">
        <v>1620</v>
      </c>
      <c r="B621" s="3">
        <v>45128</v>
      </c>
      <c r="C621" s="2">
        <v>202</v>
      </c>
      <c r="D621" s="2">
        <v>303</v>
      </c>
      <c r="E621" s="2">
        <v>104</v>
      </c>
      <c r="F621" s="2">
        <v>9</v>
      </c>
      <c r="G621" s="4">
        <v>404.05400000000003</v>
      </c>
      <c r="H621" s="4">
        <v>3636.4860000000003</v>
      </c>
      <c r="I621" s="4">
        <v>763.66206</v>
      </c>
      <c r="J621" s="2" t="b">
        <v>0</v>
      </c>
      <c r="K621" s="2" t="s">
        <v>382</v>
      </c>
      <c r="L621" s="2">
        <v>2023</v>
      </c>
      <c r="M621" s="2">
        <v>7</v>
      </c>
      <c r="N621" s="2" t="s">
        <v>26</v>
      </c>
      <c r="O621" s="2">
        <v>13</v>
      </c>
    </row>
    <row r="622" spans="1:15" ht="15.75" customHeight="1" x14ac:dyDescent="0.3">
      <c r="A622" s="2">
        <v>1621</v>
      </c>
      <c r="B622" s="3">
        <v>44988</v>
      </c>
      <c r="C622" s="2">
        <v>204</v>
      </c>
      <c r="D622" s="2">
        <v>303</v>
      </c>
      <c r="E622" s="2">
        <v>101</v>
      </c>
      <c r="F622" s="2">
        <v>4</v>
      </c>
      <c r="G622" s="4">
        <v>78.771000000000001</v>
      </c>
      <c r="H622" s="4">
        <v>315.084</v>
      </c>
      <c r="I622" s="4">
        <v>78.771000000000001</v>
      </c>
      <c r="J622" s="2" t="b">
        <v>0</v>
      </c>
      <c r="K622" s="2" t="s">
        <v>525</v>
      </c>
      <c r="L622" s="2">
        <v>2023</v>
      </c>
      <c r="M622" s="2">
        <v>3</v>
      </c>
      <c r="N622" s="2" t="s">
        <v>26</v>
      </c>
      <c r="O622" s="2">
        <v>16</v>
      </c>
    </row>
    <row r="623" spans="1:15" ht="15.75" customHeight="1" x14ac:dyDescent="0.3">
      <c r="A623" s="2">
        <v>1622</v>
      </c>
      <c r="B623" s="3">
        <v>44987</v>
      </c>
      <c r="C623" s="2">
        <v>202</v>
      </c>
      <c r="D623" s="2">
        <v>302</v>
      </c>
      <c r="E623" s="2">
        <v>105</v>
      </c>
      <c r="F623" s="2">
        <v>10</v>
      </c>
      <c r="G623" s="4">
        <v>307.05500000000001</v>
      </c>
      <c r="H623" s="4">
        <v>3070.55</v>
      </c>
      <c r="I623" s="4">
        <v>921.16500000000008</v>
      </c>
      <c r="J623" s="2" t="b">
        <v>0</v>
      </c>
      <c r="K623" s="2" t="s">
        <v>526</v>
      </c>
      <c r="L623" s="2">
        <v>2023</v>
      </c>
      <c r="M623" s="2">
        <v>3</v>
      </c>
      <c r="N623" s="2" t="s">
        <v>16</v>
      </c>
      <c r="O623" s="2">
        <v>17</v>
      </c>
    </row>
    <row r="624" spans="1:15" ht="15.75" customHeight="1" x14ac:dyDescent="0.3">
      <c r="A624" s="2">
        <v>1623</v>
      </c>
      <c r="B624" s="3">
        <v>44944</v>
      </c>
      <c r="C624" s="2">
        <v>204</v>
      </c>
      <c r="D624" s="2">
        <v>303</v>
      </c>
      <c r="E624" s="2">
        <v>105</v>
      </c>
      <c r="F624" s="2">
        <v>7</v>
      </c>
      <c r="G624" s="4">
        <v>869.82899999999995</v>
      </c>
      <c r="H624" s="4">
        <v>6088.8029999999999</v>
      </c>
      <c r="I624" s="4">
        <v>913.32044999999994</v>
      </c>
      <c r="J624" s="2" t="b">
        <v>0</v>
      </c>
      <c r="K624" s="2" t="s">
        <v>527</v>
      </c>
      <c r="L624" s="2">
        <v>2023</v>
      </c>
      <c r="M624" s="2">
        <v>1</v>
      </c>
      <c r="N624" s="2" t="s">
        <v>18</v>
      </c>
      <c r="O624" s="2">
        <v>21</v>
      </c>
    </row>
    <row r="625" spans="1:15" ht="15.75" customHeight="1" x14ac:dyDescent="0.3">
      <c r="A625" s="2">
        <v>1624</v>
      </c>
      <c r="B625" s="3">
        <v>45302</v>
      </c>
      <c r="C625" s="2">
        <v>201</v>
      </c>
      <c r="D625" s="2">
        <v>301</v>
      </c>
      <c r="E625" s="2">
        <v>105</v>
      </c>
      <c r="F625" s="2">
        <v>1</v>
      </c>
      <c r="G625" s="4">
        <v>294.99599999999998</v>
      </c>
      <c r="H625" s="4">
        <v>294.99599999999998</v>
      </c>
      <c r="I625" s="4">
        <v>50.149320000000003</v>
      </c>
      <c r="J625" s="2" t="b">
        <v>1</v>
      </c>
      <c r="K625" s="2" t="s">
        <v>478</v>
      </c>
      <c r="L625" s="2">
        <v>2024</v>
      </c>
      <c r="M625" s="2">
        <v>1</v>
      </c>
      <c r="N625" s="2" t="s">
        <v>16</v>
      </c>
      <c r="O625" s="2">
        <v>3</v>
      </c>
    </row>
    <row r="626" spans="1:15" ht="15.75" customHeight="1" x14ac:dyDescent="0.3">
      <c r="A626" s="2">
        <v>1625</v>
      </c>
      <c r="B626" s="3">
        <v>45275</v>
      </c>
      <c r="C626" s="2">
        <v>205</v>
      </c>
      <c r="D626" s="2">
        <v>303</v>
      </c>
      <c r="E626" s="2">
        <v>101</v>
      </c>
      <c r="F626" s="2">
        <v>8</v>
      </c>
      <c r="G626" s="4">
        <v>698.98799999999994</v>
      </c>
      <c r="H626" s="4">
        <v>5591.9039999999995</v>
      </c>
      <c r="I626" s="4">
        <v>1062.4617599999999</v>
      </c>
      <c r="J626" s="2" t="b">
        <v>1</v>
      </c>
      <c r="K626" s="2" t="s">
        <v>528</v>
      </c>
      <c r="L626" s="2">
        <v>2023</v>
      </c>
      <c r="M626" s="2">
        <v>12</v>
      </c>
      <c r="N626" s="2" t="s">
        <v>26</v>
      </c>
      <c r="O626" s="2">
        <v>16</v>
      </c>
    </row>
    <row r="627" spans="1:15" ht="15.75" customHeight="1" x14ac:dyDescent="0.3">
      <c r="A627" s="2">
        <v>1626</v>
      </c>
      <c r="B627" s="3">
        <v>45529</v>
      </c>
      <c r="C627" s="2">
        <v>202</v>
      </c>
      <c r="D627" s="2">
        <v>301</v>
      </c>
      <c r="E627" s="2">
        <v>104</v>
      </c>
      <c r="F627" s="2">
        <v>5</v>
      </c>
      <c r="G627" s="4">
        <v>201.43800000000002</v>
      </c>
      <c r="H627" s="4">
        <v>1007.19</v>
      </c>
      <c r="I627" s="4">
        <v>211.50990000000002</v>
      </c>
      <c r="J627" s="2" t="b">
        <v>0</v>
      </c>
      <c r="K627" s="2" t="s">
        <v>220</v>
      </c>
      <c r="L627" s="2">
        <v>2024</v>
      </c>
      <c r="M627" s="2">
        <v>8</v>
      </c>
      <c r="N627" s="2" t="s">
        <v>20</v>
      </c>
      <c r="O627" s="2">
        <v>1</v>
      </c>
    </row>
    <row r="628" spans="1:15" ht="15.75" customHeight="1" x14ac:dyDescent="0.3">
      <c r="A628" s="2">
        <v>1627</v>
      </c>
      <c r="B628" s="3">
        <v>45219</v>
      </c>
      <c r="C628" s="2">
        <v>201</v>
      </c>
      <c r="D628" s="2">
        <v>304</v>
      </c>
      <c r="E628" s="2">
        <v>104</v>
      </c>
      <c r="F628" s="2">
        <v>10</v>
      </c>
      <c r="G628" s="4">
        <v>106.64</v>
      </c>
      <c r="H628" s="4">
        <v>1066.4000000000001</v>
      </c>
      <c r="I628" s="4">
        <v>266.60000000000002</v>
      </c>
      <c r="J628" s="2" t="b">
        <v>1</v>
      </c>
      <c r="K628" s="2" t="s">
        <v>529</v>
      </c>
      <c r="L628" s="2">
        <v>2023</v>
      </c>
      <c r="M628" s="2">
        <v>10</v>
      </c>
      <c r="N628" s="2" t="s">
        <v>26</v>
      </c>
      <c r="O628" s="2">
        <v>8</v>
      </c>
    </row>
    <row r="629" spans="1:15" ht="15.75" customHeight="1" x14ac:dyDescent="0.3">
      <c r="A629" s="2">
        <v>1628</v>
      </c>
      <c r="B629" s="3">
        <v>45213</v>
      </c>
      <c r="C629" s="2">
        <v>202</v>
      </c>
      <c r="D629" s="2">
        <v>304</v>
      </c>
      <c r="E629" s="2">
        <v>105</v>
      </c>
      <c r="F629" s="2">
        <v>9</v>
      </c>
      <c r="G629" s="4">
        <v>391.34399999999999</v>
      </c>
      <c r="H629" s="4">
        <v>3522.096</v>
      </c>
      <c r="I629" s="4">
        <v>1056.6288</v>
      </c>
      <c r="J629" s="2" t="b">
        <v>0</v>
      </c>
      <c r="K629" s="2" t="s">
        <v>530</v>
      </c>
      <c r="L629" s="2">
        <v>2023</v>
      </c>
      <c r="M629" s="2">
        <v>10</v>
      </c>
      <c r="N629" s="2" t="s">
        <v>22</v>
      </c>
      <c r="O629" s="2">
        <v>22</v>
      </c>
    </row>
    <row r="630" spans="1:15" ht="15.75" customHeight="1" x14ac:dyDescent="0.3">
      <c r="A630" s="2">
        <v>1629</v>
      </c>
      <c r="B630" s="3">
        <v>44929</v>
      </c>
      <c r="C630" s="2">
        <v>204</v>
      </c>
      <c r="D630" s="2">
        <v>304</v>
      </c>
      <c r="E630" s="2">
        <v>101</v>
      </c>
      <c r="F630" s="2">
        <v>4</v>
      </c>
      <c r="G630" s="4">
        <v>536.85800000000006</v>
      </c>
      <c r="H630" s="4">
        <v>2147.4320000000002</v>
      </c>
      <c r="I630" s="4">
        <v>322.1148</v>
      </c>
      <c r="J630" s="2" t="b">
        <v>0</v>
      </c>
      <c r="K630" s="2" t="s">
        <v>25</v>
      </c>
      <c r="L630" s="2">
        <v>2023</v>
      </c>
      <c r="M630" s="2">
        <v>1</v>
      </c>
      <c r="N630" s="2" t="s">
        <v>31</v>
      </c>
      <c r="O630" s="2">
        <v>1</v>
      </c>
    </row>
    <row r="631" spans="1:15" ht="15.75" customHeight="1" x14ac:dyDescent="0.3">
      <c r="A631" s="2">
        <v>1630</v>
      </c>
      <c r="B631" s="3">
        <v>44916</v>
      </c>
      <c r="C631" s="2">
        <v>203</v>
      </c>
      <c r="D631" s="2">
        <v>302</v>
      </c>
      <c r="E631" s="2">
        <v>101</v>
      </c>
      <c r="F631" s="2">
        <v>9</v>
      </c>
      <c r="G631" s="4">
        <v>243.505</v>
      </c>
      <c r="H631" s="4">
        <v>2191.5450000000001</v>
      </c>
      <c r="I631" s="4">
        <v>372.56265000000002</v>
      </c>
      <c r="J631" s="2" t="b">
        <v>1</v>
      </c>
      <c r="K631" s="2" t="s">
        <v>76</v>
      </c>
      <c r="L631" s="2">
        <v>2022</v>
      </c>
      <c r="M631" s="2">
        <v>12</v>
      </c>
      <c r="N631" s="2" t="s">
        <v>18</v>
      </c>
      <c r="O631" s="2">
        <v>14</v>
      </c>
    </row>
    <row r="632" spans="1:15" ht="15.75" customHeight="1" x14ac:dyDescent="0.3">
      <c r="A632" s="2">
        <v>1631</v>
      </c>
      <c r="B632" s="3">
        <v>45248</v>
      </c>
      <c r="C632" s="2">
        <v>205</v>
      </c>
      <c r="D632" s="2">
        <v>304</v>
      </c>
      <c r="E632" s="2">
        <v>105</v>
      </c>
      <c r="F632" s="2">
        <v>8</v>
      </c>
      <c r="G632" s="4">
        <v>711.91500000000008</v>
      </c>
      <c r="H632" s="4">
        <v>5695.3200000000006</v>
      </c>
      <c r="I632" s="4">
        <v>1082.1108000000002</v>
      </c>
      <c r="J632" s="2" t="b">
        <v>0</v>
      </c>
      <c r="K632" s="2" t="s">
        <v>531</v>
      </c>
      <c r="L632" s="2">
        <v>2023</v>
      </c>
      <c r="M632" s="2">
        <v>11</v>
      </c>
      <c r="N632" s="2" t="s">
        <v>22</v>
      </c>
      <c r="O632" s="2">
        <v>14</v>
      </c>
    </row>
    <row r="633" spans="1:15" ht="15.75" customHeight="1" x14ac:dyDescent="0.3">
      <c r="A633" s="2">
        <v>1632</v>
      </c>
      <c r="B633" s="3">
        <v>44963</v>
      </c>
      <c r="C633" s="2">
        <v>202</v>
      </c>
      <c r="D633" s="2">
        <v>302</v>
      </c>
      <c r="E633" s="2">
        <v>104</v>
      </c>
      <c r="F633" s="2">
        <v>10</v>
      </c>
      <c r="G633" s="4">
        <v>838.76700000000005</v>
      </c>
      <c r="H633" s="4">
        <v>8387.67</v>
      </c>
      <c r="I633" s="4">
        <v>1761.4106999999999</v>
      </c>
      <c r="J633" s="2" t="b">
        <v>1</v>
      </c>
      <c r="K633" s="2" t="s">
        <v>532</v>
      </c>
      <c r="L633" s="2">
        <v>2023</v>
      </c>
      <c r="M633" s="2">
        <v>2</v>
      </c>
      <c r="N633" s="2" t="s">
        <v>28</v>
      </c>
      <c r="O633" s="2">
        <v>16</v>
      </c>
    </row>
    <row r="634" spans="1:15" ht="15.75" customHeight="1" x14ac:dyDescent="0.3">
      <c r="A634" s="2">
        <v>1633</v>
      </c>
      <c r="B634" s="3">
        <v>44924</v>
      </c>
      <c r="C634" s="2">
        <v>205</v>
      </c>
      <c r="D634" s="2">
        <v>303</v>
      </c>
      <c r="E634" s="2">
        <v>104</v>
      </c>
      <c r="F634" s="2">
        <v>10</v>
      </c>
      <c r="G634" s="4">
        <v>453.25100000000003</v>
      </c>
      <c r="H634" s="4">
        <v>4532.51</v>
      </c>
      <c r="I634" s="4">
        <v>1133.1275000000001</v>
      </c>
      <c r="J634" s="2" t="b">
        <v>1</v>
      </c>
      <c r="K634" s="2" t="s">
        <v>124</v>
      </c>
      <c r="L634" s="2">
        <v>2022</v>
      </c>
      <c r="M634" s="2">
        <v>12</v>
      </c>
      <c r="N634" s="2" t="s">
        <v>16</v>
      </c>
      <c r="O634" s="2">
        <v>9</v>
      </c>
    </row>
    <row r="635" spans="1:15" ht="15.75" customHeight="1" x14ac:dyDescent="0.3">
      <c r="A635" s="2">
        <v>1634</v>
      </c>
      <c r="B635" s="3">
        <v>44911</v>
      </c>
      <c r="C635" s="2">
        <v>201</v>
      </c>
      <c r="D635" s="2">
        <v>302</v>
      </c>
      <c r="E635" s="2">
        <v>104</v>
      </c>
      <c r="F635" s="2">
        <v>1</v>
      </c>
      <c r="G635" s="4">
        <v>785.41600000000005</v>
      </c>
      <c r="H635" s="4">
        <v>785.41600000000005</v>
      </c>
      <c r="I635" s="4">
        <v>235.62479999999999</v>
      </c>
      <c r="J635" s="2" t="b">
        <v>0</v>
      </c>
      <c r="K635" s="2" t="s">
        <v>533</v>
      </c>
      <c r="L635" s="2">
        <v>2022</v>
      </c>
      <c r="M635" s="2">
        <v>12</v>
      </c>
      <c r="N635" s="2" t="s">
        <v>26</v>
      </c>
      <c r="O635" s="2">
        <v>16</v>
      </c>
    </row>
    <row r="636" spans="1:15" ht="15.75" customHeight="1" x14ac:dyDescent="0.3">
      <c r="A636" s="2">
        <v>1635</v>
      </c>
      <c r="B636" s="3">
        <v>45023</v>
      </c>
      <c r="C636" s="2">
        <v>205</v>
      </c>
      <c r="D636" s="2">
        <v>302</v>
      </c>
      <c r="E636" s="2">
        <v>104</v>
      </c>
      <c r="F636" s="2">
        <v>5</v>
      </c>
      <c r="G636" s="4">
        <v>598.26900000000001</v>
      </c>
      <c r="H636" s="4">
        <v>2991.3450000000003</v>
      </c>
      <c r="I636" s="4">
        <v>448.70175</v>
      </c>
      <c r="J636" s="2" t="b">
        <v>0</v>
      </c>
      <c r="K636" s="2" t="s">
        <v>534</v>
      </c>
      <c r="L636" s="2">
        <v>2023</v>
      </c>
      <c r="M636" s="2">
        <v>4</v>
      </c>
      <c r="N636" s="2" t="s">
        <v>26</v>
      </c>
      <c r="O636" s="2">
        <v>18</v>
      </c>
    </row>
    <row r="637" spans="1:15" ht="15.75" customHeight="1" x14ac:dyDescent="0.3">
      <c r="A637" s="2">
        <v>1636</v>
      </c>
      <c r="B637" s="3">
        <v>44999</v>
      </c>
      <c r="C637" s="2">
        <v>202</v>
      </c>
      <c r="D637" s="2">
        <v>305</v>
      </c>
      <c r="E637" s="2">
        <v>104</v>
      </c>
      <c r="F637" s="2">
        <v>4</v>
      </c>
      <c r="G637" s="4">
        <v>752.649</v>
      </c>
      <c r="H637" s="4">
        <v>3010.596</v>
      </c>
      <c r="I637" s="4">
        <v>511.80132000000003</v>
      </c>
      <c r="J637" s="2" t="b">
        <v>0</v>
      </c>
      <c r="K637" s="2" t="s">
        <v>535</v>
      </c>
      <c r="L637" s="2">
        <v>2023</v>
      </c>
      <c r="M637" s="2">
        <v>3</v>
      </c>
      <c r="N637" s="2" t="s">
        <v>31</v>
      </c>
      <c r="O637" s="2">
        <v>0</v>
      </c>
    </row>
    <row r="638" spans="1:15" ht="15.75" customHeight="1" x14ac:dyDescent="0.3">
      <c r="A638" s="2">
        <v>1637</v>
      </c>
      <c r="B638" s="3">
        <v>45181</v>
      </c>
      <c r="C638" s="2">
        <v>202</v>
      </c>
      <c r="D638" s="2">
        <v>301</v>
      </c>
      <c r="E638" s="2">
        <v>104</v>
      </c>
      <c r="F638" s="2">
        <v>5</v>
      </c>
      <c r="G638" s="4">
        <v>441.28499999999997</v>
      </c>
      <c r="H638" s="4">
        <v>2206.4249999999997</v>
      </c>
      <c r="I638" s="4">
        <v>419.22074999999995</v>
      </c>
      <c r="J638" s="2" t="b">
        <v>0</v>
      </c>
      <c r="K638" s="2" t="s">
        <v>370</v>
      </c>
      <c r="L638" s="2">
        <v>2023</v>
      </c>
      <c r="M638" s="2">
        <v>9</v>
      </c>
      <c r="N638" s="2" t="s">
        <v>31</v>
      </c>
      <c r="O638" s="2">
        <v>23</v>
      </c>
    </row>
    <row r="639" spans="1:15" ht="15.75" customHeight="1" x14ac:dyDescent="0.3">
      <c r="A639" s="2">
        <v>1638</v>
      </c>
      <c r="B639" s="3">
        <v>44906</v>
      </c>
      <c r="C639" s="2">
        <v>202</v>
      </c>
      <c r="D639" s="2">
        <v>301</v>
      </c>
      <c r="E639" s="2">
        <v>102</v>
      </c>
      <c r="F639" s="2">
        <v>3</v>
      </c>
      <c r="G639" s="4">
        <v>620.99199999999996</v>
      </c>
      <c r="H639" s="4">
        <v>1862.9759999999999</v>
      </c>
      <c r="I639" s="4">
        <v>391.22495999999995</v>
      </c>
      <c r="J639" s="2" t="b">
        <v>0</v>
      </c>
      <c r="K639" s="2" t="s">
        <v>536</v>
      </c>
      <c r="L639" s="2">
        <v>2022</v>
      </c>
      <c r="M639" s="2">
        <v>12</v>
      </c>
      <c r="N639" s="2" t="s">
        <v>20</v>
      </c>
      <c r="O639" s="2">
        <v>22</v>
      </c>
    </row>
    <row r="640" spans="1:15" ht="15.75" customHeight="1" x14ac:dyDescent="0.3">
      <c r="A640" s="2">
        <v>1639</v>
      </c>
      <c r="B640" s="3">
        <v>45329</v>
      </c>
      <c r="C640" s="2">
        <v>202</v>
      </c>
      <c r="D640" s="2">
        <v>302</v>
      </c>
      <c r="E640" s="2">
        <v>104</v>
      </c>
      <c r="F640" s="2">
        <v>1</v>
      </c>
      <c r="G640" s="4">
        <v>867.53500000000008</v>
      </c>
      <c r="H640" s="4">
        <v>867.53500000000008</v>
      </c>
      <c r="I640" s="4">
        <v>216.88375000000002</v>
      </c>
      <c r="J640" s="2" t="b">
        <v>0</v>
      </c>
      <c r="K640" s="2" t="s">
        <v>537</v>
      </c>
      <c r="L640" s="2">
        <v>2024</v>
      </c>
      <c r="M640" s="2">
        <v>2</v>
      </c>
      <c r="N640" s="2" t="s">
        <v>18</v>
      </c>
      <c r="O640" s="2">
        <v>5</v>
      </c>
    </row>
    <row r="641" spans="1:15" ht="15.75" customHeight="1" x14ac:dyDescent="0.3">
      <c r="A641" s="2">
        <v>1640</v>
      </c>
      <c r="B641" s="3">
        <v>45544</v>
      </c>
      <c r="C641" s="2">
        <v>203</v>
      </c>
      <c r="D641" s="2">
        <v>305</v>
      </c>
      <c r="E641" s="2">
        <v>103</v>
      </c>
      <c r="F641" s="2">
        <v>4</v>
      </c>
      <c r="G641" s="4">
        <v>447.64000000000004</v>
      </c>
      <c r="H641" s="4">
        <v>1790.5600000000002</v>
      </c>
      <c r="I641" s="4">
        <v>537.16800000000001</v>
      </c>
      <c r="J641" s="2" t="b">
        <v>1</v>
      </c>
      <c r="K641" s="2" t="s">
        <v>538</v>
      </c>
      <c r="L641" s="2">
        <v>2024</v>
      </c>
      <c r="M641" s="2">
        <v>9</v>
      </c>
      <c r="N641" s="2" t="s">
        <v>28</v>
      </c>
      <c r="O641" s="2">
        <v>17</v>
      </c>
    </row>
    <row r="642" spans="1:15" ht="15.75" customHeight="1" x14ac:dyDescent="0.3">
      <c r="A642" s="2">
        <v>1641</v>
      </c>
      <c r="B642" s="3">
        <v>45271</v>
      </c>
      <c r="C642" s="2">
        <v>203</v>
      </c>
      <c r="D642" s="2">
        <v>303</v>
      </c>
      <c r="E642" s="2">
        <v>101</v>
      </c>
      <c r="F642" s="2">
        <v>4</v>
      </c>
      <c r="G642" s="4">
        <v>75.485000000000014</v>
      </c>
      <c r="H642" s="4">
        <v>301.94000000000005</v>
      </c>
      <c r="I642" s="4">
        <v>45.291000000000004</v>
      </c>
      <c r="J642" s="2" t="b">
        <v>0</v>
      </c>
      <c r="K642" s="2" t="s">
        <v>398</v>
      </c>
      <c r="L642" s="2">
        <v>2023</v>
      </c>
      <c r="M642" s="2">
        <v>12</v>
      </c>
      <c r="N642" s="2" t="s">
        <v>28</v>
      </c>
      <c r="O642" s="2">
        <v>16</v>
      </c>
    </row>
    <row r="643" spans="1:15" ht="15.75" customHeight="1" x14ac:dyDescent="0.3">
      <c r="A643" s="2">
        <v>1642</v>
      </c>
      <c r="B643" s="3">
        <v>45178</v>
      </c>
      <c r="C643" s="2">
        <v>204</v>
      </c>
      <c r="D643" s="2">
        <v>301</v>
      </c>
      <c r="E643" s="2">
        <v>104</v>
      </c>
      <c r="F643" s="2">
        <v>3</v>
      </c>
      <c r="G643" s="4">
        <v>589.40300000000002</v>
      </c>
      <c r="H643" s="4">
        <v>1768.2090000000001</v>
      </c>
      <c r="I643" s="4">
        <v>300.59553000000005</v>
      </c>
      <c r="J643" s="2" t="b">
        <v>0</v>
      </c>
      <c r="K643" s="2" t="s">
        <v>537</v>
      </c>
      <c r="L643" s="2">
        <v>2023</v>
      </c>
      <c r="M643" s="2">
        <v>9</v>
      </c>
      <c r="N643" s="2" t="s">
        <v>22</v>
      </c>
      <c r="O643" s="2">
        <v>5</v>
      </c>
    </row>
    <row r="644" spans="1:15" ht="15.75" customHeight="1" x14ac:dyDescent="0.3">
      <c r="A644" s="2">
        <v>1643</v>
      </c>
      <c r="B644" s="3">
        <v>45565</v>
      </c>
      <c r="C644" s="2">
        <v>201</v>
      </c>
      <c r="D644" s="2">
        <v>301</v>
      </c>
      <c r="E644" s="2">
        <v>104</v>
      </c>
      <c r="F644" s="2">
        <v>8</v>
      </c>
      <c r="G644" s="4">
        <v>139.624</v>
      </c>
      <c r="H644" s="4">
        <v>1116.992</v>
      </c>
      <c r="I644" s="4">
        <v>212.22847999999999</v>
      </c>
      <c r="J644" s="2" t="b">
        <v>0</v>
      </c>
      <c r="K644" s="2" t="s">
        <v>256</v>
      </c>
      <c r="L644" s="2">
        <v>2024</v>
      </c>
      <c r="M644" s="2">
        <v>9</v>
      </c>
      <c r="N644" s="2" t="s">
        <v>28</v>
      </c>
      <c r="O644" s="2">
        <v>22</v>
      </c>
    </row>
    <row r="645" spans="1:15" ht="15.75" customHeight="1" x14ac:dyDescent="0.3">
      <c r="A645" s="2">
        <v>1644</v>
      </c>
      <c r="B645" s="3">
        <v>45485</v>
      </c>
      <c r="C645" s="2">
        <v>204</v>
      </c>
      <c r="D645" s="2">
        <v>302</v>
      </c>
      <c r="E645" s="2">
        <v>105</v>
      </c>
      <c r="F645" s="2">
        <v>1</v>
      </c>
      <c r="G645" s="4">
        <v>877.20700000000011</v>
      </c>
      <c r="H645" s="4">
        <v>877.20700000000011</v>
      </c>
      <c r="I645" s="4">
        <v>184.21347000000003</v>
      </c>
      <c r="J645" s="2" t="b">
        <v>0</v>
      </c>
      <c r="K645" s="2" t="s">
        <v>539</v>
      </c>
      <c r="L645" s="2">
        <v>2024</v>
      </c>
      <c r="M645" s="2">
        <v>7</v>
      </c>
      <c r="N645" s="2" t="s">
        <v>26</v>
      </c>
      <c r="O645" s="2">
        <v>18</v>
      </c>
    </row>
    <row r="646" spans="1:15" ht="15.75" customHeight="1" x14ac:dyDescent="0.3">
      <c r="A646" s="2">
        <v>1645</v>
      </c>
      <c r="B646" s="3">
        <v>45006</v>
      </c>
      <c r="C646" s="2">
        <v>205</v>
      </c>
      <c r="D646" s="2">
        <v>305</v>
      </c>
      <c r="E646" s="2">
        <v>104</v>
      </c>
      <c r="F646" s="2">
        <v>3</v>
      </c>
      <c r="G646" s="4">
        <v>452.44499999999999</v>
      </c>
      <c r="H646" s="4">
        <v>1357.335</v>
      </c>
      <c r="I646" s="4">
        <v>339.33375000000001</v>
      </c>
      <c r="J646" s="2" t="b">
        <v>1</v>
      </c>
      <c r="K646" s="2" t="s">
        <v>320</v>
      </c>
      <c r="L646" s="2">
        <v>2023</v>
      </c>
      <c r="M646" s="2">
        <v>3</v>
      </c>
      <c r="N646" s="2" t="s">
        <v>31</v>
      </c>
      <c r="O646" s="2">
        <v>6</v>
      </c>
    </row>
    <row r="647" spans="1:15" ht="15.75" customHeight="1" x14ac:dyDescent="0.3">
      <c r="A647" s="2">
        <v>1646</v>
      </c>
      <c r="B647" s="3">
        <v>45254</v>
      </c>
      <c r="C647" s="2">
        <v>201</v>
      </c>
      <c r="D647" s="2">
        <v>304</v>
      </c>
      <c r="E647" s="2">
        <v>103</v>
      </c>
      <c r="F647" s="2">
        <v>1</v>
      </c>
      <c r="G647" s="4">
        <v>322.30700000000002</v>
      </c>
      <c r="H647" s="4">
        <v>322.30700000000002</v>
      </c>
      <c r="I647" s="4">
        <v>96.692099999999996</v>
      </c>
      <c r="J647" s="2" t="b">
        <v>0</v>
      </c>
      <c r="K647" s="2" t="s">
        <v>540</v>
      </c>
      <c r="L647" s="2">
        <v>2023</v>
      </c>
      <c r="M647" s="2">
        <v>11</v>
      </c>
      <c r="N647" s="2" t="s">
        <v>26</v>
      </c>
      <c r="O647" s="2">
        <v>8</v>
      </c>
    </row>
    <row r="648" spans="1:15" ht="15.75" customHeight="1" x14ac:dyDescent="0.3">
      <c r="A648" s="2">
        <v>1647</v>
      </c>
      <c r="B648" s="3">
        <v>45187</v>
      </c>
      <c r="C648" s="2">
        <v>203</v>
      </c>
      <c r="D648" s="2">
        <v>304</v>
      </c>
      <c r="E648" s="2">
        <v>104</v>
      </c>
      <c r="F648" s="2">
        <v>1</v>
      </c>
      <c r="G648" s="4">
        <v>726.29899999999998</v>
      </c>
      <c r="H648" s="4">
        <v>726.29899999999998</v>
      </c>
      <c r="I648" s="4">
        <v>108.94484999999999</v>
      </c>
      <c r="J648" s="2" t="b">
        <v>0</v>
      </c>
      <c r="K648" s="2" t="s">
        <v>541</v>
      </c>
      <c r="L648" s="2">
        <v>2023</v>
      </c>
      <c r="M648" s="2">
        <v>9</v>
      </c>
      <c r="N648" s="2" t="s">
        <v>28</v>
      </c>
      <c r="O648" s="2">
        <v>11</v>
      </c>
    </row>
    <row r="649" spans="1:15" ht="15.75" customHeight="1" x14ac:dyDescent="0.3">
      <c r="A649" s="2">
        <v>1648</v>
      </c>
      <c r="B649" s="3">
        <v>45427</v>
      </c>
      <c r="C649" s="2">
        <v>205</v>
      </c>
      <c r="D649" s="2">
        <v>303</v>
      </c>
      <c r="E649" s="2">
        <v>105</v>
      </c>
      <c r="F649" s="2">
        <v>9</v>
      </c>
      <c r="G649" s="4">
        <v>573.59300000000007</v>
      </c>
      <c r="H649" s="4">
        <v>5162.3370000000004</v>
      </c>
      <c r="I649" s="4">
        <v>877.59729000000016</v>
      </c>
      <c r="J649" s="2" t="b">
        <v>0</v>
      </c>
      <c r="K649" s="2" t="s">
        <v>542</v>
      </c>
      <c r="L649" s="2">
        <v>2024</v>
      </c>
      <c r="M649" s="2">
        <v>5</v>
      </c>
      <c r="N649" s="2" t="s">
        <v>18</v>
      </c>
      <c r="O649" s="2">
        <v>22</v>
      </c>
    </row>
    <row r="650" spans="1:15" ht="15.75" customHeight="1" x14ac:dyDescent="0.3">
      <c r="A650" s="2">
        <v>1649</v>
      </c>
      <c r="B650" s="3">
        <v>45117</v>
      </c>
      <c r="C650" s="2">
        <v>204</v>
      </c>
      <c r="D650" s="2">
        <v>301</v>
      </c>
      <c r="E650" s="2">
        <v>104</v>
      </c>
      <c r="F650" s="2">
        <v>2</v>
      </c>
      <c r="G650" s="4">
        <v>923.89299999999992</v>
      </c>
      <c r="H650" s="4">
        <v>1847.7859999999998</v>
      </c>
      <c r="I650" s="4">
        <v>351.07933999999995</v>
      </c>
      <c r="J650" s="2" t="b">
        <v>0</v>
      </c>
      <c r="K650" s="2" t="s">
        <v>543</v>
      </c>
      <c r="L650" s="2">
        <v>2023</v>
      </c>
      <c r="M650" s="2">
        <v>7</v>
      </c>
      <c r="N650" s="2" t="s">
        <v>28</v>
      </c>
      <c r="O650" s="2">
        <v>2</v>
      </c>
    </row>
    <row r="651" spans="1:15" ht="15.75" customHeight="1" x14ac:dyDescent="0.3">
      <c r="A651" s="2">
        <v>1650</v>
      </c>
      <c r="B651" s="3">
        <v>45070</v>
      </c>
      <c r="C651" s="2">
        <v>203</v>
      </c>
      <c r="D651" s="2">
        <v>304</v>
      </c>
      <c r="E651" s="2">
        <v>101</v>
      </c>
      <c r="F651" s="2">
        <v>10</v>
      </c>
      <c r="G651" s="4">
        <v>457.40500000000003</v>
      </c>
      <c r="H651" s="4">
        <v>4574.05</v>
      </c>
      <c r="I651" s="4">
        <v>960.55050000000006</v>
      </c>
      <c r="J651" s="2" t="b">
        <v>0</v>
      </c>
      <c r="K651" s="2" t="s">
        <v>544</v>
      </c>
      <c r="L651" s="2">
        <v>2023</v>
      </c>
      <c r="M651" s="2">
        <v>5</v>
      </c>
      <c r="N651" s="2" t="s">
        <v>18</v>
      </c>
      <c r="O651" s="2">
        <v>12</v>
      </c>
    </row>
    <row r="652" spans="1:15" ht="15.75" customHeight="1" x14ac:dyDescent="0.3">
      <c r="A652" s="2">
        <v>1651</v>
      </c>
      <c r="B652" s="3">
        <v>45559</v>
      </c>
      <c r="C652" s="2">
        <v>202</v>
      </c>
      <c r="D652" s="2">
        <v>302</v>
      </c>
      <c r="E652" s="2">
        <v>104</v>
      </c>
      <c r="F652" s="2">
        <v>9</v>
      </c>
      <c r="G652" s="4">
        <v>906.34700000000009</v>
      </c>
      <c r="H652" s="4">
        <v>8157.1230000000005</v>
      </c>
      <c r="I652" s="4">
        <v>2039.2807500000001</v>
      </c>
      <c r="J652" s="2" t="b">
        <v>1</v>
      </c>
      <c r="K652" s="2" t="s">
        <v>545</v>
      </c>
      <c r="L652" s="2">
        <v>2024</v>
      </c>
      <c r="M652" s="2">
        <v>9</v>
      </c>
      <c r="N652" s="2" t="s">
        <v>31</v>
      </c>
      <c r="O652" s="2">
        <v>11</v>
      </c>
    </row>
    <row r="653" spans="1:15" ht="15.75" customHeight="1" x14ac:dyDescent="0.3">
      <c r="A653" s="2">
        <v>1652</v>
      </c>
      <c r="B653" s="3">
        <v>44933</v>
      </c>
      <c r="C653" s="2">
        <v>204</v>
      </c>
      <c r="D653" s="2">
        <v>305</v>
      </c>
      <c r="E653" s="2">
        <v>102</v>
      </c>
      <c r="F653" s="2">
        <v>9</v>
      </c>
      <c r="G653" s="4">
        <v>795.553</v>
      </c>
      <c r="H653" s="4">
        <v>7159.9769999999999</v>
      </c>
      <c r="I653" s="4">
        <v>2147.9930999999997</v>
      </c>
      <c r="J653" s="2" t="b">
        <v>0</v>
      </c>
      <c r="K653" s="2" t="s">
        <v>546</v>
      </c>
      <c r="L653" s="2">
        <v>2023</v>
      </c>
      <c r="M653" s="2">
        <v>1</v>
      </c>
      <c r="N653" s="2" t="s">
        <v>22</v>
      </c>
      <c r="O653" s="2">
        <v>12</v>
      </c>
    </row>
    <row r="654" spans="1:15" ht="15.75" customHeight="1" x14ac:dyDescent="0.3">
      <c r="A654" s="2">
        <v>1653</v>
      </c>
      <c r="B654" s="3">
        <v>45284</v>
      </c>
      <c r="C654" s="2">
        <v>205</v>
      </c>
      <c r="D654" s="2">
        <v>301</v>
      </c>
      <c r="E654" s="2">
        <v>103</v>
      </c>
      <c r="F654" s="2">
        <v>8</v>
      </c>
      <c r="G654" s="4">
        <v>420.76299999999998</v>
      </c>
      <c r="H654" s="4">
        <v>3366.1039999999998</v>
      </c>
      <c r="I654" s="4">
        <v>504.91559999999993</v>
      </c>
      <c r="J654" s="2" t="b">
        <v>0</v>
      </c>
      <c r="K654" s="2" t="s">
        <v>547</v>
      </c>
      <c r="L654" s="2">
        <v>2023</v>
      </c>
      <c r="M654" s="2">
        <v>12</v>
      </c>
      <c r="N654" s="2" t="s">
        <v>20</v>
      </c>
      <c r="O654" s="2">
        <v>10</v>
      </c>
    </row>
    <row r="655" spans="1:15" ht="15.75" customHeight="1" x14ac:dyDescent="0.3">
      <c r="A655" s="2">
        <v>1654</v>
      </c>
      <c r="B655" s="3">
        <v>45181</v>
      </c>
      <c r="C655" s="2">
        <v>203</v>
      </c>
      <c r="D655" s="2">
        <v>302</v>
      </c>
      <c r="E655" s="2">
        <v>101</v>
      </c>
      <c r="F655" s="2">
        <v>4</v>
      </c>
      <c r="G655" s="4">
        <v>305.00900000000001</v>
      </c>
      <c r="H655" s="4">
        <v>1220.0360000000001</v>
      </c>
      <c r="I655" s="4">
        <v>207.40612000000002</v>
      </c>
      <c r="J655" s="2" t="b">
        <v>0</v>
      </c>
      <c r="K655" s="2" t="s">
        <v>548</v>
      </c>
      <c r="L655" s="2">
        <v>2023</v>
      </c>
      <c r="M655" s="2">
        <v>9</v>
      </c>
      <c r="N655" s="2" t="s">
        <v>31</v>
      </c>
      <c r="O655" s="2">
        <v>18</v>
      </c>
    </row>
    <row r="656" spans="1:15" ht="15.75" customHeight="1" x14ac:dyDescent="0.3">
      <c r="A656" s="2">
        <v>1655</v>
      </c>
      <c r="B656" s="3">
        <v>45471</v>
      </c>
      <c r="C656" s="2">
        <v>201</v>
      </c>
      <c r="D656" s="2">
        <v>301</v>
      </c>
      <c r="E656" s="2">
        <v>105</v>
      </c>
      <c r="F656" s="2">
        <v>7</v>
      </c>
      <c r="G656" s="4">
        <v>854.70099999999991</v>
      </c>
      <c r="H656" s="4">
        <v>5982.9069999999992</v>
      </c>
      <c r="I656" s="4">
        <v>1136.7523299999998</v>
      </c>
      <c r="J656" s="2" t="b">
        <v>1</v>
      </c>
      <c r="K656" s="2" t="s">
        <v>549</v>
      </c>
      <c r="L656" s="2">
        <v>2024</v>
      </c>
      <c r="M656" s="2">
        <v>6</v>
      </c>
      <c r="N656" s="2" t="s">
        <v>26</v>
      </c>
      <c r="O656" s="2">
        <v>20</v>
      </c>
    </row>
    <row r="657" spans="1:15" ht="15.75" customHeight="1" x14ac:dyDescent="0.3">
      <c r="A657" s="2">
        <v>1656</v>
      </c>
      <c r="B657" s="3">
        <v>45055</v>
      </c>
      <c r="C657" s="2">
        <v>204</v>
      </c>
      <c r="D657" s="2">
        <v>305</v>
      </c>
      <c r="E657" s="2">
        <v>102</v>
      </c>
      <c r="F657" s="2">
        <v>10</v>
      </c>
      <c r="G657" s="4">
        <v>273.07900000000001</v>
      </c>
      <c r="H657" s="4">
        <v>2730.79</v>
      </c>
      <c r="I657" s="4">
        <v>573.46589999999992</v>
      </c>
      <c r="J657" s="2" t="b">
        <v>0</v>
      </c>
      <c r="K657" s="2" t="s">
        <v>118</v>
      </c>
      <c r="L657" s="2">
        <v>2023</v>
      </c>
      <c r="M657" s="2">
        <v>5</v>
      </c>
      <c r="N657" s="2" t="s">
        <v>31</v>
      </c>
      <c r="O657" s="2">
        <v>2</v>
      </c>
    </row>
    <row r="658" spans="1:15" ht="15.75" customHeight="1" x14ac:dyDescent="0.3">
      <c r="A658" s="2">
        <v>1657</v>
      </c>
      <c r="B658" s="3">
        <v>45239</v>
      </c>
      <c r="C658" s="2">
        <v>201</v>
      </c>
      <c r="D658" s="2">
        <v>305</v>
      </c>
      <c r="E658" s="2">
        <v>101</v>
      </c>
      <c r="F658" s="2">
        <v>3</v>
      </c>
      <c r="G658" s="4">
        <v>481.24400000000003</v>
      </c>
      <c r="H658" s="4">
        <v>1443.732</v>
      </c>
      <c r="I658" s="4">
        <v>360.93299999999999</v>
      </c>
      <c r="J658" s="2" t="b">
        <v>0</v>
      </c>
      <c r="K658" s="2" t="s">
        <v>550</v>
      </c>
      <c r="L658" s="2">
        <v>2023</v>
      </c>
      <c r="M658" s="2">
        <v>11</v>
      </c>
      <c r="N658" s="2" t="s">
        <v>16</v>
      </c>
      <c r="O658" s="2">
        <v>5</v>
      </c>
    </row>
    <row r="659" spans="1:15" ht="15.75" customHeight="1" x14ac:dyDescent="0.3">
      <c r="A659" s="2">
        <v>1658</v>
      </c>
      <c r="B659" s="3">
        <v>44964</v>
      </c>
      <c r="C659" s="2">
        <v>201</v>
      </c>
      <c r="D659" s="2">
        <v>304</v>
      </c>
      <c r="E659" s="2">
        <v>102</v>
      </c>
      <c r="F659" s="2">
        <v>7</v>
      </c>
      <c r="G659" s="4">
        <v>308.512</v>
      </c>
      <c r="H659" s="4">
        <v>2159.5839999999998</v>
      </c>
      <c r="I659" s="4">
        <v>647.87519999999995</v>
      </c>
      <c r="J659" s="2" t="b">
        <v>0</v>
      </c>
      <c r="K659" s="2" t="s">
        <v>389</v>
      </c>
      <c r="L659" s="2">
        <v>2023</v>
      </c>
      <c r="M659" s="2">
        <v>2</v>
      </c>
      <c r="N659" s="2" t="s">
        <v>31</v>
      </c>
      <c r="O659" s="2">
        <v>2</v>
      </c>
    </row>
    <row r="660" spans="1:15" ht="15.75" customHeight="1" x14ac:dyDescent="0.3">
      <c r="A660" s="2">
        <v>1659</v>
      </c>
      <c r="B660" s="3">
        <v>45542</v>
      </c>
      <c r="C660" s="2">
        <v>202</v>
      </c>
      <c r="D660" s="2">
        <v>301</v>
      </c>
      <c r="E660" s="2">
        <v>103</v>
      </c>
      <c r="F660" s="2">
        <v>5</v>
      </c>
      <c r="G660" s="4">
        <v>252.40200000000002</v>
      </c>
      <c r="H660" s="4">
        <v>1262.01</v>
      </c>
      <c r="I660" s="4">
        <v>189.3015</v>
      </c>
      <c r="J660" s="2" t="b">
        <v>0</v>
      </c>
      <c r="K660" s="2" t="s">
        <v>551</v>
      </c>
      <c r="L660" s="2">
        <v>2024</v>
      </c>
      <c r="M660" s="2">
        <v>9</v>
      </c>
      <c r="N660" s="2" t="s">
        <v>22</v>
      </c>
      <c r="O660" s="2">
        <v>14</v>
      </c>
    </row>
    <row r="661" spans="1:15" ht="15.75" customHeight="1" x14ac:dyDescent="0.3">
      <c r="A661" s="2">
        <v>1660</v>
      </c>
      <c r="B661" s="3">
        <v>45161</v>
      </c>
      <c r="C661" s="2">
        <v>202</v>
      </c>
      <c r="D661" s="2">
        <v>303</v>
      </c>
      <c r="E661" s="2">
        <v>101</v>
      </c>
      <c r="F661" s="2">
        <v>7</v>
      </c>
      <c r="G661" s="4">
        <v>481.33700000000005</v>
      </c>
      <c r="H661" s="4">
        <v>3369.3590000000004</v>
      </c>
      <c r="I661" s="4">
        <v>572.79103000000009</v>
      </c>
      <c r="J661" s="2" t="b">
        <v>0</v>
      </c>
      <c r="K661" s="2" t="s">
        <v>552</v>
      </c>
      <c r="L661" s="2">
        <v>2023</v>
      </c>
      <c r="M661" s="2">
        <v>8</v>
      </c>
      <c r="N661" s="2" t="s">
        <v>18</v>
      </c>
      <c r="O661" s="2">
        <v>6</v>
      </c>
    </row>
    <row r="662" spans="1:15" ht="15.75" customHeight="1" x14ac:dyDescent="0.3">
      <c r="A662" s="2">
        <v>1661</v>
      </c>
      <c r="B662" s="3">
        <v>45274</v>
      </c>
      <c r="C662" s="2">
        <v>204</v>
      </c>
      <c r="D662" s="2">
        <v>305</v>
      </c>
      <c r="E662" s="2">
        <v>104</v>
      </c>
      <c r="F662" s="2">
        <v>6</v>
      </c>
      <c r="G662" s="4">
        <v>324.07400000000001</v>
      </c>
      <c r="H662" s="4">
        <v>1944.444</v>
      </c>
      <c r="I662" s="4">
        <v>369.44436000000002</v>
      </c>
      <c r="J662" s="2" t="b">
        <v>0</v>
      </c>
      <c r="K662" s="2" t="s">
        <v>553</v>
      </c>
      <c r="L662" s="2">
        <v>2023</v>
      </c>
      <c r="M662" s="2">
        <v>12</v>
      </c>
      <c r="N662" s="2" t="s">
        <v>16</v>
      </c>
      <c r="O662" s="2">
        <v>14</v>
      </c>
    </row>
    <row r="663" spans="1:15" ht="15.75" customHeight="1" x14ac:dyDescent="0.3">
      <c r="A663" s="2">
        <v>1662</v>
      </c>
      <c r="B663" s="3">
        <v>44946</v>
      </c>
      <c r="C663" s="2">
        <v>205</v>
      </c>
      <c r="D663" s="2">
        <v>303</v>
      </c>
      <c r="E663" s="2">
        <v>105</v>
      </c>
      <c r="F663" s="2">
        <v>1</v>
      </c>
      <c r="G663" s="4">
        <v>641.26600000000008</v>
      </c>
      <c r="H663" s="4">
        <v>641.26600000000008</v>
      </c>
      <c r="I663" s="4">
        <v>134.66586000000001</v>
      </c>
      <c r="J663" s="2" t="b">
        <v>0</v>
      </c>
      <c r="K663" s="2" t="s">
        <v>233</v>
      </c>
      <c r="L663" s="2">
        <v>2023</v>
      </c>
      <c r="M663" s="2">
        <v>1</v>
      </c>
      <c r="N663" s="2" t="s">
        <v>26</v>
      </c>
      <c r="O663" s="2">
        <v>5</v>
      </c>
    </row>
    <row r="664" spans="1:15" ht="15.75" customHeight="1" x14ac:dyDescent="0.3">
      <c r="A664" s="2">
        <v>1663</v>
      </c>
      <c r="B664" s="3">
        <v>45108</v>
      </c>
      <c r="C664" s="2">
        <v>202</v>
      </c>
      <c r="D664" s="2">
        <v>304</v>
      </c>
      <c r="E664" s="2">
        <v>105</v>
      </c>
      <c r="F664" s="2">
        <v>2</v>
      </c>
      <c r="G664" s="4">
        <v>822.12</v>
      </c>
      <c r="H664" s="4">
        <v>1644.24</v>
      </c>
      <c r="I664" s="4">
        <v>411.06</v>
      </c>
      <c r="J664" s="2" t="b">
        <v>0</v>
      </c>
      <c r="K664" s="2" t="s">
        <v>554</v>
      </c>
      <c r="L664" s="2">
        <v>2023</v>
      </c>
      <c r="M664" s="2">
        <v>7</v>
      </c>
      <c r="N664" s="2" t="s">
        <v>22</v>
      </c>
      <c r="O664" s="2">
        <v>15</v>
      </c>
    </row>
    <row r="665" spans="1:15" ht="15.75" customHeight="1" x14ac:dyDescent="0.3">
      <c r="A665" s="2">
        <v>1664</v>
      </c>
      <c r="B665" s="3">
        <v>45421</v>
      </c>
      <c r="C665" s="2">
        <v>202</v>
      </c>
      <c r="D665" s="2">
        <v>305</v>
      </c>
      <c r="E665" s="2">
        <v>104</v>
      </c>
      <c r="F665" s="2">
        <v>1</v>
      </c>
      <c r="G665" s="4">
        <v>64.418000000000006</v>
      </c>
      <c r="H665" s="4">
        <v>64.418000000000006</v>
      </c>
      <c r="I665" s="4">
        <v>19.325400000000002</v>
      </c>
      <c r="J665" s="2" t="b">
        <v>0</v>
      </c>
      <c r="K665" s="2" t="s">
        <v>555</v>
      </c>
      <c r="L665" s="2">
        <v>2024</v>
      </c>
      <c r="M665" s="2">
        <v>5</v>
      </c>
      <c r="N665" s="2" t="s">
        <v>16</v>
      </c>
      <c r="O665" s="2">
        <v>4</v>
      </c>
    </row>
    <row r="666" spans="1:15" ht="15.75" customHeight="1" x14ac:dyDescent="0.3">
      <c r="A666" s="2">
        <v>1665</v>
      </c>
      <c r="B666" s="3">
        <v>45211</v>
      </c>
      <c r="C666" s="2">
        <v>202</v>
      </c>
      <c r="D666" s="2">
        <v>305</v>
      </c>
      <c r="E666" s="2">
        <v>104</v>
      </c>
      <c r="F666" s="2">
        <v>8</v>
      </c>
      <c r="G666" s="4">
        <v>579.39</v>
      </c>
      <c r="H666" s="4">
        <v>4635.12</v>
      </c>
      <c r="I666" s="4">
        <v>695.26799999999992</v>
      </c>
      <c r="J666" s="2" t="b">
        <v>0</v>
      </c>
      <c r="K666" s="2" t="s">
        <v>556</v>
      </c>
      <c r="L666" s="2">
        <v>2023</v>
      </c>
      <c r="M666" s="2">
        <v>10</v>
      </c>
      <c r="N666" s="2" t="s">
        <v>16</v>
      </c>
      <c r="O666" s="2">
        <v>18</v>
      </c>
    </row>
    <row r="667" spans="1:15" ht="15.75" customHeight="1" x14ac:dyDescent="0.3">
      <c r="A667" s="2">
        <v>1666</v>
      </c>
      <c r="B667" s="3">
        <v>44861</v>
      </c>
      <c r="C667" s="2">
        <v>202</v>
      </c>
      <c r="D667" s="2">
        <v>305</v>
      </c>
      <c r="E667" s="2">
        <v>102</v>
      </c>
      <c r="F667" s="2">
        <v>5</v>
      </c>
      <c r="G667" s="4">
        <v>516.70800000000008</v>
      </c>
      <c r="H667" s="4">
        <v>2583.5400000000004</v>
      </c>
      <c r="I667" s="4">
        <v>439.20180000000011</v>
      </c>
      <c r="J667" s="2" t="b">
        <v>0</v>
      </c>
      <c r="K667" s="2" t="s">
        <v>557</v>
      </c>
      <c r="L667" s="2">
        <v>2022</v>
      </c>
      <c r="M667" s="2">
        <v>10</v>
      </c>
      <c r="N667" s="2" t="s">
        <v>16</v>
      </c>
      <c r="O667" s="2">
        <v>19</v>
      </c>
    </row>
    <row r="668" spans="1:15" ht="15.75" customHeight="1" x14ac:dyDescent="0.3">
      <c r="A668" s="2">
        <v>1667</v>
      </c>
      <c r="B668" s="3">
        <v>45311</v>
      </c>
      <c r="C668" s="2">
        <v>202</v>
      </c>
      <c r="D668" s="2">
        <v>304</v>
      </c>
      <c r="E668" s="2">
        <v>105</v>
      </c>
      <c r="F668" s="2">
        <v>3</v>
      </c>
      <c r="G668" s="4">
        <v>260.36899999999997</v>
      </c>
      <c r="H668" s="4">
        <v>781.10699999999997</v>
      </c>
      <c r="I668" s="4">
        <v>148.41032999999999</v>
      </c>
      <c r="J668" s="2" t="b">
        <v>1</v>
      </c>
      <c r="K668" s="2" t="s">
        <v>558</v>
      </c>
      <c r="L668" s="2">
        <v>2024</v>
      </c>
      <c r="M668" s="2">
        <v>1</v>
      </c>
      <c r="N668" s="2" t="s">
        <v>22</v>
      </c>
      <c r="O668" s="2">
        <v>14</v>
      </c>
    </row>
    <row r="669" spans="1:15" ht="15.75" customHeight="1" x14ac:dyDescent="0.3">
      <c r="A669" s="2">
        <v>1668</v>
      </c>
      <c r="B669" s="3">
        <v>45494</v>
      </c>
      <c r="C669" s="2">
        <v>204</v>
      </c>
      <c r="D669" s="2">
        <v>302</v>
      </c>
      <c r="E669" s="2">
        <v>102</v>
      </c>
      <c r="F669" s="2">
        <v>6</v>
      </c>
      <c r="G669" s="4">
        <v>601.4620000000001</v>
      </c>
      <c r="H669" s="4">
        <v>3608.7720000000008</v>
      </c>
      <c r="I669" s="4">
        <v>757.84212000000014</v>
      </c>
      <c r="J669" s="2" t="b">
        <v>1</v>
      </c>
      <c r="K669" s="2" t="s">
        <v>559</v>
      </c>
      <c r="L669" s="2">
        <v>2024</v>
      </c>
      <c r="M669" s="2">
        <v>7</v>
      </c>
      <c r="N669" s="2" t="s">
        <v>20</v>
      </c>
      <c r="O669" s="2">
        <v>10</v>
      </c>
    </row>
    <row r="670" spans="1:15" ht="15.75" customHeight="1" x14ac:dyDescent="0.3">
      <c r="A670" s="2">
        <v>1669</v>
      </c>
      <c r="B670" s="3">
        <v>45546</v>
      </c>
      <c r="C670" s="2">
        <v>203</v>
      </c>
      <c r="D670" s="2">
        <v>304</v>
      </c>
      <c r="E670" s="2">
        <v>103</v>
      </c>
      <c r="F670" s="2">
        <v>4</v>
      </c>
      <c r="G670" s="4">
        <v>368.125</v>
      </c>
      <c r="H670" s="4">
        <v>1472.5</v>
      </c>
      <c r="I670" s="4">
        <v>368.125</v>
      </c>
      <c r="J670" s="2" t="b">
        <v>0</v>
      </c>
      <c r="K670" s="2" t="s">
        <v>560</v>
      </c>
      <c r="L670" s="2">
        <v>2024</v>
      </c>
      <c r="M670" s="2">
        <v>9</v>
      </c>
      <c r="N670" s="2" t="s">
        <v>18</v>
      </c>
      <c r="O670" s="2">
        <v>13</v>
      </c>
    </row>
    <row r="671" spans="1:15" ht="15.75" customHeight="1" x14ac:dyDescent="0.3">
      <c r="A671" s="2">
        <v>1670</v>
      </c>
      <c r="B671" s="3">
        <v>45497</v>
      </c>
      <c r="C671" s="2">
        <v>201</v>
      </c>
      <c r="D671" s="2">
        <v>302</v>
      </c>
      <c r="E671" s="2">
        <v>105</v>
      </c>
      <c r="F671" s="2">
        <v>5</v>
      </c>
      <c r="G671" s="4">
        <v>230.95000000000002</v>
      </c>
      <c r="H671" s="4">
        <v>1154.75</v>
      </c>
      <c r="I671" s="4">
        <v>346.42500000000001</v>
      </c>
      <c r="J671" s="2" t="b">
        <v>1</v>
      </c>
      <c r="K671" s="2" t="s">
        <v>561</v>
      </c>
      <c r="L671" s="2">
        <v>2024</v>
      </c>
      <c r="M671" s="2">
        <v>7</v>
      </c>
      <c r="N671" s="2" t="s">
        <v>18</v>
      </c>
      <c r="O671" s="2">
        <v>10</v>
      </c>
    </row>
    <row r="672" spans="1:15" ht="15.75" customHeight="1" x14ac:dyDescent="0.3">
      <c r="A672" s="2">
        <v>1671</v>
      </c>
      <c r="B672" s="3">
        <v>44936</v>
      </c>
      <c r="C672" s="2">
        <v>204</v>
      </c>
      <c r="D672" s="2">
        <v>305</v>
      </c>
      <c r="E672" s="2">
        <v>104</v>
      </c>
      <c r="F672" s="2">
        <v>9</v>
      </c>
      <c r="G672" s="4">
        <v>831.66799999999989</v>
      </c>
      <c r="H672" s="4">
        <v>7485.0119999999988</v>
      </c>
      <c r="I672" s="4">
        <v>1122.7517999999998</v>
      </c>
      <c r="J672" s="2" t="b">
        <v>0</v>
      </c>
      <c r="K672" s="2" t="s">
        <v>530</v>
      </c>
      <c r="L672" s="2">
        <v>2023</v>
      </c>
      <c r="M672" s="2">
        <v>1</v>
      </c>
      <c r="N672" s="2" t="s">
        <v>31</v>
      </c>
      <c r="O672" s="2">
        <v>22</v>
      </c>
    </row>
    <row r="673" spans="1:15" ht="15.75" customHeight="1" x14ac:dyDescent="0.3">
      <c r="A673" s="2">
        <v>1672</v>
      </c>
      <c r="B673" s="3">
        <v>45009</v>
      </c>
      <c r="C673" s="2">
        <v>204</v>
      </c>
      <c r="D673" s="2">
        <v>302</v>
      </c>
      <c r="E673" s="2">
        <v>101</v>
      </c>
      <c r="F673" s="2">
        <v>10</v>
      </c>
      <c r="G673" s="4">
        <v>76.569999999999993</v>
      </c>
      <c r="H673" s="4">
        <v>765.69999999999993</v>
      </c>
      <c r="I673" s="4">
        <v>130.16900000000001</v>
      </c>
      <c r="J673" s="2" t="b">
        <v>0</v>
      </c>
      <c r="K673" s="2" t="s">
        <v>562</v>
      </c>
      <c r="L673" s="2">
        <v>2023</v>
      </c>
      <c r="M673" s="2">
        <v>3</v>
      </c>
      <c r="N673" s="2" t="s">
        <v>26</v>
      </c>
      <c r="O673" s="2">
        <v>19</v>
      </c>
    </row>
    <row r="674" spans="1:15" ht="15.75" customHeight="1" x14ac:dyDescent="0.3">
      <c r="A674" s="2">
        <v>1673</v>
      </c>
      <c r="B674" s="3">
        <v>45423</v>
      </c>
      <c r="C674" s="2">
        <v>205</v>
      </c>
      <c r="D674" s="2">
        <v>303</v>
      </c>
      <c r="E674" s="2">
        <v>101</v>
      </c>
      <c r="F674" s="2">
        <v>6</v>
      </c>
      <c r="G674" s="4">
        <v>891.65300000000002</v>
      </c>
      <c r="H674" s="4">
        <v>5349.9179999999997</v>
      </c>
      <c r="I674" s="4">
        <v>1016.48442</v>
      </c>
      <c r="J674" s="2" t="b">
        <v>0</v>
      </c>
      <c r="K674" s="2" t="s">
        <v>392</v>
      </c>
      <c r="L674" s="2">
        <v>2024</v>
      </c>
      <c r="M674" s="2">
        <v>5</v>
      </c>
      <c r="N674" s="2" t="s">
        <v>22</v>
      </c>
      <c r="O674" s="2">
        <v>16</v>
      </c>
    </row>
    <row r="675" spans="1:15" ht="15.75" customHeight="1" x14ac:dyDescent="0.3">
      <c r="A675" s="2">
        <v>1674</v>
      </c>
      <c r="B675" s="3">
        <v>45559</v>
      </c>
      <c r="C675" s="2">
        <v>202</v>
      </c>
      <c r="D675" s="2">
        <v>304</v>
      </c>
      <c r="E675" s="2">
        <v>103</v>
      </c>
      <c r="F675" s="2">
        <v>3</v>
      </c>
      <c r="G675" s="4">
        <v>286.09900000000005</v>
      </c>
      <c r="H675" s="4">
        <v>858.29700000000014</v>
      </c>
      <c r="I675" s="4">
        <v>180.24237000000002</v>
      </c>
      <c r="J675" s="2" t="b">
        <v>0</v>
      </c>
      <c r="K675" s="2" t="s">
        <v>563</v>
      </c>
      <c r="L675" s="2">
        <v>2024</v>
      </c>
      <c r="M675" s="2">
        <v>9</v>
      </c>
      <c r="N675" s="2" t="s">
        <v>31</v>
      </c>
      <c r="O675" s="2">
        <v>20</v>
      </c>
    </row>
    <row r="676" spans="1:15" ht="15.75" customHeight="1" x14ac:dyDescent="0.3">
      <c r="A676" s="2">
        <v>1675</v>
      </c>
      <c r="B676" s="3">
        <v>45428</v>
      </c>
      <c r="C676" s="2">
        <v>204</v>
      </c>
      <c r="D676" s="2">
        <v>304</v>
      </c>
      <c r="E676" s="2">
        <v>102</v>
      </c>
      <c r="F676" s="2">
        <v>5</v>
      </c>
      <c r="G676" s="4">
        <v>562.89800000000002</v>
      </c>
      <c r="H676" s="4">
        <v>2814.4900000000002</v>
      </c>
      <c r="I676" s="4">
        <v>703.62250000000006</v>
      </c>
      <c r="J676" s="2" t="b">
        <v>0</v>
      </c>
      <c r="K676" s="2" t="s">
        <v>228</v>
      </c>
      <c r="L676" s="2">
        <v>2024</v>
      </c>
      <c r="M676" s="2">
        <v>5</v>
      </c>
      <c r="N676" s="2" t="s">
        <v>16</v>
      </c>
      <c r="O676" s="2">
        <v>23</v>
      </c>
    </row>
    <row r="677" spans="1:15" ht="15.75" customHeight="1" x14ac:dyDescent="0.3">
      <c r="A677" s="2">
        <v>1676</v>
      </c>
      <c r="B677" s="3">
        <v>45140</v>
      </c>
      <c r="C677" s="2">
        <v>203</v>
      </c>
      <c r="D677" s="2">
        <v>305</v>
      </c>
      <c r="E677" s="2">
        <v>101</v>
      </c>
      <c r="F677" s="2">
        <v>10</v>
      </c>
      <c r="G677" s="4">
        <v>697.779</v>
      </c>
      <c r="H677" s="4">
        <v>6977.79</v>
      </c>
      <c r="I677" s="4">
        <v>2093.337</v>
      </c>
      <c r="J677" s="2" t="b">
        <v>0</v>
      </c>
      <c r="K677" s="2" t="s">
        <v>564</v>
      </c>
      <c r="L677" s="2">
        <v>2023</v>
      </c>
      <c r="M677" s="2">
        <v>8</v>
      </c>
      <c r="N677" s="2" t="s">
        <v>18</v>
      </c>
      <c r="O677" s="2">
        <v>4</v>
      </c>
    </row>
    <row r="678" spans="1:15" ht="15.75" customHeight="1" x14ac:dyDescent="0.3">
      <c r="A678" s="2">
        <v>1677</v>
      </c>
      <c r="B678" s="3">
        <v>45163</v>
      </c>
      <c r="C678" s="2">
        <v>202</v>
      </c>
      <c r="D678" s="2">
        <v>303</v>
      </c>
      <c r="E678" s="2">
        <v>104</v>
      </c>
      <c r="F678" s="2">
        <v>9</v>
      </c>
      <c r="G678" s="4">
        <v>660.23799999999994</v>
      </c>
      <c r="H678" s="4">
        <v>5942.1419999999998</v>
      </c>
      <c r="I678" s="4">
        <v>891.32129999999995</v>
      </c>
      <c r="J678" s="2" t="b">
        <v>1</v>
      </c>
      <c r="K678" s="2" t="s">
        <v>239</v>
      </c>
      <c r="L678" s="2">
        <v>2023</v>
      </c>
      <c r="M678" s="2">
        <v>8</v>
      </c>
      <c r="N678" s="2" t="s">
        <v>26</v>
      </c>
      <c r="O678" s="2">
        <v>21</v>
      </c>
    </row>
    <row r="679" spans="1:15" ht="15.75" customHeight="1" x14ac:dyDescent="0.3">
      <c r="A679" s="2">
        <v>1678</v>
      </c>
      <c r="B679" s="3">
        <v>44945</v>
      </c>
      <c r="C679" s="2">
        <v>204</v>
      </c>
      <c r="D679" s="2">
        <v>303</v>
      </c>
      <c r="E679" s="2">
        <v>105</v>
      </c>
      <c r="F679" s="2">
        <v>6</v>
      </c>
      <c r="G679" s="4">
        <v>762.81700000000001</v>
      </c>
      <c r="H679" s="4">
        <v>4576.902</v>
      </c>
      <c r="I679" s="4">
        <v>778.07334000000003</v>
      </c>
      <c r="J679" s="2" t="b">
        <v>1</v>
      </c>
      <c r="K679" s="2" t="s">
        <v>565</v>
      </c>
      <c r="L679" s="2">
        <v>2023</v>
      </c>
      <c r="M679" s="2">
        <v>1</v>
      </c>
      <c r="N679" s="2" t="s">
        <v>16</v>
      </c>
      <c r="O679" s="2">
        <v>8</v>
      </c>
    </row>
    <row r="680" spans="1:15" ht="15.75" customHeight="1" x14ac:dyDescent="0.3">
      <c r="A680" s="2">
        <v>1679</v>
      </c>
      <c r="B680" s="3">
        <v>45143</v>
      </c>
      <c r="C680" s="2">
        <v>203</v>
      </c>
      <c r="D680" s="2">
        <v>302</v>
      </c>
      <c r="E680" s="2">
        <v>102</v>
      </c>
      <c r="F680" s="2">
        <v>5</v>
      </c>
      <c r="G680" s="4">
        <v>127.50300000000001</v>
      </c>
      <c r="H680" s="4">
        <v>637.5150000000001</v>
      </c>
      <c r="I680" s="4">
        <v>121.12785000000002</v>
      </c>
      <c r="J680" s="2" t="b">
        <v>0</v>
      </c>
      <c r="K680" s="2" t="s">
        <v>213</v>
      </c>
      <c r="L680" s="2">
        <v>2023</v>
      </c>
      <c r="M680" s="2">
        <v>8</v>
      </c>
      <c r="N680" s="2" t="s">
        <v>22</v>
      </c>
      <c r="O680" s="2">
        <v>4</v>
      </c>
    </row>
    <row r="681" spans="1:15" ht="15.75" customHeight="1" x14ac:dyDescent="0.3">
      <c r="A681" s="2">
        <v>1680</v>
      </c>
      <c r="B681" s="3">
        <v>45159</v>
      </c>
      <c r="C681" s="2">
        <v>203</v>
      </c>
      <c r="D681" s="2">
        <v>304</v>
      </c>
      <c r="E681" s="2">
        <v>103</v>
      </c>
      <c r="F681" s="2">
        <v>7</v>
      </c>
      <c r="G681" s="4">
        <v>760.55400000000009</v>
      </c>
      <c r="H681" s="4">
        <v>5323.8780000000006</v>
      </c>
      <c r="I681" s="4">
        <v>1118.0143800000001</v>
      </c>
      <c r="J681" s="2" t="b">
        <v>0</v>
      </c>
      <c r="K681" s="2" t="s">
        <v>566</v>
      </c>
      <c r="L681" s="2">
        <v>2023</v>
      </c>
      <c r="M681" s="2">
        <v>8</v>
      </c>
      <c r="N681" s="2" t="s">
        <v>28</v>
      </c>
      <c r="O681" s="2">
        <v>15</v>
      </c>
    </row>
    <row r="682" spans="1:15" ht="15.75" customHeight="1" x14ac:dyDescent="0.3">
      <c r="A682" s="2">
        <v>1681</v>
      </c>
      <c r="B682" s="3">
        <v>45294</v>
      </c>
      <c r="C682" s="2">
        <v>204</v>
      </c>
      <c r="D682" s="2">
        <v>302</v>
      </c>
      <c r="E682" s="2">
        <v>104</v>
      </c>
      <c r="F682" s="2">
        <v>2</v>
      </c>
      <c r="G682" s="4">
        <v>822.89499999999998</v>
      </c>
      <c r="H682" s="4">
        <v>1645.79</v>
      </c>
      <c r="I682" s="4">
        <v>411.44749999999999</v>
      </c>
      <c r="J682" s="2" t="b">
        <v>1</v>
      </c>
      <c r="K682" s="2" t="s">
        <v>567</v>
      </c>
      <c r="L682" s="2">
        <v>2024</v>
      </c>
      <c r="M682" s="2">
        <v>1</v>
      </c>
      <c r="N682" s="2" t="s">
        <v>18</v>
      </c>
      <c r="O682" s="2">
        <v>17</v>
      </c>
    </row>
    <row r="683" spans="1:15" ht="15.75" customHeight="1" x14ac:dyDescent="0.3">
      <c r="A683" s="2">
        <v>1682</v>
      </c>
      <c r="B683" s="3">
        <v>45057</v>
      </c>
      <c r="C683" s="2">
        <v>202</v>
      </c>
      <c r="D683" s="2">
        <v>301</v>
      </c>
      <c r="E683" s="2">
        <v>103</v>
      </c>
      <c r="F683" s="2">
        <v>8</v>
      </c>
      <c r="G683" s="4">
        <v>89.652000000000001</v>
      </c>
      <c r="H683" s="4">
        <v>717.21600000000001</v>
      </c>
      <c r="I683" s="4">
        <v>215.16479999999999</v>
      </c>
      <c r="J683" s="2" t="b">
        <v>0</v>
      </c>
      <c r="K683" s="2" t="s">
        <v>115</v>
      </c>
      <c r="L683" s="2">
        <v>2023</v>
      </c>
      <c r="M683" s="2">
        <v>5</v>
      </c>
      <c r="N683" s="2" t="s">
        <v>16</v>
      </c>
      <c r="O683" s="2">
        <v>20</v>
      </c>
    </row>
    <row r="684" spans="1:15" ht="15.75" customHeight="1" x14ac:dyDescent="0.3">
      <c r="A684" s="2">
        <v>1683</v>
      </c>
      <c r="B684" s="3">
        <v>44993</v>
      </c>
      <c r="C684" s="2">
        <v>203</v>
      </c>
      <c r="D684" s="2">
        <v>303</v>
      </c>
      <c r="E684" s="2">
        <v>101</v>
      </c>
      <c r="F684" s="2">
        <v>10</v>
      </c>
      <c r="G684" s="4">
        <v>488.77699999999999</v>
      </c>
      <c r="H684" s="4">
        <v>4887.7699999999995</v>
      </c>
      <c r="I684" s="4">
        <v>733.16549999999995</v>
      </c>
      <c r="J684" s="2" t="b">
        <v>0</v>
      </c>
      <c r="K684" s="2" t="s">
        <v>339</v>
      </c>
      <c r="L684" s="2">
        <v>2023</v>
      </c>
      <c r="M684" s="2">
        <v>3</v>
      </c>
      <c r="N684" s="2" t="s">
        <v>18</v>
      </c>
      <c r="O684" s="2">
        <v>21</v>
      </c>
    </row>
    <row r="685" spans="1:15" ht="15.75" customHeight="1" x14ac:dyDescent="0.3">
      <c r="A685" s="2">
        <v>1684</v>
      </c>
      <c r="B685" s="3">
        <v>44944</v>
      </c>
      <c r="C685" s="2">
        <v>202</v>
      </c>
      <c r="D685" s="2">
        <v>302</v>
      </c>
      <c r="E685" s="2">
        <v>103</v>
      </c>
      <c r="F685" s="2">
        <v>10</v>
      </c>
      <c r="G685" s="4">
        <v>564.88200000000006</v>
      </c>
      <c r="H685" s="4">
        <v>5648.8200000000006</v>
      </c>
      <c r="I685" s="4">
        <v>960.29940000000022</v>
      </c>
      <c r="J685" s="2" t="b">
        <v>0</v>
      </c>
      <c r="K685" s="2" t="s">
        <v>568</v>
      </c>
      <c r="L685" s="2">
        <v>2023</v>
      </c>
      <c r="M685" s="2">
        <v>1</v>
      </c>
      <c r="N685" s="2" t="s">
        <v>18</v>
      </c>
      <c r="O685" s="2">
        <v>14</v>
      </c>
    </row>
    <row r="686" spans="1:15" ht="15.75" customHeight="1" x14ac:dyDescent="0.3">
      <c r="A686" s="2">
        <v>1685</v>
      </c>
      <c r="B686" s="3">
        <v>45027</v>
      </c>
      <c r="C686" s="2">
        <v>204</v>
      </c>
      <c r="D686" s="2">
        <v>303</v>
      </c>
      <c r="E686" s="2">
        <v>102</v>
      </c>
      <c r="F686" s="2">
        <v>3</v>
      </c>
      <c r="G686" s="4">
        <v>435.70500000000004</v>
      </c>
      <c r="H686" s="4">
        <v>1307.1150000000002</v>
      </c>
      <c r="I686" s="4">
        <v>248.35185000000004</v>
      </c>
      <c r="J686" s="2" t="b">
        <v>0</v>
      </c>
      <c r="K686" s="2" t="s">
        <v>569</v>
      </c>
      <c r="L686" s="2">
        <v>2023</v>
      </c>
      <c r="M686" s="2">
        <v>4</v>
      </c>
      <c r="N686" s="2" t="s">
        <v>31</v>
      </c>
      <c r="O686" s="2">
        <v>21</v>
      </c>
    </row>
    <row r="687" spans="1:15" ht="15.75" customHeight="1" x14ac:dyDescent="0.3">
      <c r="A687" s="2">
        <v>1686</v>
      </c>
      <c r="B687" s="3">
        <v>45009</v>
      </c>
      <c r="C687" s="2">
        <v>203</v>
      </c>
      <c r="D687" s="2">
        <v>303</v>
      </c>
      <c r="E687" s="2">
        <v>102</v>
      </c>
      <c r="F687" s="2">
        <v>5</v>
      </c>
      <c r="G687" s="4">
        <v>282.96800000000002</v>
      </c>
      <c r="H687" s="4">
        <v>1414.8400000000001</v>
      </c>
      <c r="I687" s="4">
        <v>297.1164</v>
      </c>
      <c r="J687" s="2" t="b">
        <v>0</v>
      </c>
      <c r="K687" s="2" t="s">
        <v>570</v>
      </c>
      <c r="L687" s="2">
        <v>2023</v>
      </c>
      <c r="M687" s="2">
        <v>3</v>
      </c>
      <c r="N687" s="2" t="s">
        <v>26</v>
      </c>
      <c r="O687" s="2">
        <v>23</v>
      </c>
    </row>
    <row r="688" spans="1:15" ht="15.75" customHeight="1" x14ac:dyDescent="0.3">
      <c r="A688" s="2">
        <v>1687</v>
      </c>
      <c r="B688" s="3">
        <v>44943</v>
      </c>
      <c r="C688" s="2">
        <v>204</v>
      </c>
      <c r="D688" s="2">
        <v>301</v>
      </c>
      <c r="E688" s="2">
        <v>104</v>
      </c>
      <c r="F688" s="2">
        <v>8</v>
      </c>
      <c r="G688" s="4">
        <v>762.87900000000002</v>
      </c>
      <c r="H688" s="4">
        <v>6103.0320000000002</v>
      </c>
      <c r="I688" s="4">
        <v>1525.758</v>
      </c>
      <c r="J688" s="2" t="b">
        <v>0</v>
      </c>
      <c r="K688" s="2" t="s">
        <v>278</v>
      </c>
      <c r="L688" s="2">
        <v>2023</v>
      </c>
      <c r="M688" s="2">
        <v>1</v>
      </c>
      <c r="N688" s="2" t="s">
        <v>31</v>
      </c>
      <c r="O688" s="2">
        <v>12</v>
      </c>
    </row>
    <row r="689" spans="1:15" ht="15.75" customHeight="1" x14ac:dyDescent="0.3">
      <c r="A689" s="2">
        <v>1688</v>
      </c>
      <c r="B689" s="3">
        <v>44954</v>
      </c>
      <c r="C689" s="2">
        <v>202</v>
      </c>
      <c r="D689" s="2">
        <v>304</v>
      </c>
      <c r="E689" s="2">
        <v>105</v>
      </c>
      <c r="F689" s="2">
        <v>10</v>
      </c>
      <c r="G689" s="4">
        <v>423.30500000000006</v>
      </c>
      <c r="H689" s="4">
        <v>4233.0500000000011</v>
      </c>
      <c r="I689" s="4">
        <v>1269.9150000000002</v>
      </c>
      <c r="J689" s="2" t="b">
        <v>0</v>
      </c>
      <c r="K689" s="2" t="s">
        <v>571</v>
      </c>
      <c r="L689" s="2">
        <v>2023</v>
      </c>
      <c r="M689" s="2">
        <v>1</v>
      </c>
      <c r="N689" s="2" t="s">
        <v>22</v>
      </c>
      <c r="O689" s="2">
        <v>21</v>
      </c>
    </row>
    <row r="690" spans="1:15" ht="15.75" customHeight="1" x14ac:dyDescent="0.3">
      <c r="A690" s="2">
        <v>1689</v>
      </c>
      <c r="B690" s="3">
        <v>45512</v>
      </c>
      <c r="C690" s="2">
        <v>202</v>
      </c>
      <c r="D690" s="2">
        <v>302</v>
      </c>
      <c r="E690" s="2">
        <v>104</v>
      </c>
      <c r="F690" s="2">
        <v>5</v>
      </c>
      <c r="G690" s="4">
        <v>424.91699999999997</v>
      </c>
      <c r="H690" s="4">
        <v>2124.585</v>
      </c>
      <c r="I690" s="4">
        <v>318.68774999999999</v>
      </c>
      <c r="J690" s="2" t="b">
        <v>0</v>
      </c>
      <c r="K690" s="2" t="s">
        <v>572</v>
      </c>
      <c r="L690" s="2">
        <v>2024</v>
      </c>
      <c r="M690" s="2">
        <v>8</v>
      </c>
      <c r="N690" s="2" t="s">
        <v>16</v>
      </c>
      <c r="O690" s="2">
        <v>4</v>
      </c>
    </row>
    <row r="691" spans="1:15" ht="15.75" customHeight="1" x14ac:dyDescent="0.3">
      <c r="A691" s="2">
        <v>1690</v>
      </c>
      <c r="B691" s="3">
        <v>45031</v>
      </c>
      <c r="C691" s="2">
        <v>204</v>
      </c>
      <c r="D691" s="2">
        <v>303</v>
      </c>
      <c r="E691" s="2">
        <v>101</v>
      </c>
      <c r="F691" s="2">
        <v>4</v>
      </c>
      <c r="G691" s="4">
        <v>620.40300000000002</v>
      </c>
      <c r="H691" s="4">
        <v>2481.6120000000001</v>
      </c>
      <c r="I691" s="4">
        <v>421.87404000000004</v>
      </c>
      <c r="J691" s="2" t="b">
        <v>0</v>
      </c>
      <c r="K691" s="2" t="s">
        <v>573</v>
      </c>
      <c r="L691" s="2">
        <v>2023</v>
      </c>
      <c r="M691" s="2">
        <v>4</v>
      </c>
      <c r="N691" s="2" t="s">
        <v>22</v>
      </c>
      <c r="O691" s="2">
        <v>8</v>
      </c>
    </row>
    <row r="692" spans="1:15" ht="15.75" customHeight="1" x14ac:dyDescent="0.3">
      <c r="A692" s="2">
        <v>1691</v>
      </c>
      <c r="B692" s="3">
        <v>45020</v>
      </c>
      <c r="C692" s="2">
        <v>203</v>
      </c>
      <c r="D692" s="2">
        <v>302</v>
      </c>
      <c r="E692" s="2">
        <v>104</v>
      </c>
      <c r="F692" s="2">
        <v>3</v>
      </c>
      <c r="G692" s="4">
        <v>885.82500000000005</v>
      </c>
      <c r="H692" s="4">
        <v>2657.4750000000004</v>
      </c>
      <c r="I692" s="4">
        <v>504.92025000000007</v>
      </c>
      <c r="J692" s="2" t="b">
        <v>0</v>
      </c>
      <c r="K692" s="2" t="s">
        <v>301</v>
      </c>
      <c r="L692" s="2">
        <v>2023</v>
      </c>
      <c r="M692" s="2">
        <v>4</v>
      </c>
      <c r="N692" s="2" t="s">
        <v>31</v>
      </c>
      <c r="O692" s="2">
        <v>16</v>
      </c>
    </row>
    <row r="693" spans="1:15" ht="15.75" customHeight="1" x14ac:dyDescent="0.3">
      <c r="A693" s="2">
        <v>1692</v>
      </c>
      <c r="B693" s="3">
        <v>44918</v>
      </c>
      <c r="C693" s="2">
        <v>202</v>
      </c>
      <c r="D693" s="2">
        <v>302</v>
      </c>
      <c r="E693" s="2">
        <v>102</v>
      </c>
      <c r="F693" s="2">
        <v>8</v>
      </c>
      <c r="G693" s="4">
        <v>113.584</v>
      </c>
      <c r="H693" s="4">
        <v>908.67200000000003</v>
      </c>
      <c r="I693" s="4">
        <v>190.82112000000001</v>
      </c>
      <c r="J693" s="2" t="b">
        <v>0</v>
      </c>
      <c r="K693" s="2" t="s">
        <v>513</v>
      </c>
      <c r="L693" s="2">
        <v>2022</v>
      </c>
      <c r="M693" s="2">
        <v>12</v>
      </c>
      <c r="N693" s="2" t="s">
        <v>26</v>
      </c>
      <c r="O693" s="2">
        <v>3</v>
      </c>
    </row>
    <row r="694" spans="1:15" ht="15.75" customHeight="1" x14ac:dyDescent="0.3">
      <c r="A694" s="2">
        <v>1693</v>
      </c>
      <c r="B694" s="3">
        <v>45040</v>
      </c>
      <c r="C694" s="2">
        <v>203</v>
      </c>
      <c r="D694" s="2">
        <v>304</v>
      </c>
      <c r="E694" s="2">
        <v>101</v>
      </c>
      <c r="F694" s="2">
        <v>5</v>
      </c>
      <c r="G694" s="4">
        <v>251.22400000000002</v>
      </c>
      <c r="H694" s="4">
        <v>1256.1200000000001</v>
      </c>
      <c r="I694" s="4">
        <v>314.03000000000003</v>
      </c>
      <c r="J694" s="2" t="b">
        <v>0</v>
      </c>
      <c r="K694" s="2" t="s">
        <v>574</v>
      </c>
      <c r="L694" s="2">
        <v>2023</v>
      </c>
      <c r="M694" s="2">
        <v>4</v>
      </c>
      <c r="N694" s="2" t="s">
        <v>28</v>
      </c>
      <c r="O694" s="2">
        <v>3</v>
      </c>
    </row>
    <row r="695" spans="1:15" ht="15.75" customHeight="1" x14ac:dyDescent="0.3">
      <c r="A695" s="2">
        <v>1694</v>
      </c>
      <c r="B695" s="3">
        <v>45401</v>
      </c>
      <c r="C695" s="2">
        <v>201</v>
      </c>
      <c r="D695" s="2">
        <v>301</v>
      </c>
      <c r="E695" s="2">
        <v>105</v>
      </c>
      <c r="F695" s="2">
        <v>4</v>
      </c>
      <c r="G695" s="4">
        <v>91.078000000000003</v>
      </c>
      <c r="H695" s="4">
        <v>364.31200000000001</v>
      </c>
      <c r="I695" s="4">
        <v>109.2936</v>
      </c>
      <c r="J695" s="2" t="b">
        <v>1</v>
      </c>
      <c r="K695" s="2" t="s">
        <v>575</v>
      </c>
      <c r="L695" s="2">
        <v>2024</v>
      </c>
      <c r="M695" s="2">
        <v>4</v>
      </c>
      <c r="N695" s="2" t="s">
        <v>26</v>
      </c>
      <c r="O695" s="2">
        <v>16</v>
      </c>
    </row>
    <row r="696" spans="1:15" ht="15.75" customHeight="1" x14ac:dyDescent="0.3">
      <c r="A696" s="2">
        <v>1695</v>
      </c>
      <c r="B696" s="3">
        <v>45034</v>
      </c>
      <c r="C696" s="2">
        <v>204</v>
      </c>
      <c r="D696" s="2">
        <v>304</v>
      </c>
      <c r="E696" s="2">
        <v>105</v>
      </c>
      <c r="F696" s="2">
        <v>5</v>
      </c>
      <c r="G696" s="4">
        <v>454.08799999999997</v>
      </c>
      <c r="H696" s="4">
        <v>2270.4399999999996</v>
      </c>
      <c r="I696" s="4">
        <v>340.56599999999992</v>
      </c>
      <c r="J696" s="2" t="b">
        <v>0</v>
      </c>
      <c r="K696" s="2" t="s">
        <v>576</v>
      </c>
      <c r="L696" s="2">
        <v>2023</v>
      </c>
      <c r="M696" s="2">
        <v>4</v>
      </c>
      <c r="N696" s="2" t="s">
        <v>31</v>
      </c>
      <c r="O696" s="2">
        <v>5</v>
      </c>
    </row>
    <row r="697" spans="1:15" ht="15.75" customHeight="1" x14ac:dyDescent="0.3">
      <c r="A697" s="2">
        <v>1696</v>
      </c>
      <c r="B697" s="3">
        <v>45480</v>
      </c>
      <c r="C697" s="2">
        <v>202</v>
      </c>
      <c r="D697" s="2">
        <v>303</v>
      </c>
      <c r="E697" s="2">
        <v>105</v>
      </c>
      <c r="F697" s="2">
        <v>5</v>
      </c>
      <c r="G697" s="4">
        <v>562.24700000000007</v>
      </c>
      <c r="H697" s="4">
        <v>2811.2350000000006</v>
      </c>
      <c r="I697" s="4">
        <v>477.90995000000015</v>
      </c>
      <c r="J697" s="2" t="b">
        <v>0</v>
      </c>
      <c r="K697" s="2" t="s">
        <v>276</v>
      </c>
      <c r="L697" s="2">
        <v>2024</v>
      </c>
      <c r="M697" s="2">
        <v>7</v>
      </c>
      <c r="N697" s="2" t="s">
        <v>20</v>
      </c>
      <c r="O697" s="2">
        <v>1</v>
      </c>
    </row>
    <row r="698" spans="1:15" ht="15.75" customHeight="1" x14ac:dyDescent="0.3">
      <c r="A698" s="2">
        <v>1697</v>
      </c>
      <c r="B698" s="3">
        <v>45037</v>
      </c>
      <c r="C698" s="2">
        <v>204</v>
      </c>
      <c r="D698" s="2">
        <v>303</v>
      </c>
      <c r="E698" s="2">
        <v>105</v>
      </c>
      <c r="F698" s="2">
        <v>6</v>
      </c>
      <c r="G698" s="4">
        <v>281.387</v>
      </c>
      <c r="H698" s="4">
        <v>1688.3220000000001</v>
      </c>
      <c r="I698" s="4">
        <v>320.78118000000001</v>
      </c>
      <c r="J698" s="2" t="b">
        <v>0</v>
      </c>
      <c r="K698" s="2" t="s">
        <v>383</v>
      </c>
      <c r="L698" s="2">
        <v>2023</v>
      </c>
      <c r="M698" s="2">
        <v>4</v>
      </c>
      <c r="N698" s="2" t="s">
        <v>26</v>
      </c>
      <c r="O698" s="2">
        <v>9</v>
      </c>
    </row>
    <row r="699" spans="1:15" ht="15.75" customHeight="1" x14ac:dyDescent="0.3">
      <c r="A699" s="2">
        <v>1698</v>
      </c>
      <c r="B699" s="3">
        <v>44880</v>
      </c>
      <c r="C699" s="2">
        <v>205</v>
      </c>
      <c r="D699" s="2">
        <v>301</v>
      </c>
      <c r="E699" s="2">
        <v>104</v>
      </c>
      <c r="F699" s="2">
        <v>10</v>
      </c>
      <c r="G699" s="4">
        <v>830.21100000000001</v>
      </c>
      <c r="H699" s="4">
        <v>8302.11</v>
      </c>
      <c r="I699" s="4">
        <v>1743.4431</v>
      </c>
      <c r="J699" s="2" t="b">
        <v>0</v>
      </c>
      <c r="K699" s="2" t="s">
        <v>577</v>
      </c>
      <c r="L699" s="2">
        <v>2022</v>
      </c>
      <c r="M699" s="2">
        <v>11</v>
      </c>
      <c r="N699" s="2" t="s">
        <v>31</v>
      </c>
      <c r="O699" s="2">
        <v>12</v>
      </c>
    </row>
    <row r="700" spans="1:15" ht="15.75" customHeight="1" x14ac:dyDescent="0.3">
      <c r="A700" s="2">
        <v>1699</v>
      </c>
      <c r="B700" s="3">
        <v>45336</v>
      </c>
      <c r="C700" s="2">
        <v>203</v>
      </c>
      <c r="D700" s="2">
        <v>302</v>
      </c>
      <c r="E700" s="2">
        <v>101</v>
      </c>
      <c r="F700" s="2">
        <v>6</v>
      </c>
      <c r="G700" s="4">
        <v>823.57700000000011</v>
      </c>
      <c r="H700" s="4">
        <v>4941.4620000000004</v>
      </c>
      <c r="I700" s="4">
        <v>1235.3655000000001</v>
      </c>
      <c r="J700" s="2" t="b">
        <v>0</v>
      </c>
      <c r="K700" s="2" t="s">
        <v>578</v>
      </c>
      <c r="L700" s="2">
        <v>2024</v>
      </c>
      <c r="M700" s="2">
        <v>2</v>
      </c>
      <c r="N700" s="2" t="s">
        <v>18</v>
      </c>
      <c r="O700" s="2">
        <v>17</v>
      </c>
    </row>
    <row r="701" spans="1:15" ht="15.75" customHeight="1" x14ac:dyDescent="0.3">
      <c r="A701" s="2">
        <v>1700</v>
      </c>
      <c r="B701" s="3">
        <v>44975</v>
      </c>
      <c r="C701" s="2">
        <v>203</v>
      </c>
      <c r="D701" s="2">
        <v>302</v>
      </c>
      <c r="E701" s="2">
        <v>101</v>
      </c>
      <c r="F701" s="2">
        <v>2</v>
      </c>
      <c r="G701" s="4">
        <v>406.19300000000004</v>
      </c>
      <c r="H701" s="4">
        <v>812.38600000000008</v>
      </c>
      <c r="I701" s="4">
        <v>243.7158</v>
      </c>
      <c r="J701" s="2" t="b">
        <v>0</v>
      </c>
      <c r="K701" s="2" t="s">
        <v>579</v>
      </c>
      <c r="L701" s="2">
        <v>2023</v>
      </c>
      <c r="M701" s="2">
        <v>2</v>
      </c>
      <c r="N701" s="2" t="s">
        <v>22</v>
      </c>
      <c r="O701" s="2">
        <v>20</v>
      </c>
    </row>
    <row r="702" spans="1:15" ht="15.75" customHeight="1" x14ac:dyDescent="0.3">
      <c r="A702" s="2">
        <v>1701</v>
      </c>
      <c r="B702" s="3">
        <v>44956</v>
      </c>
      <c r="C702" s="2">
        <v>202</v>
      </c>
      <c r="D702" s="2">
        <v>305</v>
      </c>
      <c r="E702" s="2">
        <v>102</v>
      </c>
      <c r="F702" s="2">
        <v>6</v>
      </c>
      <c r="G702" s="4">
        <v>745.24</v>
      </c>
      <c r="H702" s="4">
        <v>4471.4400000000005</v>
      </c>
      <c r="I702" s="4">
        <v>670.71600000000001</v>
      </c>
      <c r="J702" s="2" t="b">
        <v>0</v>
      </c>
      <c r="K702" s="2" t="s">
        <v>580</v>
      </c>
      <c r="L702" s="2">
        <v>2023</v>
      </c>
      <c r="M702" s="2">
        <v>1</v>
      </c>
      <c r="N702" s="2" t="s">
        <v>28</v>
      </c>
      <c r="O702" s="2">
        <v>16</v>
      </c>
    </row>
    <row r="703" spans="1:15" ht="15.75" customHeight="1" x14ac:dyDescent="0.3">
      <c r="A703" s="2">
        <v>1702</v>
      </c>
      <c r="B703" s="3">
        <v>44909</v>
      </c>
      <c r="C703" s="2">
        <v>204</v>
      </c>
      <c r="D703" s="2">
        <v>301</v>
      </c>
      <c r="E703" s="2">
        <v>101</v>
      </c>
      <c r="F703" s="2">
        <v>1</v>
      </c>
      <c r="G703" s="4">
        <v>708.13300000000004</v>
      </c>
      <c r="H703" s="4">
        <v>708.13300000000004</v>
      </c>
      <c r="I703" s="4">
        <v>120.38261000000001</v>
      </c>
      <c r="J703" s="2" t="b">
        <v>0</v>
      </c>
      <c r="K703" s="2" t="s">
        <v>581</v>
      </c>
      <c r="L703" s="2">
        <v>2022</v>
      </c>
      <c r="M703" s="2">
        <v>12</v>
      </c>
      <c r="N703" s="2" t="s">
        <v>18</v>
      </c>
      <c r="O703" s="2">
        <v>7</v>
      </c>
    </row>
    <row r="704" spans="1:15" ht="15.75" customHeight="1" x14ac:dyDescent="0.3">
      <c r="A704" s="2">
        <v>1703</v>
      </c>
      <c r="B704" s="3">
        <v>44990</v>
      </c>
      <c r="C704" s="2">
        <v>203</v>
      </c>
      <c r="D704" s="2">
        <v>301</v>
      </c>
      <c r="E704" s="2">
        <v>101</v>
      </c>
      <c r="F704" s="2">
        <v>4</v>
      </c>
      <c r="G704" s="4">
        <v>322.77200000000005</v>
      </c>
      <c r="H704" s="4">
        <v>1291.0880000000002</v>
      </c>
      <c r="I704" s="4">
        <v>245.30672000000004</v>
      </c>
      <c r="J704" s="2" t="b">
        <v>0</v>
      </c>
      <c r="K704" s="2" t="s">
        <v>582</v>
      </c>
      <c r="L704" s="2">
        <v>2023</v>
      </c>
      <c r="M704" s="2">
        <v>3</v>
      </c>
      <c r="N704" s="2" t="s">
        <v>20</v>
      </c>
      <c r="O704" s="2">
        <v>6</v>
      </c>
    </row>
    <row r="705" spans="1:15" ht="15.75" customHeight="1" x14ac:dyDescent="0.3">
      <c r="A705" s="2">
        <v>1704</v>
      </c>
      <c r="B705" s="3">
        <v>45387</v>
      </c>
      <c r="C705" s="2">
        <v>203</v>
      </c>
      <c r="D705" s="2">
        <v>302</v>
      </c>
      <c r="E705" s="2">
        <v>103</v>
      </c>
      <c r="F705" s="2">
        <v>2</v>
      </c>
      <c r="G705" s="4">
        <v>202.77099999999999</v>
      </c>
      <c r="H705" s="4">
        <v>405.54199999999997</v>
      </c>
      <c r="I705" s="4">
        <v>85.163819999999987</v>
      </c>
      <c r="J705" s="2" t="b">
        <v>0</v>
      </c>
      <c r="K705" s="2" t="s">
        <v>575</v>
      </c>
      <c r="L705" s="2">
        <v>2024</v>
      </c>
      <c r="M705" s="2">
        <v>4</v>
      </c>
      <c r="N705" s="2" t="s">
        <v>26</v>
      </c>
      <c r="O705" s="2">
        <v>16</v>
      </c>
    </row>
    <row r="706" spans="1:15" ht="15.75" customHeight="1" x14ac:dyDescent="0.3">
      <c r="A706" s="2">
        <v>1705</v>
      </c>
      <c r="B706" s="3">
        <v>45330</v>
      </c>
      <c r="C706" s="2">
        <v>205</v>
      </c>
      <c r="D706" s="2">
        <v>303</v>
      </c>
      <c r="E706" s="2">
        <v>104</v>
      </c>
      <c r="F706" s="2">
        <v>8</v>
      </c>
      <c r="G706" s="4">
        <v>331.39000000000004</v>
      </c>
      <c r="H706" s="4">
        <v>2651.1200000000003</v>
      </c>
      <c r="I706" s="4">
        <v>662.78000000000009</v>
      </c>
      <c r="J706" s="2" t="b">
        <v>0</v>
      </c>
      <c r="K706" s="2" t="s">
        <v>583</v>
      </c>
      <c r="L706" s="2">
        <v>2024</v>
      </c>
      <c r="M706" s="2">
        <v>2</v>
      </c>
      <c r="N706" s="2" t="s">
        <v>16</v>
      </c>
      <c r="O706" s="2">
        <v>22</v>
      </c>
    </row>
    <row r="707" spans="1:15" ht="15.75" customHeight="1" x14ac:dyDescent="0.3">
      <c r="A707" s="2">
        <v>1706</v>
      </c>
      <c r="B707" s="3">
        <v>44867</v>
      </c>
      <c r="C707" s="2">
        <v>203</v>
      </c>
      <c r="D707" s="2">
        <v>302</v>
      </c>
      <c r="E707" s="2">
        <v>103</v>
      </c>
      <c r="F707" s="2">
        <v>2</v>
      </c>
      <c r="G707" s="4">
        <v>455.51400000000001</v>
      </c>
      <c r="H707" s="4">
        <v>911.02800000000002</v>
      </c>
      <c r="I707" s="4">
        <v>273.30840000000001</v>
      </c>
      <c r="J707" s="2" t="b">
        <v>0</v>
      </c>
      <c r="K707" s="2" t="s">
        <v>584</v>
      </c>
      <c r="L707" s="2">
        <v>2022</v>
      </c>
      <c r="M707" s="2">
        <v>11</v>
      </c>
      <c r="N707" s="2" t="s">
        <v>18</v>
      </c>
      <c r="O707" s="2">
        <v>9</v>
      </c>
    </row>
    <row r="708" spans="1:15" ht="15.75" customHeight="1" x14ac:dyDescent="0.3">
      <c r="A708" s="2">
        <v>1707</v>
      </c>
      <c r="B708" s="3">
        <v>45251</v>
      </c>
      <c r="C708" s="2">
        <v>203</v>
      </c>
      <c r="D708" s="2">
        <v>302</v>
      </c>
      <c r="E708" s="2">
        <v>103</v>
      </c>
      <c r="F708" s="2">
        <v>8</v>
      </c>
      <c r="G708" s="4">
        <v>306.62099999999998</v>
      </c>
      <c r="H708" s="4">
        <v>2452.9679999999998</v>
      </c>
      <c r="I708" s="4">
        <v>367.94519999999994</v>
      </c>
      <c r="J708" s="2" t="b">
        <v>0</v>
      </c>
      <c r="K708" s="2" t="s">
        <v>585</v>
      </c>
      <c r="L708" s="2">
        <v>2023</v>
      </c>
      <c r="M708" s="2">
        <v>11</v>
      </c>
      <c r="N708" s="2" t="s">
        <v>31</v>
      </c>
      <c r="O708" s="2">
        <v>10</v>
      </c>
    </row>
    <row r="709" spans="1:15" ht="15.75" customHeight="1" x14ac:dyDescent="0.3">
      <c r="A709" s="2">
        <v>1708</v>
      </c>
      <c r="B709" s="3">
        <v>45454</v>
      </c>
      <c r="C709" s="2">
        <v>205</v>
      </c>
      <c r="D709" s="2">
        <v>302</v>
      </c>
      <c r="E709" s="2">
        <v>105</v>
      </c>
      <c r="F709" s="2">
        <v>10</v>
      </c>
      <c r="G709" s="4">
        <v>484.77800000000002</v>
      </c>
      <c r="H709" s="4">
        <v>4847.7800000000007</v>
      </c>
      <c r="I709" s="4">
        <v>824.12260000000015</v>
      </c>
      <c r="J709" s="2" t="b">
        <v>1</v>
      </c>
      <c r="K709" s="2" t="s">
        <v>170</v>
      </c>
      <c r="L709" s="2">
        <v>2024</v>
      </c>
      <c r="M709" s="2">
        <v>6</v>
      </c>
      <c r="N709" s="2" t="s">
        <v>31</v>
      </c>
      <c r="O709" s="2">
        <v>19</v>
      </c>
    </row>
    <row r="710" spans="1:15" ht="15.75" customHeight="1" x14ac:dyDescent="0.3">
      <c r="A710" s="2">
        <v>1709</v>
      </c>
      <c r="B710" s="3">
        <v>45267</v>
      </c>
      <c r="C710" s="2">
        <v>205</v>
      </c>
      <c r="D710" s="2">
        <v>302</v>
      </c>
      <c r="E710" s="2">
        <v>105</v>
      </c>
      <c r="F710" s="2">
        <v>7</v>
      </c>
      <c r="G710" s="4">
        <v>449.40699999999998</v>
      </c>
      <c r="H710" s="4">
        <v>3145.8489999999997</v>
      </c>
      <c r="I710" s="4">
        <v>597.71130999999991</v>
      </c>
      <c r="J710" s="2" t="b">
        <v>0</v>
      </c>
      <c r="K710" s="2" t="s">
        <v>586</v>
      </c>
      <c r="L710" s="2">
        <v>2023</v>
      </c>
      <c r="M710" s="2">
        <v>12</v>
      </c>
      <c r="N710" s="2" t="s">
        <v>16</v>
      </c>
      <c r="O710" s="2">
        <v>2</v>
      </c>
    </row>
    <row r="711" spans="1:15" ht="15.75" customHeight="1" x14ac:dyDescent="0.3">
      <c r="A711" s="2">
        <v>1710</v>
      </c>
      <c r="B711" s="3">
        <v>45131</v>
      </c>
      <c r="C711" s="2">
        <v>201</v>
      </c>
      <c r="D711" s="2">
        <v>304</v>
      </c>
      <c r="E711" s="2">
        <v>102</v>
      </c>
      <c r="F711" s="2">
        <v>6</v>
      </c>
      <c r="G711" s="4">
        <v>448.911</v>
      </c>
      <c r="H711" s="4">
        <v>2693.4659999999999</v>
      </c>
      <c r="I711" s="4">
        <v>565.62785999999994</v>
      </c>
      <c r="J711" s="2" t="b">
        <v>1</v>
      </c>
      <c r="K711" s="2" t="s">
        <v>418</v>
      </c>
      <c r="L711" s="2">
        <v>2023</v>
      </c>
      <c r="M711" s="2">
        <v>7</v>
      </c>
      <c r="N711" s="2" t="s">
        <v>28</v>
      </c>
      <c r="O711" s="2">
        <v>13</v>
      </c>
    </row>
    <row r="712" spans="1:15" ht="15.75" customHeight="1" x14ac:dyDescent="0.3">
      <c r="A712" s="2">
        <v>1711</v>
      </c>
      <c r="B712" s="3">
        <v>44971</v>
      </c>
      <c r="C712" s="2">
        <v>205</v>
      </c>
      <c r="D712" s="2">
        <v>301</v>
      </c>
      <c r="E712" s="2">
        <v>103</v>
      </c>
      <c r="F712" s="2">
        <v>8</v>
      </c>
      <c r="G712" s="4">
        <v>131.65700000000001</v>
      </c>
      <c r="H712" s="4">
        <v>1053.2560000000001</v>
      </c>
      <c r="I712" s="4">
        <v>263.31400000000002</v>
      </c>
      <c r="J712" s="2" t="b">
        <v>0</v>
      </c>
      <c r="K712" s="2" t="s">
        <v>587</v>
      </c>
      <c r="L712" s="2">
        <v>2023</v>
      </c>
      <c r="M712" s="2">
        <v>2</v>
      </c>
      <c r="N712" s="2" t="s">
        <v>31</v>
      </c>
      <c r="O712" s="2">
        <v>22</v>
      </c>
    </row>
    <row r="713" spans="1:15" ht="15.75" customHeight="1" x14ac:dyDescent="0.3">
      <c r="A713" s="2">
        <v>1712</v>
      </c>
      <c r="B713" s="3">
        <v>45440</v>
      </c>
      <c r="C713" s="2">
        <v>205</v>
      </c>
      <c r="D713" s="2">
        <v>303</v>
      </c>
      <c r="E713" s="2">
        <v>102</v>
      </c>
      <c r="F713" s="2">
        <v>2</v>
      </c>
      <c r="G713" s="4">
        <v>401.88399999999996</v>
      </c>
      <c r="H713" s="4">
        <v>803.76799999999992</v>
      </c>
      <c r="I713" s="4">
        <v>241.13039999999995</v>
      </c>
      <c r="J713" s="2" t="b">
        <v>0</v>
      </c>
      <c r="K713" s="2" t="s">
        <v>588</v>
      </c>
      <c r="L713" s="2">
        <v>2024</v>
      </c>
      <c r="M713" s="2">
        <v>5</v>
      </c>
      <c r="N713" s="2" t="s">
        <v>31</v>
      </c>
      <c r="O713" s="2">
        <v>21</v>
      </c>
    </row>
    <row r="714" spans="1:15" ht="15.75" customHeight="1" x14ac:dyDescent="0.3">
      <c r="A714" s="2">
        <v>1713</v>
      </c>
      <c r="B714" s="3">
        <v>45389</v>
      </c>
      <c r="C714" s="2">
        <v>205</v>
      </c>
      <c r="D714" s="2">
        <v>302</v>
      </c>
      <c r="E714" s="2">
        <v>104</v>
      </c>
      <c r="F714" s="2">
        <v>7</v>
      </c>
      <c r="G714" s="4">
        <v>708.16399999999999</v>
      </c>
      <c r="H714" s="4">
        <v>4957.1480000000001</v>
      </c>
      <c r="I714" s="4">
        <v>743.57219999999995</v>
      </c>
      <c r="J714" s="2" t="b">
        <v>0</v>
      </c>
      <c r="K714" s="2" t="s">
        <v>589</v>
      </c>
      <c r="L714" s="2">
        <v>2024</v>
      </c>
      <c r="M714" s="2">
        <v>4</v>
      </c>
      <c r="N714" s="2" t="s">
        <v>20</v>
      </c>
      <c r="O714" s="2">
        <v>0</v>
      </c>
    </row>
    <row r="715" spans="1:15" ht="15.75" customHeight="1" x14ac:dyDescent="0.3">
      <c r="A715" s="2">
        <v>1714</v>
      </c>
      <c r="B715" s="3">
        <v>44900</v>
      </c>
      <c r="C715" s="2">
        <v>203</v>
      </c>
      <c r="D715" s="2">
        <v>303</v>
      </c>
      <c r="E715" s="2">
        <v>105</v>
      </c>
      <c r="F715" s="2">
        <v>2</v>
      </c>
      <c r="G715" s="4">
        <v>756.27600000000007</v>
      </c>
      <c r="H715" s="4">
        <v>1512.5520000000001</v>
      </c>
      <c r="I715" s="4">
        <v>257.13384000000002</v>
      </c>
      <c r="J715" s="2" t="b">
        <v>0</v>
      </c>
      <c r="K715" s="2" t="s">
        <v>46</v>
      </c>
      <c r="L715" s="2">
        <v>2022</v>
      </c>
      <c r="M715" s="2">
        <v>12</v>
      </c>
      <c r="N715" s="2" t="s">
        <v>28</v>
      </c>
      <c r="O715" s="2">
        <v>8</v>
      </c>
    </row>
    <row r="716" spans="1:15" ht="15.75" customHeight="1" x14ac:dyDescent="0.3">
      <c r="A716" s="2">
        <v>1715</v>
      </c>
      <c r="B716" s="3">
        <v>45203</v>
      </c>
      <c r="C716" s="2">
        <v>203</v>
      </c>
      <c r="D716" s="2">
        <v>301</v>
      </c>
      <c r="E716" s="2">
        <v>104</v>
      </c>
      <c r="F716" s="2">
        <v>1</v>
      </c>
      <c r="G716" s="4">
        <v>819.29900000000009</v>
      </c>
      <c r="H716" s="4">
        <v>819.29900000000009</v>
      </c>
      <c r="I716" s="4">
        <v>155.66681000000003</v>
      </c>
      <c r="J716" s="2" t="b">
        <v>0</v>
      </c>
      <c r="K716" s="2" t="s">
        <v>522</v>
      </c>
      <c r="L716" s="2">
        <v>2023</v>
      </c>
      <c r="M716" s="2">
        <v>10</v>
      </c>
      <c r="N716" s="2" t="s">
        <v>18</v>
      </c>
      <c r="O716" s="2">
        <v>9</v>
      </c>
    </row>
    <row r="717" spans="1:15" ht="15.75" customHeight="1" x14ac:dyDescent="0.3">
      <c r="A717" s="2">
        <v>1716</v>
      </c>
      <c r="B717" s="3">
        <v>45085</v>
      </c>
      <c r="C717" s="2">
        <v>203</v>
      </c>
      <c r="D717" s="2">
        <v>302</v>
      </c>
      <c r="E717" s="2">
        <v>105</v>
      </c>
      <c r="F717" s="2">
        <v>2</v>
      </c>
      <c r="G717" s="4">
        <v>300.88600000000002</v>
      </c>
      <c r="H717" s="4">
        <v>601.77200000000005</v>
      </c>
      <c r="I717" s="4">
        <v>126.37212000000001</v>
      </c>
      <c r="J717" s="2" t="b">
        <v>1</v>
      </c>
      <c r="K717" s="2" t="s">
        <v>422</v>
      </c>
      <c r="L717" s="2">
        <v>2023</v>
      </c>
      <c r="M717" s="2">
        <v>6</v>
      </c>
      <c r="N717" s="2" t="s">
        <v>16</v>
      </c>
      <c r="O717" s="2">
        <v>18</v>
      </c>
    </row>
    <row r="718" spans="1:15" ht="15.75" customHeight="1" x14ac:dyDescent="0.3">
      <c r="A718" s="2">
        <v>1717</v>
      </c>
      <c r="B718" s="3">
        <v>45493</v>
      </c>
      <c r="C718" s="2">
        <v>202</v>
      </c>
      <c r="D718" s="2">
        <v>301</v>
      </c>
      <c r="E718" s="2">
        <v>104</v>
      </c>
      <c r="F718" s="2">
        <v>6</v>
      </c>
      <c r="G718" s="4">
        <v>540.57799999999997</v>
      </c>
      <c r="H718" s="4">
        <v>3243.4679999999998</v>
      </c>
      <c r="I718" s="4">
        <v>810.86699999999996</v>
      </c>
      <c r="J718" s="2" t="b">
        <v>1</v>
      </c>
      <c r="K718" s="2" t="s">
        <v>590</v>
      </c>
      <c r="L718" s="2">
        <v>2024</v>
      </c>
      <c r="M718" s="2">
        <v>7</v>
      </c>
      <c r="N718" s="2" t="s">
        <v>22</v>
      </c>
      <c r="O718" s="2">
        <v>15</v>
      </c>
    </row>
    <row r="719" spans="1:15" ht="15.75" customHeight="1" x14ac:dyDescent="0.3">
      <c r="A719" s="2">
        <v>1718</v>
      </c>
      <c r="B719" s="3">
        <v>45188</v>
      </c>
      <c r="C719" s="2">
        <v>205</v>
      </c>
      <c r="D719" s="2">
        <v>301</v>
      </c>
      <c r="E719" s="2">
        <v>101</v>
      </c>
      <c r="F719" s="2">
        <v>9</v>
      </c>
      <c r="G719" s="4">
        <v>176.173</v>
      </c>
      <c r="H719" s="4">
        <v>1585.557</v>
      </c>
      <c r="I719" s="4">
        <v>475.6671</v>
      </c>
      <c r="J719" s="2" t="b">
        <v>0</v>
      </c>
      <c r="K719" s="2" t="s">
        <v>62</v>
      </c>
      <c r="L719" s="2">
        <v>2023</v>
      </c>
      <c r="M719" s="2">
        <v>9</v>
      </c>
      <c r="N719" s="2" t="s">
        <v>31</v>
      </c>
      <c r="O719" s="2">
        <v>15</v>
      </c>
    </row>
    <row r="720" spans="1:15" ht="15.75" customHeight="1" x14ac:dyDescent="0.3">
      <c r="A720" s="2">
        <v>1719</v>
      </c>
      <c r="B720" s="3">
        <v>44912</v>
      </c>
      <c r="C720" s="2">
        <v>205</v>
      </c>
      <c r="D720" s="2">
        <v>303</v>
      </c>
      <c r="E720" s="2">
        <v>104</v>
      </c>
      <c r="F720" s="2">
        <v>9</v>
      </c>
      <c r="G720" s="4">
        <v>228.53200000000001</v>
      </c>
      <c r="H720" s="4">
        <v>2056.788</v>
      </c>
      <c r="I720" s="4">
        <v>308.51819999999998</v>
      </c>
      <c r="J720" s="2" t="b">
        <v>0</v>
      </c>
      <c r="K720" s="2" t="s">
        <v>200</v>
      </c>
      <c r="L720" s="2">
        <v>2022</v>
      </c>
      <c r="M720" s="2">
        <v>12</v>
      </c>
      <c r="N720" s="2" t="s">
        <v>22</v>
      </c>
      <c r="O720" s="2">
        <v>23</v>
      </c>
    </row>
    <row r="721" spans="1:15" ht="15.75" customHeight="1" x14ac:dyDescent="0.3">
      <c r="A721" s="2">
        <v>1720</v>
      </c>
      <c r="B721" s="3">
        <v>45202</v>
      </c>
      <c r="C721" s="2">
        <v>204</v>
      </c>
      <c r="D721" s="2">
        <v>302</v>
      </c>
      <c r="E721" s="2">
        <v>105</v>
      </c>
      <c r="F721" s="2">
        <v>10</v>
      </c>
      <c r="G721" s="4">
        <v>103.788</v>
      </c>
      <c r="H721" s="4">
        <v>1037.8799999999999</v>
      </c>
      <c r="I721" s="4">
        <v>176.43959999999998</v>
      </c>
      <c r="J721" s="2" t="b">
        <v>1</v>
      </c>
      <c r="K721" s="2" t="s">
        <v>591</v>
      </c>
      <c r="L721" s="2">
        <v>2023</v>
      </c>
      <c r="M721" s="2">
        <v>10</v>
      </c>
      <c r="N721" s="2" t="s">
        <v>31</v>
      </c>
      <c r="O721" s="2">
        <v>7</v>
      </c>
    </row>
    <row r="722" spans="1:15" ht="15.75" customHeight="1" x14ac:dyDescent="0.3">
      <c r="A722" s="2">
        <v>1721</v>
      </c>
      <c r="B722" s="3">
        <v>44908</v>
      </c>
      <c r="C722" s="2">
        <v>204</v>
      </c>
      <c r="D722" s="2">
        <v>303</v>
      </c>
      <c r="E722" s="2">
        <v>102</v>
      </c>
      <c r="F722" s="2">
        <v>9</v>
      </c>
      <c r="G722" s="4">
        <v>752.5870000000001</v>
      </c>
      <c r="H722" s="4">
        <v>6773.2830000000013</v>
      </c>
      <c r="I722" s="4">
        <v>1286.9237700000003</v>
      </c>
      <c r="J722" s="2" t="b">
        <v>1</v>
      </c>
      <c r="K722" s="2" t="s">
        <v>592</v>
      </c>
      <c r="L722" s="2">
        <v>2022</v>
      </c>
      <c r="M722" s="2">
        <v>12</v>
      </c>
      <c r="N722" s="2" t="s">
        <v>31</v>
      </c>
      <c r="O722" s="2">
        <v>9</v>
      </c>
    </row>
    <row r="723" spans="1:15" ht="15.75" customHeight="1" x14ac:dyDescent="0.3">
      <c r="A723" s="2">
        <v>1722</v>
      </c>
      <c r="B723" s="3">
        <v>45570</v>
      </c>
      <c r="C723" s="2">
        <v>205</v>
      </c>
      <c r="D723" s="2">
        <v>301</v>
      </c>
      <c r="E723" s="2">
        <v>105</v>
      </c>
      <c r="F723" s="2">
        <v>6</v>
      </c>
      <c r="G723" s="4">
        <v>338.48899999999998</v>
      </c>
      <c r="H723" s="4">
        <v>2030.9339999999997</v>
      </c>
      <c r="I723" s="4">
        <v>426.49613999999991</v>
      </c>
      <c r="J723" s="2" t="b">
        <v>0</v>
      </c>
      <c r="K723" s="2" t="s">
        <v>593</v>
      </c>
      <c r="L723" s="2">
        <v>2024</v>
      </c>
      <c r="M723" s="2">
        <v>10</v>
      </c>
      <c r="N723" s="2" t="s">
        <v>22</v>
      </c>
      <c r="O723" s="2">
        <v>13</v>
      </c>
    </row>
    <row r="724" spans="1:15" ht="15.75" customHeight="1" x14ac:dyDescent="0.3">
      <c r="A724" s="2">
        <v>1723</v>
      </c>
      <c r="B724" s="3">
        <v>45571</v>
      </c>
      <c r="C724" s="2">
        <v>202</v>
      </c>
      <c r="D724" s="2">
        <v>302</v>
      </c>
      <c r="E724" s="2">
        <v>103</v>
      </c>
      <c r="F724" s="2">
        <v>8</v>
      </c>
      <c r="G724" s="4">
        <v>184.357</v>
      </c>
      <c r="H724" s="4">
        <v>1474.856</v>
      </c>
      <c r="I724" s="4">
        <v>368.714</v>
      </c>
      <c r="J724" s="2" t="b">
        <v>0</v>
      </c>
      <c r="K724" s="2" t="s">
        <v>125</v>
      </c>
      <c r="L724" s="2">
        <v>2024</v>
      </c>
      <c r="M724" s="2">
        <v>10</v>
      </c>
      <c r="N724" s="2" t="s">
        <v>20</v>
      </c>
      <c r="O724" s="2">
        <v>11</v>
      </c>
    </row>
    <row r="725" spans="1:15" ht="15.75" customHeight="1" x14ac:dyDescent="0.3">
      <c r="A725" s="2">
        <v>1724</v>
      </c>
      <c r="B725" s="3">
        <v>45353</v>
      </c>
      <c r="C725" s="2">
        <v>201</v>
      </c>
      <c r="D725" s="2">
        <v>305</v>
      </c>
      <c r="E725" s="2">
        <v>104</v>
      </c>
      <c r="F725" s="2">
        <v>6</v>
      </c>
      <c r="G725" s="4">
        <v>617.21</v>
      </c>
      <c r="H725" s="4">
        <v>3703.26</v>
      </c>
      <c r="I725" s="4">
        <v>1110.9780000000001</v>
      </c>
      <c r="J725" s="2" t="b">
        <v>1</v>
      </c>
      <c r="K725" s="2" t="s">
        <v>115</v>
      </c>
      <c r="L725" s="2">
        <v>2024</v>
      </c>
      <c r="M725" s="2">
        <v>3</v>
      </c>
      <c r="N725" s="2" t="s">
        <v>22</v>
      </c>
      <c r="O725" s="2">
        <v>20</v>
      </c>
    </row>
    <row r="726" spans="1:15" ht="15.75" customHeight="1" x14ac:dyDescent="0.3">
      <c r="A726" s="2">
        <v>1725</v>
      </c>
      <c r="B726" s="3">
        <v>45158</v>
      </c>
      <c r="C726" s="2">
        <v>204</v>
      </c>
      <c r="D726" s="2">
        <v>302</v>
      </c>
      <c r="E726" s="2">
        <v>105</v>
      </c>
      <c r="F726" s="2">
        <v>10</v>
      </c>
      <c r="G726" s="4">
        <v>441.00599999999997</v>
      </c>
      <c r="H726" s="4">
        <v>4410.0599999999995</v>
      </c>
      <c r="I726" s="4">
        <v>661.5089999999999</v>
      </c>
      <c r="J726" s="2" t="b">
        <v>0</v>
      </c>
      <c r="K726" s="2" t="s">
        <v>213</v>
      </c>
      <c r="L726" s="2">
        <v>2023</v>
      </c>
      <c r="M726" s="2">
        <v>8</v>
      </c>
      <c r="N726" s="2" t="s">
        <v>20</v>
      </c>
      <c r="O726" s="2">
        <v>4</v>
      </c>
    </row>
    <row r="727" spans="1:15" ht="15.75" customHeight="1" x14ac:dyDescent="0.3">
      <c r="A727" s="2">
        <v>1726</v>
      </c>
      <c r="B727" s="3">
        <v>45486</v>
      </c>
      <c r="C727" s="2">
        <v>202</v>
      </c>
      <c r="D727" s="2">
        <v>305</v>
      </c>
      <c r="E727" s="2">
        <v>105</v>
      </c>
      <c r="F727" s="2">
        <v>5</v>
      </c>
      <c r="G727" s="4">
        <v>475.19900000000001</v>
      </c>
      <c r="H727" s="4">
        <v>2375.9949999999999</v>
      </c>
      <c r="I727" s="4">
        <v>403.91915</v>
      </c>
      <c r="J727" s="2" t="b">
        <v>1</v>
      </c>
      <c r="K727" s="2" t="s">
        <v>459</v>
      </c>
      <c r="L727" s="2">
        <v>2024</v>
      </c>
      <c r="M727" s="2">
        <v>7</v>
      </c>
      <c r="N727" s="2" t="s">
        <v>22</v>
      </c>
      <c r="O727" s="2">
        <v>21</v>
      </c>
    </row>
    <row r="728" spans="1:15" ht="15.75" customHeight="1" x14ac:dyDescent="0.3">
      <c r="A728" s="2">
        <v>1727</v>
      </c>
      <c r="B728" s="3">
        <v>45579</v>
      </c>
      <c r="C728" s="2">
        <v>205</v>
      </c>
      <c r="D728" s="2">
        <v>301</v>
      </c>
      <c r="E728" s="2">
        <v>101</v>
      </c>
      <c r="F728" s="2">
        <v>4</v>
      </c>
      <c r="G728" s="4">
        <v>334.36599999999999</v>
      </c>
      <c r="H728" s="4">
        <v>1337.4639999999999</v>
      </c>
      <c r="I728" s="4">
        <v>254.11815999999999</v>
      </c>
      <c r="J728" s="2" t="b">
        <v>1</v>
      </c>
      <c r="K728" s="2" t="s">
        <v>594</v>
      </c>
      <c r="L728" s="2">
        <v>2024</v>
      </c>
      <c r="M728" s="2">
        <v>10</v>
      </c>
      <c r="N728" s="2" t="s">
        <v>28</v>
      </c>
      <c r="O728" s="2">
        <v>22</v>
      </c>
    </row>
    <row r="729" spans="1:15" ht="15.75" customHeight="1" x14ac:dyDescent="0.3">
      <c r="A729" s="2">
        <v>1728</v>
      </c>
      <c r="B729" s="3">
        <v>45139</v>
      </c>
      <c r="C729" s="2">
        <v>204</v>
      </c>
      <c r="D729" s="2">
        <v>303</v>
      </c>
      <c r="E729" s="2">
        <v>103</v>
      </c>
      <c r="F729" s="2">
        <v>6</v>
      </c>
      <c r="G729" s="4">
        <v>725.12099999999998</v>
      </c>
      <c r="H729" s="4">
        <v>4350.7259999999997</v>
      </c>
      <c r="I729" s="4">
        <v>913.65245999999991</v>
      </c>
      <c r="J729" s="2" t="b">
        <v>0</v>
      </c>
      <c r="K729" s="2" t="s">
        <v>275</v>
      </c>
      <c r="L729" s="2">
        <v>2023</v>
      </c>
      <c r="M729" s="2">
        <v>8</v>
      </c>
      <c r="N729" s="2" t="s">
        <v>31</v>
      </c>
      <c r="O729" s="2">
        <v>6</v>
      </c>
    </row>
    <row r="730" spans="1:15" ht="15.75" customHeight="1" x14ac:dyDescent="0.3">
      <c r="A730" s="2">
        <v>1729</v>
      </c>
      <c r="B730" s="3">
        <v>45255</v>
      </c>
      <c r="C730" s="2">
        <v>204</v>
      </c>
      <c r="D730" s="2">
        <v>301</v>
      </c>
      <c r="E730" s="2">
        <v>104</v>
      </c>
      <c r="F730" s="2">
        <v>2</v>
      </c>
      <c r="G730" s="4">
        <v>304.48200000000003</v>
      </c>
      <c r="H730" s="4">
        <v>608.96400000000006</v>
      </c>
      <c r="I730" s="4">
        <v>152.24100000000001</v>
      </c>
      <c r="J730" s="2" t="b">
        <v>1</v>
      </c>
      <c r="K730" s="2" t="s">
        <v>595</v>
      </c>
      <c r="L730" s="2">
        <v>2023</v>
      </c>
      <c r="M730" s="2">
        <v>11</v>
      </c>
      <c r="N730" s="2" t="s">
        <v>22</v>
      </c>
      <c r="O730" s="2">
        <v>15</v>
      </c>
    </row>
    <row r="731" spans="1:15" ht="15.75" customHeight="1" x14ac:dyDescent="0.3">
      <c r="A731" s="2">
        <v>1730</v>
      </c>
      <c r="B731" s="3">
        <v>45382</v>
      </c>
      <c r="C731" s="2">
        <v>203</v>
      </c>
      <c r="D731" s="2">
        <v>304</v>
      </c>
      <c r="E731" s="2">
        <v>104</v>
      </c>
      <c r="F731" s="2">
        <v>3</v>
      </c>
      <c r="G731" s="4">
        <v>795.15</v>
      </c>
      <c r="H731" s="4">
        <v>2385.4499999999998</v>
      </c>
      <c r="I731" s="4">
        <v>715.63499999999988</v>
      </c>
      <c r="J731" s="2" t="b">
        <v>0</v>
      </c>
      <c r="K731" s="2" t="s">
        <v>268</v>
      </c>
      <c r="L731" s="2">
        <v>2024</v>
      </c>
      <c r="M731" s="2">
        <v>3</v>
      </c>
      <c r="N731" s="2" t="s">
        <v>20</v>
      </c>
      <c r="O731" s="2">
        <v>7</v>
      </c>
    </row>
    <row r="732" spans="1:15" ht="15.75" customHeight="1" x14ac:dyDescent="0.3">
      <c r="A732" s="2">
        <v>1731</v>
      </c>
      <c r="B732" s="3">
        <v>44924</v>
      </c>
      <c r="C732" s="2">
        <v>203</v>
      </c>
      <c r="D732" s="2">
        <v>302</v>
      </c>
      <c r="E732" s="2">
        <v>101</v>
      </c>
      <c r="F732" s="2">
        <v>3</v>
      </c>
      <c r="G732" s="4">
        <v>810.46400000000006</v>
      </c>
      <c r="H732" s="4">
        <v>2431.3920000000003</v>
      </c>
      <c r="I732" s="4">
        <v>364.70880000000005</v>
      </c>
      <c r="J732" s="2" t="b">
        <v>0</v>
      </c>
      <c r="K732" s="2" t="s">
        <v>596</v>
      </c>
      <c r="L732" s="2">
        <v>2022</v>
      </c>
      <c r="M732" s="2">
        <v>12</v>
      </c>
      <c r="N732" s="2" t="s">
        <v>16</v>
      </c>
      <c r="O732" s="2">
        <v>15</v>
      </c>
    </row>
    <row r="733" spans="1:15" ht="15.75" customHeight="1" x14ac:dyDescent="0.3">
      <c r="A733" s="2">
        <v>1732</v>
      </c>
      <c r="B733" s="3">
        <v>45183</v>
      </c>
      <c r="C733" s="2">
        <v>202</v>
      </c>
      <c r="D733" s="2">
        <v>303</v>
      </c>
      <c r="E733" s="2">
        <v>102</v>
      </c>
      <c r="F733" s="2">
        <v>7</v>
      </c>
      <c r="G733" s="4">
        <v>101.30800000000001</v>
      </c>
      <c r="H733" s="4">
        <v>709.15600000000006</v>
      </c>
      <c r="I733" s="4">
        <v>120.55652000000002</v>
      </c>
      <c r="J733" s="2" t="b">
        <v>0</v>
      </c>
      <c r="K733" s="2" t="s">
        <v>136</v>
      </c>
      <c r="L733" s="2">
        <v>2023</v>
      </c>
      <c r="M733" s="2">
        <v>9</v>
      </c>
      <c r="N733" s="2" t="s">
        <v>16</v>
      </c>
      <c r="O733" s="2">
        <v>0</v>
      </c>
    </row>
    <row r="734" spans="1:15" ht="15.75" customHeight="1" x14ac:dyDescent="0.3">
      <c r="A734" s="2">
        <v>1733</v>
      </c>
      <c r="B734" s="3">
        <v>45248</v>
      </c>
      <c r="C734" s="2">
        <v>203</v>
      </c>
      <c r="D734" s="2">
        <v>305</v>
      </c>
      <c r="E734" s="2">
        <v>101</v>
      </c>
      <c r="F734" s="2">
        <v>9</v>
      </c>
      <c r="G734" s="4">
        <v>464.25599999999997</v>
      </c>
      <c r="H734" s="4">
        <v>4178.3040000000001</v>
      </c>
      <c r="I734" s="4">
        <v>793.87776000000008</v>
      </c>
      <c r="J734" s="2" t="b">
        <v>0</v>
      </c>
      <c r="K734" s="2" t="s">
        <v>597</v>
      </c>
      <c r="L734" s="2">
        <v>2023</v>
      </c>
      <c r="M734" s="2">
        <v>11</v>
      </c>
      <c r="N734" s="2" t="s">
        <v>22</v>
      </c>
      <c r="O734" s="2">
        <v>4</v>
      </c>
    </row>
    <row r="735" spans="1:15" ht="15.75" customHeight="1" x14ac:dyDescent="0.3">
      <c r="A735" s="2">
        <v>1734</v>
      </c>
      <c r="B735" s="3">
        <v>44960</v>
      </c>
      <c r="C735" s="2">
        <v>201</v>
      </c>
      <c r="D735" s="2">
        <v>302</v>
      </c>
      <c r="E735" s="2">
        <v>104</v>
      </c>
      <c r="F735" s="2">
        <v>10</v>
      </c>
      <c r="G735" s="4">
        <v>133.30000000000001</v>
      </c>
      <c r="H735" s="4">
        <v>1333</v>
      </c>
      <c r="I735" s="4">
        <v>279.93</v>
      </c>
      <c r="J735" s="2" t="b">
        <v>0</v>
      </c>
      <c r="K735" s="2" t="s">
        <v>581</v>
      </c>
      <c r="L735" s="2">
        <v>2023</v>
      </c>
      <c r="M735" s="2">
        <v>2</v>
      </c>
      <c r="N735" s="2" t="s">
        <v>26</v>
      </c>
      <c r="O735" s="2">
        <v>7</v>
      </c>
    </row>
    <row r="736" spans="1:15" ht="15.75" customHeight="1" x14ac:dyDescent="0.3">
      <c r="A736" s="2">
        <v>1735</v>
      </c>
      <c r="B736" s="3">
        <v>44913</v>
      </c>
      <c r="C736" s="2">
        <v>205</v>
      </c>
      <c r="D736" s="2">
        <v>302</v>
      </c>
      <c r="E736" s="2">
        <v>101</v>
      </c>
      <c r="F736" s="2">
        <v>4</v>
      </c>
      <c r="G736" s="4">
        <v>292.54700000000003</v>
      </c>
      <c r="H736" s="4">
        <v>1170.1880000000001</v>
      </c>
      <c r="I736" s="4">
        <v>292.54700000000003</v>
      </c>
      <c r="J736" s="2" t="b">
        <v>0</v>
      </c>
      <c r="K736" s="2" t="s">
        <v>598</v>
      </c>
      <c r="L736" s="2">
        <v>2022</v>
      </c>
      <c r="M736" s="2">
        <v>12</v>
      </c>
      <c r="N736" s="2" t="s">
        <v>20</v>
      </c>
      <c r="O736" s="2">
        <v>22</v>
      </c>
    </row>
    <row r="737" spans="1:15" ht="15.75" customHeight="1" x14ac:dyDescent="0.3">
      <c r="A737" s="2">
        <v>1736</v>
      </c>
      <c r="B737" s="3">
        <v>45325</v>
      </c>
      <c r="C737" s="2">
        <v>202</v>
      </c>
      <c r="D737" s="2">
        <v>304</v>
      </c>
      <c r="E737" s="2">
        <v>101</v>
      </c>
      <c r="F737" s="2">
        <v>4</v>
      </c>
      <c r="G737" s="4">
        <v>242.26500000000001</v>
      </c>
      <c r="H737" s="4">
        <v>969.06000000000006</v>
      </c>
      <c r="I737" s="4">
        <v>290.71800000000002</v>
      </c>
      <c r="J737" s="2" t="b">
        <v>1</v>
      </c>
      <c r="K737" s="2" t="s">
        <v>599</v>
      </c>
      <c r="L737" s="2">
        <v>2024</v>
      </c>
      <c r="M737" s="2">
        <v>2</v>
      </c>
      <c r="N737" s="2" t="s">
        <v>22</v>
      </c>
      <c r="O737" s="2">
        <v>7</v>
      </c>
    </row>
    <row r="738" spans="1:15" ht="15.75" customHeight="1" x14ac:dyDescent="0.3">
      <c r="A738" s="2">
        <v>1737</v>
      </c>
      <c r="B738" s="3">
        <v>45432</v>
      </c>
      <c r="C738" s="2">
        <v>202</v>
      </c>
      <c r="D738" s="2">
        <v>304</v>
      </c>
      <c r="E738" s="2">
        <v>101</v>
      </c>
      <c r="F738" s="2">
        <v>5</v>
      </c>
      <c r="G738" s="4">
        <v>272.11799999999999</v>
      </c>
      <c r="H738" s="4">
        <v>1360.59</v>
      </c>
      <c r="I738" s="4">
        <v>204.08849999999998</v>
      </c>
      <c r="J738" s="2" t="b">
        <v>1</v>
      </c>
      <c r="K738" s="2" t="s">
        <v>600</v>
      </c>
      <c r="L738" s="2">
        <v>2024</v>
      </c>
      <c r="M738" s="2">
        <v>5</v>
      </c>
      <c r="N738" s="2" t="s">
        <v>28</v>
      </c>
      <c r="O738" s="2">
        <v>14</v>
      </c>
    </row>
    <row r="739" spans="1:15" ht="15.75" customHeight="1" x14ac:dyDescent="0.3">
      <c r="A739" s="2">
        <v>1738</v>
      </c>
      <c r="B739" s="3">
        <v>45190</v>
      </c>
      <c r="C739" s="2">
        <v>202</v>
      </c>
      <c r="D739" s="2">
        <v>303</v>
      </c>
      <c r="E739" s="2">
        <v>105</v>
      </c>
      <c r="F739" s="2">
        <v>7</v>
      </c>
      <c r="G739" s="4">
        <v>195.95100000000002</v>
      </c>
      <c r="H739" s="4">
        <v>1371.6570000000002</v>
      </c>
      <c r="I739" s="4">
        <v>233.18169000000003</v>
      </c>
      <c r="J739" s="2" t="b">
        <v>1</v>
      </c>
      <c r="K739" s="2" t="s">
        <v>601</v>
      </c>
      <c r="L739" s="2">
        <v>2023</v>
      </c>
      <c r="M739" s="2">
        <v>9</v>
      </c>
      <c r="N739" s="2" t="s">
        <v>16</v>
      </c>
      <c r="O739" s="2">
        <v>13</v>
      </c>
    </row>
    <row r="740" spans="1:15" ht="15.75" customHeight="1" x14ac:dyDescent="0.3">
      <c r="A740" s="2">
        <v>1739</v>
      </c>
      <c r="B740" s="3">
        <v>45589</v>
      </c>
      <c r="C740" s="2">
        <v>203</v>
      </c>
      <c r="D740" s="2">
        <v>301</v>
      </c>
      <c r="E740" s="2">
        <v>102</v>
      </c>
      <c r="F740" s="2">
        <v>4</v>
      </c>
      <c r="G740" s="4">
        <v>105.80300000000001</v>
      </c>
      <c r="H740" s="4">
        <v>423.21200000000005</v>
      </c>
      <c r="I740" s="4">
        <v>80.410280000000014</v>
      </c>
      <c r="J740" s="2" t="b">
        <v>0</v>
      </c>
      <c r="K740" s="2" t="s">
        <v>602</v>
      </c>
      <c r="L740" s="2">
        <v>2024</v>
      </c>
      <c r="M740" s="2">
        <v>10</v>
      </c>
      <c r="N740" s="2" t="s">
        <v>16</v>
      </c>
      <c r="O740" s="2">
        <v>7</v>
      </c>
    </row>
    <row r="741" spans="1:15" ht="15.75" customHeight="1" x14ac:dyDescent="0.3">
      <c r="A741" s="2">
        <v>1740</v>
      </c>
      <c r="B741" s="3">
        <v>45269</v>
      </c>
      <c r="C741" s="2">
        <v>204</v>
      </c>
      <c r="D741" s="2">
        <v>301</v>
      </c>
      <c r="E741" s="2">
        <v>104</v>
      </c>
      <c r="F741" s="2">
        <v>3</v>
      </c>
      <c r="G741" s="4">
        <v>663.71</v>
      </c>
      <c r="H741" s="4">
        <v>1991.13</v>
      </c>
      <c r="I741" s="4">
        <v>418.13729999999998</v>
      </c>
      <c r="J741" s="2" t="b">
        <v>1</v>
      </c>
      <c r="K741" s="2" t="s">
        <v>124</v>
      </c>
      <c r="L741" s="2">
        <v>2023</v>
      </c>
      <c r="M741" s="2">
        <v>12</v>
      </c>
      <c r="N741" s="2" t="s">
        <v>22</v>
      </c>
      <c r="O741" s="2">
        <v>9</v>
      </c>
    </row>
    <row r="742" spans="1:15" ht="15.75" customHeight="1" x14ac:dyDescent="0.3">
      <c r="A742" s="2">
        <v>1741</v>
      </c>
      <c r="B742" s="3">
        <v>45196</v>
      </c>
      <c r="C742" s="2">
        <v>202</v>
      </c>
      <c r="D742" s="2">
        <v>301</v>
      </c>
      <c r="E742" s="2">
        <v>104</v>
      </c>
      <c r="F742" s="2">
        <v>9</v>
      </c>
      <c r="G742" s="4">
        <v>665.38400000000001</v>
      </c>
      <c r="H742" s="4">
        <v>5988.4560000000001</v>
      </c>
      <c r="I742" s="4">
        <v>1497.114</v>
      </c>
      <c r="J742" s="2" t="b">
        <v>0</v>
      </c>
      <c r="K742" s="2" t="s">
        <v>355</v>
      </c>
      <c r="L742" s="2">
        <v>2023</v>
      </c>
      <c r="M742" s="2">
        <v>9</v>
      </c>
      <c r="N742" s="2" t="s">
        <v>18</v>
      </c>
      <c r="O742" s="2">
        <v>3</v>
      </c>
    </row>
    <row r="743" spans="1:15" ht="15.75" customHeight="1" x14ac:dyDescent="0.3">
      <c r="A743" s="2">
        <v>1742</v>
      </c>
      <c r="B743" s="3">
        <v>45502</v>
      </c>
      <c r="C743" s="2">
        <v>201</v>
      </c>
      <c r="D743" s="2">
        <v>301</v>
      </c>
      <c r="E743" s="2">
        <v>103</v>
      </c>
      <c r="F743" s="2">
        <v>6</v>
      </c>
      <c r="G743" s="4">
        <v>186.06200000000001</v>
      </c>
      <c r="H743" s="4">
        <v>1116.3720000000001</v>
      </c>
      <c r="I743" s="4">
        <v>334.91160000000002</v>
      </c>
      <c r="J743" s="2" t="b">
        <v>0</v>
      </c>
      <c r="K743" s="2" t="s">
        <v>603</v>
      </c>
      <c r="L743" s="2">
        <v>2024</v>
      </c>
      <c r="M743" s="2">
        <v>7</v>
      </c>
      <c r="N743" s="2" t="s">
        <v>28</v>
      </c>
      <c r="O743" s="2">
        <v>11</v>
      </c>
    </row>
    <row r="744" spans="1:15" ht="15.75" customHeight="1" x14ac:dyDescent="0.3">
      <c r="A744" s="2">
        <v>1743</v>
      </c>
      <c r="B744" s="3">
        <v>45289</v>
      </c>
      <c r="C744" s="2">
        <v>205</v>
      </c>
      <c r="D744" s="2">
        <v>305</v>
      </c>
      <c r="E744" s="2">
        <v>104</v>
      </c>
      <c r="F744" s="2">
        <v>7</v>
      </c>
      <c r="G744" s="4">
        <v>279.03100000000001</v>
      </c>
      <c r="H744" s="4">
        <v>1953.2170000000001</v>
      </c>
      <c r="I744" s="4">
        <v>292.98255</v>
      </c>
      <c r="J744" s="2" t="b">
        <v>0</v>
      </c>
      <c r="K744" s="2" t="s">
        <v>203</v>
      </c>
      <c r="L744" s="2">
        <v>2023</v>
      </c>
      <c r="M744" s="2">
        <v>12</v>
      </c>
      <c r="N744" s="2" t="s">
        <v>26</v>
      </c>
      <c r="O744" s="2">
        <v>7</v>
      </c>
    </row>
    <row r="745" spans="1:15" ht="15.75" customHeight="1" x14ac:dyDescent="0.3">
      <c r="A745" s="2">
        <v>1744</v>
      </c>
      <c r="B745" s="3">
        <v>45506</v>
      </c>
      <c r="C745" s="2">
        <v>202</v>
      </c>
      <c r="D745" s="2">
        <v>302</v>
      </c>
      <c r="E745" s="2">
        <v>101</v>
      </c>
      <c r="F745" s="2">
        <v>8</v>
      </c>
      <c r="G745" s="4">
        <v>676.66800000000001</v>
      </c>
      <c r="H745" s="4">
        <v>5413.3440000000001</v>
      </c>
      <c r="I745" s="4">
        <v>920.26848000000007</v>
      </c>
      <c r="J745" s="2" t="b">
        <v>1</v>
      </c>
      <c r="K745" s="2" t="s">
        <v>432</v>
      </c>
      <c r="L745" s="2">
        <v>2024</v>
      </c>
      <c r="M745" s="2">
        <v>8</v>
      </c>
      <c r="N745" s="2" t="s">
        <v>26</v>
      </c>
      <c r="O745" s="2">
        <v>3</v>
      </c>
    </row>
    <row r="746" spans="1:15" ht="15.75" customHeight="1" x14ac:dyDescent="0.3">
      <c r="A746" s="2">
        <v>1745</v>
      </c>
      <c r="B746" s="3">
        <v>44945</v>
      </c>
      <c r="C746" s="2">
        <v>202</v>
      </c>
      <c r="D746" s="2">
        <v>304</v>
      </c>
      <c r="E746" s="2">
        <v>104</v>
      </c>
      <c r="F746" s="2">
        <v>6</v>
      </c>
      <c r="G746" s="4">
        <v>542.43799999999999</v>
      </c>
      <c r="H746" s="4">
        <v>3254.6279999999997</v>
      </c>
      <c r="I746" s="4">
        <v>618.37932000000001</v>
      </c>
      <c r="J746" s="2" t="b">
        <v>1</v>
      </c>
      <c r="K746" s="2" t="s">
        <v>604</v>
      </c>
      <c r="L746" s="2">
        <v>2023</v>
      </c>
      <c r="M746" s="2">
        <v>1</v>
      </c>
      <c r="N746" s="2" t="s">
        <v>16</v>
      </c>
      <c r="O746" s="2">
        <v>2</v>
      </c>
    </row>
    <row r="747" spans="1:15" ht="15.75" customHeight="1" x14ac:dyDescent="0.3">
      <c r="A747" s="2">
        <v>1746</v>
      </c>
      <c r="B747" s="3">
        <v>45516</v>
      </c>
      <c r="C747" s="2">
        <v>201</v>
      </c>
      <c r="D747" s="2">
        <v>303</v>
      </c>
      <c r="E747" s="2">
        <v>105</v>
      </c>
      <c r="F747" s="2">
        <v>3</v>
      </c>
      <c r="G747" s="4">
        <v>440.85100000000006</v>
      </c>
      <c r="H747" s="4">
        <v>1322.5530000000001</v>
      </c>
      <c r="I747" s="4">
        <v>277.73613</v>
      </c>
      <c r="J747" s="2" t="b">
        <v>0</v>
      </c>
      <c r="K747" s="2" t="s">
        <v>605</v>
      </c>
      <c r="L747" s="2">
        <v>2024</v>
      </c>
      <c r="M747" s="2">
        <v>8</v>
      </c>
      <c r="N747" s="2" t="s">
        <v>28</v>
      </c>
      <c r="O747" s="2">
        <v>16</v>
      </c>
    </row>
    <row r="748" spans="1:15" ht="15.75" customHeight="1" x14ac:dyDescent="0.3">
      <c r="A748" s="2">
        <v>1747</v>
      </c>
      <c r="B748" s="3">
        <v>45086</v>
      </c>
      <c r="C748" s="2">
        <v>201</v>
      </c>
      <c r="D748" s="2">
        <v>303</v>
      </c>
      <c r="E748" s="2">
        <v>102</v>
      </c>
      <c r="F748" s="2">
        <v>7</v>
      </c>
      <c r="G748" s="4">
        <v>295.46100000000001</v>
      </c>
      <c r="H748" s="4">
        <v>2068.2269999999999</v>
      </c>
      <c r="I748" s="4">
        <v>517.05674999999997</v>
      </c>
      <c r="J748" s="2" t="b">
        <v>0</v>
      </c>
      <c r="K748" s="2" t="s">
        <v>606</v>
      </c>
      <c r="L748" s="2">
        <v>2023</v>
      </c>
      <c r="M748" s="2">
        <v>6</v>
      </c>
      <c r="N748" s="2" t="s">
        <v>26</v>
      </c>
      <c r="O748" s="2">
        <v>4</v>
      </c>
    </row>
    <row r="749" spans="1:15" ht="15.75" customHeight="1" x14ac:dyDescent="0.3">
      <c r="A749" s="2">
        <v>1748</v>
      </c>
      <c r="B749" s="3">
        <v>45411</v>
      </c>
      <c r="C749" s="2">
        <v>203</v>
      </c>
      <c r="D749" s="2">
        <v>301</v>
      </c>
      <c r="E749" s="2">
        <v>103</v>
      </c>
      <c r="F749" s="2">
        <v>8</v>
      </c>
      <c r="G749" s="4">
        <v>781.91300000000001</v>
      </c>
      <c r="H749" s="4">
        <v>6255.3040000000001</v>
      </c>
      <c r="I749" s="4">
        <v>1876.5911999999998</v>
      </c>
      <c r="J749" s="2" t="b">
        <v>0</v>
      </c>
      <c r="K749" s="2" t="s">
        <v>607</v>
      </c>
      <c r="L749" s="2">
        <v>2024</v>
      </c>
      <c r="M749" s="2">
        <v>4</v>
      </c>
      <c r="N749" s="2" t="s">
        <v>28</v>
      </c>
      <c r="O749" s="2">
        <v>17</v>
      </c>
    </row>
    <row r="750" spans="1:15" ht="15.75" customHeight="1" x14ac:dyDescent="0.3">
      <c r="A750" s="2">
        <v>1749</v>
      </c>
      <c r="B750" s="3">
        <v>45182</v>
      </c>
      <c r="C750" s="2">
        <v>202</v>
      </c>
      <c r="D750" s="2">
        <v>305</v>
      </c>
      <c r="E750" s="2">
        <v>104</v>
      </c>
      <c r="F750" s="2">
        <v>7</v>
      </c>
      <c r="G750" s="4">
        <v>462.21</v>
      </c>
      <c r="H750" s="4">
        <v>3235.47</v>
      </c>
      <c r="I750" s="4">
        <v>485.32049999999992</v>
      </c>
      <c r="J750" s="2" t="b">
        <v>0</v>
      </c>
      <c r="K750" s="2" t="s">
        <v>608</v>
      </c>
      <c r="L750" s="2">
        <v>2023</v>
      </c>
      <c r="M750" s="2">
        <v>9</v>
      </c>
      <c r="N750" s="2" t="s">
        <v>18</v>
      </c>
      <c r="O750" s="2">
        <v>14</v>
      </c>
    </row>
    <row r="751" spans="1:15" ht="15.75" customHeight="1" x14ac:dyDescent="0.3">
      <c r="A751" s="2">
        <v>1750</v>
      </c>
      <c r="B751" s="3">
        <v>45427</v>
      </c>
      <c r="C751" s="2">
        <v>205</v>
      </c>
      <c r="D751" s="2">
        <v>301</v>
      </c>
      <c r="E751" s="2">
        <v>103</v>
      </c>
      <c r="F751" s="2">
        <v>10</v>
      </c>
      <c r="G751" s="4">
        <v>129.363</v>
      </c>
      <c r="H751" s="4">
        <v>1293.6300000000001</v>
      </c>
      <c r="I751" s="4">
        <v>219.91710000000003</v>
      </c>
      <c r="J751" s="2" t="b">
        <v>0</v>
      </c>
      <c r="K751" s="2" t="s">
        <v>609</v>
      </c>
      <c r="L751" s="2">
        <v>2024</v>
      </c>
      <c r="M751" s="2">
        <v>5</v>
      </c>
      <c r="N751" s="2" t="s">
        <v>18</v>
      </c>
      <c r="O751" s="2">
        <v>4</v>
      </c>
    </row>
    <row r="752" spans="1:15" ht="15.75" customHeight="1" x14ac:dyDescent="0.3">
      <c r="A752" s="2">
        <v>1751</v>
      </c>
      <c r="B752" s="3">
        <v>44900</v>
      </c>
      <c r="C752" s="2">
        <v>204</v>
      </c>
      <c r="D752" s="2">
        <v>305</v>
      </c>
      <c r="E752" s="2">
        <v>102</v>
      </c>
      <c r="F752" s="2">
        <v>5</v>
      </c>
      <c r="G752" s="4">
        <v>90.179000000000002</v>
      </c>
      <c r="H752" s="4">
        <v>450.89499999999998</v>
      </c>
      <c r="I752" s="4">
        <v>85.670050000000003</v>
      </c>
      <c r="J752" s="2" t="b">
        <v>0</v>
      </c>
      <c r="K752" s="2" t="s">
        <v>610</v>
      </c>
      <c r="L752" s="2">
        <v>2022</v>
      </c>
      <c r="M752" s="2">
        <v>12</v>
      </c>
      <c r="N752" s="2" t="s">
        <v>28</v>
      </c>
      <c r="O752" s="2">
        <v>20</v>
      </c>
    </row>
    <row r="753" spans="1:15" ht="15.75" customHeight="1" x14ac:dyDescent="0.3">
      <c r="A753" s="2">
        <v>1752</v>
      </c>
      <c r="B753" s="3">
        <v>45435</v>
      </c>
      <c r="C753" s="2">
        <v>203</v>
      </c>
      <c r="D753" s="2">
        <v>301</v>
      </c>
      <c r="E753" s="2">
        <v>104</v>
      </c>
      <c r="F753" s="2">
        <v>3</v>
      </c>
      <c r="G753" s="4">
        <v>80.569000000000003</v>
      </c>
      <c r="H753" s="4">
        <v>241.70699999999999</v>
      </c>
      <c r="I753" s="4">
        <v>50.758469999999996</v>
      </c>
      <c r="J753" s="2" t="b">
        <v>0</v>
      </c>
      <c r="K753" s="2" t="s">
        <v>611</v>
      </c>
      <c r="L753" s="2">
        <v>2024</v>
      </c>
      <c r="M753" s="2">
        <v>5</v>
      </c>
      <c r="N753" s="2" t="s">
        <v>16</v>
      </c>
      <c r="O753" s="2">
        <v>14</v>
      </c>
    </row>
    <row r="754" spans="1:15" ht="15.75" customHeight="1" x14ac:dyDescent="0.3">
      <c r="A754" s="2">
        <v>1753</v>
      </c>
      <c r="B754" s="3">
        <v>45019</v>
      </c>
      <c r="C754" s="2">
        <v>204</v>
      </c>
      <c r="D754" s="2">
        <v>304</v>
      </c>
      <c r="E754" s="2">
        <v>103</v>
      </c>
      <c r="F754" s="2">
        <v>3</v>
      </c>
      <c r="G754" s="4">
        <v>617.33399999999995</v>
      </c>
      <c r="H754" s="4">
        <v>1852.002</v>
      </c>
      <c r="I754" s="4">
        <v>463.00049999999999</v>
      </c>
      <c r="J754" s="2" t="b">
        <v>0</v>
      </c>
      <c r="K754" s="2" t="s">
        <v>316</v>
      </c>
      <c r="L754" s="2">
        <v>2023</v>
      </c>
      <c r="M754" s="2">
        <v>4</v>
      </c>
      <c r="N754" s="2" t="s">
        <v>28</v>
      </c>
      <c r="O754" s="2">
        <v>18</v>
      </c>
    </row>
    <row r="755" spans="1:15" ht="15.75" customHeight="1" x14ac:dyDescent="0.3">
      <c r="A755" s="2">
        <v>1754</v>
      </c>
      <c r="B755" s="3">
        <v>45285</v>
      </c>
      <c r="C755" s="2">
        <v>201</v>
      </c>
      <c r="D755" s="2">
        <v>305</v>
      </c>
      <c r="E755" s="2">
        <v>101</v>
      </c>
      <c r="F755" s="2">
        <v>2</v>
      </c>
      <c r="G755" s="4">
        <v>683.95299999999997</v>
      </c>
      <c r="H755" s="4">
        <v>1367.9059999999999</v>
      </c>
      <c r="I755" s="4">
        <v>410.37179999999995</v>
      </c>
      <c r="J755" s="2" t="b">
        <v>1</v>
      </c>
      <c r="K755" s="2" t="s">
        <v>612</v>
      </c>
      <c r="L755" s="2">
        <v>2023</v>
      </c>
      <c r="M755" s="2">
        <v>12</v>
      </c>
      <c r="N755" s="2" t="s">
        <v>28</v>
      </c>
      <c r="O755" s="2">
        <v>17</v>
      </c>
    </row>
    <row r="756" spans="1:15" ht="15.75" customHeight="1" x14ac:dyDescent="0.3">
      <c r="A756" s="2">
        <v>1755</v>
      </c>
      <c r="B756" s="3">
        <v>45100</v>
      </c>
      <c r="C756" s="2">
        <v>202</v>
      </c>
      <c r="D756" s="2">
        <v>304</v>
      </c>
      <c r="E756" s="2">
        <v>102</v>
      </c>
      <c r="F756" s="2">
        <v>1</v>
      </c>
      <c r="G756" s="4">
        <v>671.46</v>
      </c>
      <c r="H756" s="4">
        <v>671.46</v>
      </c>
      <c r="I756" s="4">
        <v>100.71900000000001</v>
      </c>
      <c r="J756" s="2" t="b">
        <v>1</v>
      </c>
      <c r="K756" s="2" t="s">
        <v>613</v>
      </c>
      <c r="L756" s="2">
        <v>2023</v>
      </c>
      <c r="M756" s="2">
        <v>6</v>
      </c>
      <c r="N756" s="2" t="s">
        <v>26</v>
      </c>
      <c r="O756" s="2">
        <v>22</v>
      </c>
    </row>
    <row r="757" spans="1:15" ht="15.75" customHeight="1" x14ac:dyDescent="0.3">
      <c r="A757" s="2">
        <v>1756</v>
      </c>
      <c r="B757" s="3">
        <v>44875</v>
      </c>
      <c r="C757" s="2">
        <v>201</v>
      </c>
      <c r="D757" s="2">
        <v>305</v>
      </c>
      <c r="E757" s="2">
        <v>102</v>
      </c>
      <c r="F757" s="2">
        <v>5</v>
      </c>
      <c r="G757" s="4">
        <v>753.17600000000004</v>
      </c>
      <c r="H757" s="4">
        <v>3765.88</v>
      </c>
      <c r="I757" s="4">
        <v>640.19960000000003</v>
      </c>
      <c r="J757" s="2" t="b">
        <v>0</v>
      </c>
      <c r="K757" s="2" t="s">
        <v>224</v>
      </c>
      <c r="L757" s="2">
        <v>2022</v>
      </c>
      <c r="M757" s="2">
        <v>11</v>
      </c>
      <c r="N757" s="2" t="s">
        <v>16</v>
      </c>
      <c r="O757" s="2">
        <v>14</v>
      </c>
    </row>
    <row r="758" spans="1:15" ht="15.75" customHeight="1" x14ac:dyDescent="0.3">
      <c r="A758" s="2">
        <v>1757</v>
      </c>
      <c r="B758" s="3">
        <v>45173</v>
      </c>
      <c r="C758" s="2">
        <v>201</v>
      </c>
      <c r="D758" s="2">
        <v>302</v>
      </c>
      <c r="E758" s="2">
        <v>105</v>
      </c>
      <c r="F758" s="2">
        <v>8</v>
      </c>
      <c r="G758" s="4">
        <v>360.56100000000004</v>
      </c>
      <c r="H758" s="4">
        <v>2884.4880000000003</v>
      </c>
      <c r="I758" s="4">
        <v>548.05272000000002</v>
      </c>
      <c r="J758" s="2" t="b">
        <v>0</v>
      </c>
      <c r="K758" s="2" t="s">
        <v>614</v>
      </c>
      <c r="L758" s="2">
        <v>2023</v>
      </c>
      <c r="M758" s="2">
        <v>9</v>
      </c>
      <c r="N758" s="2" t="s">
        <v>28</v>
      </c>
      <c r="O758" s="2">
        <v>1</v>
      </c>
    </row>
    <row r="759" spans="1:15" ht="15.75" customHeight="1" x14ac:dyDescent="0.3">
      <c r="A759" s="2">
        <v>1758</v>
      </c>
      <c r="B759" s="3">
        <v>45576</v>
      </c>
      <c r="C759" s="2">
        <v>202</v>
      </c>
      <c r="D759" s="2">
        <v>301</v>
      </c>
      <c r="E759" s="2">
        <v>103</v>
      </c>
      <c r="F759" s="2">
        <v>9</v>
      </c>
      <c r="G759" s="4">
        <v>339.97700000000003</v>
      </c>
      <c r="H759" s="4">
        <v>3059.7930000000001</v>
      </c>
      <c r="I759" s="4">
        <v>642.55652999999995</v>
      </c>
      <c r="J759" s="2" t="b">
        <v>0</v>
      </c>
      <c r="K759" s="2" t="s">
        <v>468</v>
      </c>
      <c r="L759" s="2">
        <v>2024</v>
      </c>
      <c r="M759" s="2">
        <v>10</v>
      </c>
      <c r="N759" s="2" t="s">
        <v>26</v>
      </c>
      <c r="O759" s="2">
        <v>7</v>
      </c>
    </row>
    <row r="760" spans="1:15" ht="15.75" customHeight="1" x14ac:dyDescent="0.3">
      <c r="A760" s="2">
        <v>1759</v>
      </c>
      <c r="B760" s="3">
        <v>45540</v>
      </c>
      <c r="C760" s="2">
        <v>201</v>
      </c>
      <c r="D760" s="2">
        <v>303</v>
      </c>
      <c r="E760" s="2">
        <v>104</v>
      </c>
      <c r="F760" s="2">
        <v>6</v>
      </c>
      <c r="G760" s="4">
        <v>67.641999999999996</v>
      </c>
      <c r="H760" s="4">
        <v>405.85199999999998</v>
      </c>
      <c r="I760" s="4">
        <v>101.46299999999999</v>
      </c>
      <c r="J760" s="2" t="b">
        <v>0</v>
      </c>
      <c r="K760" s="2" t="s">
        <v>615</v>
      </c>
      <c r="L760" s="2">
        <v>2024</v>
      </c>
      <c r="M760" s="2">
        <v>9</v>
      </c>
      <c r="N760" s="2" t="s">
        <v>16</v>
      </c>
      <c r="O760" s="2">
        <v>9</v>
      </c>
    </row>
    <row r="761" spans="1:15" ht="15.75" customHeight="1" x14ac:dyDescent="0.3">
      <c r="A761" s="2">
        <v>1760</v>
      </c>
      <c r="B761" s="3">
        <v>45473</v>
      </c>
      <c r="C761" s="2">
        <v>202</v>
      </c>
      <c r="D761" s="2">
        <v>301</v>
      </c>
      <c r="E761" s="2">
        <v>102</v>
      </c>
      <c r="F761" s="2">
        <v>1</v>
      </c>
      <c r="G761" s="4">
        <v>464.96900000000005</v>
      </c>
      <c r="H761" s="4">
        <v>464.96900000000005</v>
      </c>
      <c r="I761" s="4">
        <v>139.4907</v>
      </c>
      <c r="J761" s="2" t="b">
        <v>0</v>
      </c>
      <c r="K761" s="2" t="s">
        <v>616</v>
      </c>
      <c r="L761" s="2">
        <v>2024</v>
      </c>
      <c r="M761" s="2">
        <v>6</v>
      </c>
      <c r="N761" s="2" t="s">
        <v>20</v>
      </c>
      <c r="O761" s="2">
        <v>8</v>
      </c>
    </row>
    <row r="762" spans="1:15" ht="15.75" customHeight="1" x14ac:dyDescent="0.3">
      <c r="A762" s="2">
        <v>1761</v>
      </c>
      <c r="B762" s="3">
        <v>44940</v>
      </c>
      <c r="C762" s="2">
        <v>204</v>
      </c>
      <c r="D762" s="2">
        <v>303</v>
      </c>
      <c r="E762" s="2">
        <v>101</v>
      </c>
      <c r="F762" s="2">
        <v>8</v>
      </c>
      <c r="G762" s="4">
        <v>296.42200000000003</v>
      </c>
      <c r="H762" s="4">
        <v>2371.3760000000002</v>
      </c>
      <c r="I762" s="4">
        <v>355.70640000000003</v>
      </c>
      <c r="J762" s="2" t="b">
        <v>0</v>
      </c>
      <c r="K762" s="2" t="s">
        <v>202</v>
      </c>
      <c r="L762" s="2">
        <v>2023</v>
      </c>
      <c r="M762" s="2">
        <v>1</v>
      </c>
      <c r="N762" s="2" t="s">
        <v>22</v>
      </c>
      <c r="O762" s="2">
        <v>6</v>
      </c>
    </row>
    <row r="763" spans="1:15" ht="15.75" customHeight="1" x14ac:dyDescent="0.3">
      <c r="A763" s="2">
        <v>1762</v>
      </c>
      <c r="B763" s="3">
        <v>45240</v>
      </c>
      <c r="C763" s="2">
        <v>205</v>
      </c>
      <c r="D763" s="2">
        <v>303</v>
      </c>
      <c r="E763" s="2">
        <v>104</v>
      </c>
      <c r="F763" s="2">
        <v>3</v>
      </c>
      <c r="G763" s="4">
        <v>411.21500000000003</v>
      </c>
      <c r="H763" s="4">
        <v>1233.645</v>
      </c>
      <c r="I763" s="4">
        <v>209.71965</v>
      </c>
      <c r="J763" s="2" t="b">
        <v>0</v>
      </c>
      <c r="K763" s="2" t="s">
        <v>617</v>
      </c>
      <c r="L763" s="2">
        <v>2023</v>
      </c>
      <c r="M763" s="2">
        <v>11</v>
      </c>
      <c r="N763" s="2" t="s">
        <v>26</v>
      </c>
      <c r="O763" s="2">
        <v>20</v>
      </c>
    </row>
    <row r="764" spans="1:15" ht="15.75" customHeight="1" x14ac:dyDescent="0.3">
      <c r="A764" s="2">
        <v>1763</v>
      </c>
      <c r="B764" s="3">
        <v>45308</v>
      </c>
      <c r="C764" s="2">
        <v>204</v>
      </c>
      <c r="D764" s="2">
        <v>302</v>
      </c>
      <c r="E764" s="2">
        <v>101</v>
      </c>
      <c r="F764" s="2">
        <v>7</v>
      </c>
      <c r="G764" s="4">
        <v>372.37200000000001</v>
      </c>
      <c r="H764" s="4">
        <v>2606.6040000000003</v>
      </c>
      <c r="I764" s="4">
        <v>495.25476000000003</v>
      </c>
      <c r="J764" s="2" t="b">
        <v>0</v>
      </c>
      <c r="K764" s="2" t="s">
        <v>618</v>
      </c>
      <c r="L764" s="2">
        <v>2024</v>
      </c>
      <c r="M764" s="2">
        <v>1</v>
      </c>
      <c r="N764" s="2" t="s">
        <v>18</v>
      </c>
      <c r="O764" s="2">
        <v>22</v>
      </c>
    </row>
    <row r="765" spans="1:15" ht="15.75" customHeight="1" x14ac:dyDescent="0.3">
      <c r="A765" s="2">
        <v>1764</v>
      </c>
      <c r="B765" s="3">
        <v>45450</v>
      </c>
      <c r="C765" s="2">
        <v>204</v>
      </c>
      <c r="D765" s="2">
        <v>305</v>
      </c>
      <c r="E765" s="2">
        <v>102</v>
      </c>
      <c r="F765" s="2">
        <v>3</v>
      </c>
      <c r="G765" s="4">
        <v>452.97200000000004</v>
      </c>
      <c r="H765" s="4">
        <v>1358.9160000000002</v>
      </c>
      <c r="I765" s="4">
        <v>285.37236000000001</v>
      </c>
      <c r="J765" s="2" t="b">
        <v>0</v>
      </c>
      <c r="K765" s="2" t="s">
        <v>619</v>
      </c>
      <c r="L765" s="2">
        <v>2024</v>
      </c>
      <c r="M765" s="2">
        <v>6</v>
      </c>
      <c r="N765" s="2" t="s">
        <v>26</v>
      </c>
      <c r="O765" s="2">
        <v>15</v>
      </c>
    </row>
    <row r="766" spans="1:15" ht="15.75" customHeight="1" x14ac:dyDescent="0.3">
      <c r="A766" s="2">
        <v>1765</v>
      </c>
      <c r="B766" s="3">
        <v>45325</v>
      </c>
      <c r="C766" s="2">
        <v>204</v>
      </c>
      <c r="D766" s="2">
        <v>304</v>
      </c>
      <c r="E766" s="2">
        <v>101</v>
      </c>
      <c r="F766" s="2">
        <v>3</v>
      </c>
      <c r="G766" s="4">
        <v>582.21100000000001</v>
      </c>
      <c r="H766" s="4">
        <v>1746.633</v>
      </c>
      <c r="I766" s="4">
        <v>436.65825000000001</v>
      </c>
      <c r="J766" s="2" t="b">
        <v>0</v>
      </c>
      <c r="K766" s="2" t="s">
        <v>620</v>
      </c>
      <c r="L766" s="2">
        <v>2024</v>
      </c>
      <c r="M766" s="2">
        <v>2</v>
      </c>
      <c r="N766" s="2" t="s">
        <v>22</v>
      </c>
      <c r="O766" s="2">
        <v>20</v>
      </c>
    </row>
    <row r="767" spans="1:15" ht="15.75" customHeight="1" x14ac:dyDescent="0.3">
      <c r="A767" s="2">
        <v>1766</v>
      </c>
      <c r="B767" s="3">
        <v>45351</v>
      </c>
      <c r="C767" s="2">
        <v>202</v>
      </c>
      <c r="D767" s="2">
        <v>303</v>
      </c>
      <c r="E767" s="2">
        <v>105</v>
      </c>
      <c r="F767" s="2">
        <v>3</v>
      </c>
      <c r="G767" s="4">
        <v>472.06800000000004</v>
      </c>
      <c r="H767" s="4">
        <v>1416.2040000000002</v>
      </c>
      <c r="I767" s="4">
        <v>424.86120000000005</v>
      </c>
      <c r="J767" s="2" t="b">
        <v>0</v>
      </c>
      <c r="K767" s="2" t="s">
        <v>557</v>
      </c>
      <c r="L767" s="2">
        <v>2024</v>
      </c>
      <c r="M767" s="2">
        <v>2</v>
      </c>
      <c r="N767" s="2" t="s">
        <v>16</v>
      </c>
      <c r="O767" s="2">
        <v>19</v>
      </c>
    </row>
    <row r="768" spans="1:15" ht="15.75" customHeight="1" x14ac:dyDescent="0.3">
      <c r="A768" s="2">
        <v>1767</v>
      </c>
      <c r="B768" s="3">
        <v>45441</v>
      </c>
      <c r="C768" s="2">
        <v>205</v>
      </c>
      <c r="D768" s="2">
        <v>304</v>
      </c>
      <c r="E768" s="2">
        <v>101</v>
      </c>
      <c r="F768" s="2">
        <v>8</v>
      </c>
      <c r="G768" s="4">
        <v>854.57700000000011</v>
      </c>
      <c r="H768" s="4">
        <v>6836.6160000000009</v>
      </c>
      <c r="I768" s="4">
        <v>1025.4924000000001</v>
      </c>
      <c r="J768" s="2" t="b">
        <v>0</v>
      </c>
      <c r="K768" s="2" t="s">
        <v>621</v>
      </c>
      <c r="L768" s="2">
        <v>2024</v>
      </c>
      <c r="M768" s="2">
        <v>5</v>
      </c>
      <c r="N768" s="2" t="s">
        <v>18</v>
      </c>
      <c r="O768" s="2">
        <v>6</v>
      </c>
    </row>
    <row r="769" spans="1:15" ht="15.75" customHeight="1" x14ac:dyDescent="0.3">
      <c r="A769" s="2">
        <v>1768</v>
      </c>
      <c r="B769" s="3">
        <v>45347</v>
      </c>
      <c r="C769" s="2">
        <v>201</v>
      </c>
      <c r="D769" s="2">
        <v>301</v>
      </c>
      <c r="E769" s="2">
        <v>105</v>
      </c>
      <c r="F769" s="2">
        <v>5</v>
      </c>
      <c r="G769" s="4">
        <v>218.67400000000004</v>
      </c>
      <c r="H769" s="4">
        <v>1093.3700000000001</v>
      </c>
      <c r="I769" s="4">
        <v>185.87290000000004</v>
      </c>
      <c r="J769" s="2" t="b">
        <v>0</v>
      </c>
      <c r="K769" s="2" t="s">
        <v>367</v>
      </c>
      <c r="L769" s="2">
        <v>2024</v>
      </c>
      <c r="M769" s="2">
        <v>2</v>
      </c>
      <c r="N769" s="2" t="s">
        <v>20</v>
      </c>
      <c r="O769" s="2">
        <v>22</v>
      </c>
    </row>
    <row r="770" spans="1:15" ht="15.75" customHeight="1" x14ac:dyDescent="0.3">
      <c r="A770" s="2">
        <v>1769</v>
      </c>
      <c r="B770" s="3">
        <v>45346</v>
      </c>
      <c r="C770" s="2">
        <v>205</v>
      </c>
      <c r="D770" s="2">
        <v>305</v>
      </c>
      <c r="E770" s="2">
        <v>102</v>
      </c>
      <c r="F770" s="2">
        <v>4</v>
      </c>
      <c r="G770" s="4">
        <v>822.05799999999999</v>
      </c>
      <c r="H770" s="4">
        <v>3288.232</v>
      </c>
      <c r="I770" s="4">
        <v>624.76408000000004</v>
      </c>
      <c r="J770" s="2" t="b">
        <v>0</v>
      </c>
      <c r="K770" s="2" t="s">
        <v>460</v>
      </c>
      <c r="L770" s="2">
        <v>2024</v>
      </c>
      <c r="M770" s="2">
        <v>2</v>
      </c>
      <c r="N770" s="2" t="s">
        <v>22</v>
      </c>
      <c r="O770" s="2">
        <v>7</v>
      </c>
    </row>
    <row r="771" spans="1:15" ht="15.75" customHeight="1" x14ac:dyDescent="0.3">
      <c r="A771" s="2">
        <v>1770</v>
      </c>
      <c r="B771" s="3">
        <v>44903</v>
      </c>
      <c r="C771" s="2">
        <v>203</v>
      </c>
      <c r="D771" s="2">
        <v>303</v>
      </c>
      <c r="E771" s="2">
        <v>104</v>
      </c>
      <c r="F771" s="2">
        <v>2</v>
      </c>
      <c r="G771" s="4">
        <v>868.279</v>
      </c>
      <c r="H771" s="4">
        <v>1736.558</v>
      </c>
      <c r="I771" s="4">
        <v>364.67717999999996</v>
      </c>
      <c r="J771" s="2" t="b">
        <v>0</v>
      </c>
      <c r="K771" s="2" t="s">
        <v>71</v>
      </c>
      <c r="L771" s="2">
        <v>2022</v>
      </c>
      <c r="M771" s="2">
        <v>12</v>
      </c>
      <c r="N771" s="2" t="s">
        <v>16</v>
      </c>
      <c r="O771" s="2">
        <v>23</v>
      </c>
    </row>
    <row r="772" spans="1:15" ht="15.75" customHeight="1" x14ac:dyDescent="0.3">
      <c r="A772" s="2">
        <v>1771</v>
      </c>
      <c r="B772" s="3">
        <v>45134</v>
      </c>
      <c r="C772" s="2">
        <v>205</v>
      </c>
      <c r="D772" s="2">
        <v>301</v>
      </c>
      <c r="E772" s="2">
        <v>103</v>
      </c>
      <c r="F772" s="2">
        <v>1</v>
      </c>
      <c r="G772" s="4">
        <v>928.07799999999997</v>
      </c>
      <c r="H772" s="4">
        <v>928.07799999999997</v>
      </c>
      <c r="I772" s="4">
        <v>232.01949999999999</v>
      </c>
      <c r="J772" s="2" t="b">
        <v>0</v>
      </c>
      <c r="K772" s="2" t="s">
        <v>33</v>
      </c>
      <c r="L772" s="2">
        <v>2023</v>
      </c>
      <c r="M772" s="2">
        <v>7</v>
      </c>
      <c r="N772" s="2" t="s">
        <v>16</v>
      </c>
      <c r="O772" s="2">
        <v>7</v>
      </c>
    </row>
    <row r="773" spans="1:15" ht="15.75" customHeight="1" x14ac:dyDescent="0.3">
      <c r="A773" s="2">
        <v>1772</v>
      </c>
      <c r="B773" s="3">
        <v>45376</v>
      </c>
      <c r="C773" s="2">
        <v>202</v>
      </c>
      <c r="D773" s="2">
        <v>305</v>
      </c>
      <c r="E773" s="2">
        <v>103</v>
      </c>
      <c r="F773" s="2">
        <v>2</v>
      </c>
      <c r="G773" s="4">
        <v>301.25800000000004</v>
      </c>
      <c r="H773" s="4">
        <v>602.51600000000008</v>
      </c>
      <c r="I773" s="4">
        <v>180.75480000000002</v>
      </c>
      <c r="J773" s="2" t="b">
        <v>1</v>
      </c>
      <c r="K773" s="2" t="s">
        <v>263</v>
      </c>
      <c r="L773" s="2">
        <v>2024</v>
      </c>
      <c r="M773" s="2">
        <v>3</v>
      </c>
      <c r="N773" s="2" t="s">
        <v>28</v>
      </c>
      <c r="O773" s="2">
        <v>17</v>
      </c>
    </row>
    <row r="774" spans="1:15" ht="15.75" customHeight="1" x14ac:dyDescent="0.3">
      <c r="A774" s="2">
        <v>1773</v>
      </c>
      <c r="B774" s="3">
        <v>44968</v>
      </c>
      <c r="C774" s="2">
        <v>205</v>
      </c>
      <c r="D774" s="2">
        <v>301</v>
      </c>
      <c r="E774" s="2">
        <v>105</v>
      </c>
      <c r="F774" s="2">
        <v>6</v>
      </c>
      <c r="G774" s="4">
        <v>209.839</v>
      </c>
      <c r="H774" s="4">
        <v>1259.0340000000001</v>
      </c>
      <c r="I774" s="4">
        <v>188.85510000000002</v>
      </c>
      <c r="J774" s="2" t="b">
        <v>1</v>
      </c>
      <c r="K774" s="2" t="s">
        <v>445</v>
      </c>
      <c r="L774" s="2">
        <v>2023</v>
      </c>
      <c r="M774" s="2">
        <v>2</v>
      </c>
      <c r="N774" s="2" t="s">
        <v>22</v>
      </c>
      <c r="O774" s="2">
        <v>22</v>
      </c>
    </row>
    <row r="775" spans="1:15" ht="15.75" customHeight="1" x14ac:dyDescent="0.3">
      <c r="A775" s="2">
        <v>1774</v>
      </c>
      <c r="B775" s="3">
        <v>45492</v>
      </c>
      <c r="C775" s="2">
        <v>203</v>
      </c>
      <c r="D775" s="2">
        <v>301</v>
      </c>
      <c r="E775" s="2">
        <v>102</v>
      </c>
      <c r="F775" s="2">
        <v>8</v>
      </c>
      <c r="G775" s="4">
        <v>630.78800000000001</v>
      </c>
      <c r="H775" s="4">
        <v>5046.3040000000001</v>
      </c>
      <c r="I775" s="4">
        <v>857.87168000000008</v>
      </c>
      <c r="J775" s="2" t="b">
        <v>0</v>
      </c>
      <c r="K775" s="2" t="s">
        <v>622</v>
      </c>
      <c r="L775" s="2">
        <v>2024</v>
      </c>
      <c r="M775" s="2">
        <v>7</v>
      </c>
      <c r="N775" s="2" t="s">
        <v>26</v>
      </c>
      <c r="O775" s="2">
        <v>6</v>
      </c>
    </row>
    <row r="776" spans="1:15" ht="15.75" customHeight="1" x14ac:dyDescent="0.3">
      <c r="A776" s="2">
        <v>1775</v>
      </c>
      <c r="B776" s="3">
        <v>45077</v>
      </c>
      <c r="C776" s="2">
        <v>201</v>
      </c>
      <c r="D776" s="2">
        <v>302</v>
      </c>
      <c r="E776" s="2">
        <v>101</v>
      </c>
      <c r="F776" s="2">
        <v>10</v>
      </c>
      <c r="G776" s="4">
        <v>244.99300000000002</v>
      </c>
      <c r="H776" s="4">
        <v>2449.9300000000003</v>
      </c>
      <c r="I776" s="4">
        <v>465.48670000000004</v>
      </c>
      <c r="J776" s="2" t="b">
        <v>0</v>
      </c>
      <c r="K776" s="2" t="s">
        <v>38</v>
      </c>
      <c r="L776" s="2">
        <v>2023</v>
      </c>
      <c r="M776" s="2">
        <v>5</v>
      </c>
      <c r="N776" s="2" t="s">
        <v>18</v>
      </c>
      <c r="O776" s="2">
        <v>13</v>
      </c>
    </row>
    <row r="777" spans="1:15" ht="15.75" customHeight="1" x14ac:dyDescent="0.3">
      <c r="A777" s="2">
        <v>1776</v>
      </c>
      <c r="B777" s="3">
        <v>45101</v>
      </c>
      <c r="C777" s="2">
        <v>205</v>
      </c>
      <c r="D777" s="2">
        <v>305</v>
      </c>
      <c r="E777" s="2">
        <v>101</v>
      </c>
      <c r="F777" s="2">
        <v>8</v>
      </c>
      <c r="G777" s="4">
        <v>135.315</v>
      </c>
      <c r="H777" s="4">
        <v>1082.52</v>
      </c>
      <c r="I777" s="4">
        <v>227.32919999999999</v>
      </c>
      <c r="J777" s="2" t="b">
        <v>1</v>
      </c>
      <c r="K777" s="2" t="s">
        <v>623</v>
      </c>
      <c r="L777" s="2">
        <v>2023</v>
      </c>
      <c r="M777" s="2">
        <v>6</v>
      </c>
      <c r="N777" s="2" t="s">
        <v>22</v>
      </c>
      <c r="O777" s="2">
        <v>1</v>
      </c>
    </row>
    <row r="778" spans="1:15" ht="15.75" customHeight="1" x14ac:dyDescent="0.3">
      <c r="A778" s="2">
        <v>1777</v>
      </c>
      <c r="B778" s="3">
        <v>45452</v>
      </c>
      <c r="C778" s="2">
        <v>205</v>
      </c>
      <c r="D778" s="2">
        <v>302</v>
      </c>
      <c r="E778" s="2">
        <v>105</v>
      </c>
      <c r="F778" s="2">
        <v>1</v>
      </c>
      <c r="G778" s="4">
        <v>655.43299999999999</v>
      </c>
      <c r="H778" s="4">
        <v>655.43299999999999</v>
      </c>
      <c r="I778" s="4">
        <v>163.85825</v>
      </c>
      <c r="J778" s="2" t="b">
        <v>0</v>
      </c>
      <c r="K778" s="2" t="s">
        <v>624</v>
      </c>
      <c r="L778" s="2">
        <v>2024</v>
      </c>
      <c r="M778" s="2">
        <v>6</v>
      </c>
      <c r="N778" s="2" t="s">
        <v>20</v>
      </c>
      <c r="O778" s="2">
        <v>17</v>
      </c>
    </row>
    <row r="779" spans="1:15" ht="15.75" customHeight="1" x14ac:dyDescent="0.3">
      <c r="A779" s="2">
        <v>1778</v>
      </c>
      <c r="B779" s="3">
        <v>45505</v>
      </c>
      <c r="C779" s="2">
        <v>205</v>
      </c>
      <c r="D779" s="2">
        <v>305</v>
      </c>
      <c r="E779" s="2">
        <v>103</v>
      </c>
      <c r="F779" s="2">
        <v>1</v>
      </c>
      <c r="G779" s="4">
        <v>715.54200000000003</v>
      </c>
      <c r="H779" s="4">
        <v>715.54200000000003</v>
      </c>
      <c r="I779" s="4">
        <v>214.6626</v>
      </c>
      <c r="J779" s="2" t="b">
        <v>0</v>
      </c>
      <c r="K779" s="2" t="s">
        <v>625</v>
      </c>
      <c r="L779" s="2">
        <v>2024</v>
      </c>
      <c r="M779" s="2">
        <v>8</v>
      </c>
      <c r="N779" s="2" t="s">
        <v>16</v>
      </c>
      <c r="O779" s="2">
        <v>6</v>
      </c>
    </row>
    <row r="780" spans="1:15" ht="15.75" customHeight="1" x14ac:dyDescent="0.3">
      <c r="A780" s="2">
        <v>1779</v>
      </c>
      <c r="B780" s="3">
        <v>45316</v>
      </c>
      <c r="C780" s="2">
        <v>203</v>
      </c>
      <c r="D780" s="2">
        <v>303</v>
      </c>
      <c r="E780" s="2">
        <v>101</v>
      </c>
      <c r="F780" s="2">
        <v>8</v>
      </c>
      <c r="G780" s="4">
        <v>671.58399999999995</v>
      </c>
      <c r="H780" s="4">
        <v>5372.6719999999996</v>
      </c>
      <c r="I780" s="4">
        <v>805.90079999999989</v>
      </c>
      <c r="J780" s="2" t="b">
        <v>0</v>
      </c>
      <c r="K780" s="2" t="s">
        <v>626</v>
      </c>
      <c r="L780" s="2">
        <v>2024</v>
      </c>
      <c r="M780" s="2">
        <v>1</v>
      </c>
      <c r="N780" s="2" t="s">
        <v>16</v>
      </c>
      <c r="O780" s="2">
        <v>20</v>
      </c>
    </row>
    <row r="781" spans="1:15" ht="15.75" customHeight="1" x14ac:dyDescent="0.3">
      <c r="A781" s="2">
        <v>1780</v>
      </c>
      <c r="B781" s="3">
        <v>45067</v>
      </c>
      <c r="C781" s="2">
        <v>203</v>
      </c>
      <c r="D781" s="2">
        <v>301</v>
      </c>
      <c r="E781" s="2">
        <v>101</v>
      </c>
      <c r="F781" s="2">
        <v>5</v>
      </c>
      <c r="G781" s="4">
        <v>418.09700000000004</v>
      </c>
      <c r="H781" s="4">
        <v>2090.4850000000001</v>
      </c>
      <c r="I781" s="4">
        <v>355.38245000000006</v>
      </c>
      <c r="J781" s="2" t="b">
        <v>0</v>
      </c>
      <c r="K781" s="2" t="s">
        <v>460</v>
      </c>
      <c r="L781" s="2">
        <v>2023</v>
      </c>
      <c r="M781" s="2">
        <v>5</v>
      </c>
      <c r="N781" s="2" t="s">
        <v>20</v>
      </c>
      <c r="O781" s="2">
        <v>7</v>
      </c>
    </row>
    <row r="782" spans="1:15" ht="15.75" customHeight="1" x14ac:dyDescent="0.3">
      <c r="A782" s="2">
        <v>1781</v>
      </c>
      <c r="B782" s="3">
        <v>45096</v>
      </c>
      <c r="C782" s="2">
        <v>202</v>
      </c>
      <c r="D782" s="2">
        <v>305</v>
      </c>
      <c r="E782" s="2">
        <v>103</v>
      </c>
      <c r="F782" s="2">
        <v>4</v>
      </c>
      <c r="G782" s="4">
        <v>833.37299999999993</v>
      </c>
      <c r="H782" s="4">
        <v>3333.4919999999997</v>
      </c>
      <c r="I782" s="4">
        <v>633.36347999999998</v>
      </c>
      <c r="J782" s="2" t="b">
        <v>0</v>
      </c>
      <c r="K782" s="2" t="s">
        <v>70</v>
      </c>
      <c r="L782" s="2">
        <v>2023</v>
      </c>
      <c r="M782" s="2">
        <v>6</v>
      </c>
      <c r="N782" s="2" t="s">
        <v>28</v>
      </c>
      <c r="O782" s="2">
        <v>7</v>
      </c>
    </row>
    <row r="783" spans="1:15" ht="15.75" customHeight="1" x14ac:dyDescent="0.3">
      <c r="A783" s="2">
        <v>1782</v>
      </c>
      <c r="B783" s="3">
        <v>45332</v>
      </c>
      <c r="C783" s="2">
        <v>203</v>
      </c>
      <c r="D783" s="2">
        <v>305</v>
      </c>
      <c r="E783" s="2">
        <v>105</v>
      </c>
      <c r="F783" s="2">
        <v>4</v>
      </c>
      <c r="G783" s="4">
        <v>249.798</v>
      </c>
      <c r="H783" s="4">
        <v>999.19200000000001</v>
      </c>
      <c r="I783" s="4">
        <v>209.83032</v>
      </c>
      <c r="J783" s="2" t="b">
        <v>0</v>
      </c>
      <c r="K783" s="2" t="s">
        <v>627</v>
      </c>
      <c r="L783" s="2">
        <v>2024</v>
      </c>
      <c r="M783" s="2">
        <v>2</v>
      </c>
      <c r="N783" s="2" t="s">
        <v>22</v>
      </c>
      <c r="O783" s="2">
        <v>1</v>
      </c>
    </row>
    <row r="784" spans="1:15" ht="15.75" customHeight="1" x14ac:dyDescent="0.3">
      <c r="A784" s="2">
        <v>1783</v>
      </c>
      <c r="B784" s="3">
        <v>45122</v>
      </c>
      <c r="C784" s="2">
        <v>204</v>
      </c>
      <c r="D784" s="2">
        <v>304</v>
      </c>
      <c r="E784" s="2">
        <v>103</v>
      </c>
      <c r="F784" s="2">
        <v>5</v>
      </c>
      <c r="G784" s="4">
        <v>180.88500000000002</v>
      </c>
      <c r="H784" s="4">
        <v>904.42500000000007</v>
      </c>
      <c r="I784" s="4">
        <v>226.10625000000002</v>
      </c>
      <c r="J784" s="2" t="b">
        <v>1</v>
      </c>
      <c r="K784" s="2" t="s">
        <v>628</v>
      </c>
      <c r="L784" s="2">
        <v>2023</v>
      </c>
      <c r="M784" s="2">
        <v>7</v>
      </c>
      <c r="N784" s="2" t="s">
        <v>22</v>
      </c>
      <c r="O784" s="2">
        <v>15</v>
      </c>
    </row>
    <row r="785" spans="1:15" ht="15.75" customHeight="1" x14ac:dyDescent="0.3">
      <c r="A785" s="2">
        <v>1784</v>
      </c>
      <c r="B785" s="3">
        <v>45377</v>
      </c>
      <c r="C785" s="2">
        <v>204</v>
      </c>
      <c r="D785" s="2">
        <v>305</v>
      </c>
      <c r="E785" s="2">
        <v>101</v>
      </c>
      <c r="F785" s="2">
        <v>6</v>
      </c>
      <c r="G785" s="4">
        <v>151.37299999999999</v>
      </c>
      <c r="H785" s="4">
        <v>908.23799999999994</v>
      </c>
      <c r="I785" s="4">
        <v>272.47139999999996</v>
      </c>
      <c r="J785" s="2" t="b">
        <v>0</v>
      </c>
      <c r="K785" s="2" t="s">
        <v>629</v>
      </c>
      <c r="L785" s="2">
        <v>2024</v>
      </c>
      <c r="M785" s="2">
        <v>3</v>
      </c>
      <c r="N785" s="2" t="s">
        <v>31</v>
      </c>
      <c r="O785" s="2">
        <v>8</v>
      </c>
    </row>
    <row r="786" spans="1:15" ht="15.75" customHeight="1" x14ac:dyDescent="0.3">
      <c r="A786" s="2">
        <v>1785</v>
      </c>
      <c r="B786" s="3">
        <v>44925</v>
      </c>
      <c r="C786" s="2">
        <v>203</v>
      </c>
      <c r="D786" s="2">
        <v>302</v>
      </c>
      <c r="E786" s="2">
        <v>103</v>
      </c>
      <c r="F786" s="2">
        <v>4</v>
      </c>
      <c r="G786" s="4">
        <v>320.01300000000003</v>
      </c>
      <c r="H786" s="4">
        <v>1280.0520000000001</v>
      </c>
      <c r="I786" s="4">
        <v>192.0078</v>
      </c>
      <c r="J786" s="2" t="b">
        <v>1</v>
      </c>
      <c r="K786" s="2" t="s">
        <v>630</v>
      </c>
      <c r="L786" s="2">
        <v>2022</v>
      </c>
      <c r="M786" s="2">
        <v>12</v>
      </c>
      <c r="N786" s="2" t="s">
        <v>26</v>
      </c>
      <c r="O786" s="2">
        <v>15</v>
      </c>
    </row>
    <row r="787" spans="1:15" ht="15.75" customHeight="1" x14ac:dyDescent="0.3">
      <c r="A787" s="2">
        <v>1786</v>
      </c>
      <c r="B787" s="3">
        <v>45470</v>
      </c>
      <c r="C787" s="2">
        <v>203</v>
      </c>
      <c r="D787" s="2">
        <v>303</v>
      </c>
      <c r="E787" s="2">
        <v>104</v>
      </c>
      <c r="F787" s="2">
        <v>7</v>
      </c>
      <c r="G787" s="4">
        <v>467.66600000000005</v>
      </c>
      <c r="H787" s="4">
        <v>3273.6620000000003</v>
      </c>
      <c r="I787" s="4">
        <v>556.52254000000005</v>
      </c>
      <c r="J787" s="2" t="b">
        <v>0</v>
      </c>
      <c r="K787" s="2" t="s">
        <v>297</v>
      </c>
      <c r="L787" s="2">
        <v>2024</v>
      </c>
      <c r="M787" s="2">
        <v>6</v>
      </c>
      <c r="N787" s="2" t="s">
        <v>16</v>
      </c>
      <c r="O787" s="2">
        <v>6</v>
      </c>
    </row>
    <row r="788" spans="1:15" ht="15.75" customHeight="1" x14ac:dyDescent="0.3">
      <c r="A788" s="2">
        <v>1787</v>
      </c>
      <c r="B788" s="3">
        <v>45563</v>
      </c>
      <c r="C788" s="2">
        <v>201</v>
      </c>
      <c r="D788" s="2">
        <v>301</v>
      </c>
      <c r="E788" s="2">
        <v>104</v>
      </c>
      <c r="F788" s="2">
        <v>10</v>
      </c>
      <c r="G788" s="4">
        <v>180.203</v>
      </c>
      <c r="H788" s="4">
        <v>1802.03</v>
      </c>
      <c r="I788" s="4">
        <v>342.38569999999999</v>
      </c>
      <c r="J788" s="2" t="b">
        <v>0</v>
      </c>
      <c r="K788" s="2" t="s">
        <v>579</v>
      </c>
      <c r="L788" s="2">
        <v>2024</v>
      </c>
      <c r="M788" s="2">
        <v>9</v>
      </c>
      <c r="N788" s="2" t="s">
        <v>22</v>
      </c>
      <c r="O788" s="2">
        <v>20</v>
      </c>
    </row>
    <row r="789" spans="1:15" ht="15.75" customHeight="1" x14ac:dyDescent="0.3">
      <c r="A789" s="2">
        <v>1788</v>
      </c>
      <c r="B789" s="3">
        <v>44878</v>
      </c>
      <c r="C789" s="2">
        <v>204</v>
      </c>
      <c r="D789" s="2">
        <v>302</v>
      </c>
      <c r="E789" s="2">
        <v>101</v>
      </c>
      <c r="F789" s="2">
        <v>3</v>
      </c>
      <c r="G789" s="4">
        <v>348.37799999999999</v>
      </c>
      <c r="H789" s="4">
        <v>1045.134</v>
      </c>
      <c r="I789" s="4">
        <v>219.47814</v>
      </c>
      <c r="J789" s="2" t="b">
        <v>1</v>
      </c>
      <c r="K789" s="2" t="s">
        <v>205</v>
      </c>
      <c r="L789" s="2">
        <v>2022</v>
      </c>
      <c r="M789" s="2">
        <v>11</v>
      </c>
      <c r="N789" s="2" t="s">
        <v>20</v>
      </c>
      <c r="O789" s="2">
        <v>8</v>
      </c>
    </row>
    <row r="790" spans="1:15" ht="15.75" customHeight="1" x14ac:dyDescent="0.3">
      <c r="A790" s="2">
        <v>1789</v>
      </c>
      <c r="B790" s="3">
        <v>45116</v>
      </c>
      <c r="C790" s="2">
        <v>201</v>
      </c>
      <c r="D790" s="2">
        <v>304</v>
      </c>
      <c r="E790" s="2">
        <v>102</v>
      </c>
      <c r="F790" s="2">
        <v>1</v>
      </c>
      <c r="G790" s="4">
        <v>223.82000000000002</v>
      </c>
      <c r="H790" s="4">
        <v>223.82000000000002</v>
      </c>
      <c r="I790" s="4">
        <v>55.955000000000005</v>
      </c>
      <c r="J790" s="2" t="b">
        <v>0</v>
      </c>
      <c r="K790" s="2" t="s">
        <v>631</v>
      </c>
      <c r="L790" s="2">
        <v>2023</v>
      </c>
      <c r="M790" s="2">
        <v>7</v>
      </c>
      <c r="N790" s="2" t="s">
        <v>20</v>
      </c>
      <c r="O790" s="2">
        <v>21</v>
      </c>
    </row>
    <row r="791" spans="1:15" ht="15.75" customHeight="1" x14ac:dyDescent="0.3">
      <c r="A791" s="2">
        <v>1790</v>
      </c>
      <c r="B791" s="3">
        <v>45458</v>
      </c>
      <c r="C791" s="2">
        <v>205</v>
      </c>
      <c r="D791" s="2">
        <v>304</v>
      </c>
      <c r="E791" s="2">
        <v>103</v>
      </c>
      <c r="F791" s="2">
        <v>10</v>
      </c>
      <c r="G791" s="4">
        <v>600.09800000000007</v>
      </c>
      <c r="H791" s="4">
        <v>6000.9800000000005</v>
      </c>
      <c r="I791" s="4">
        <v>1800.2940000000001</v>
      </c>
      <c r="J791" s="2" t="b">
        <v>1</v>
      </c>
      <c r="K791" s="2" t="s">
        <v>632</v>
      </c>
      <c r="L791" s="2">
        <v>2024</v>
      </c>
      <c r="M791" s="2">
        <v>6</v>
      </c>
      <c r="N791" s="2" t="s">
        <v>22</v>
      </c>
      <c r="O791" s="2">
        <v>11</v>
      </c>
    </row>
    <row r="792" spans="1:15" ht="15.75" customHeight="1" x14ac:dyDescent="0.3">
      <c r="A792" s="2">
        <v>1791</v>
      </c>
      <c r="B792" s="3">
        <v>45106</v>
      </c>
      <c r="C792" s="2">
        <v>201</v>
      </c>
      <c r="D792" s="2">
        <v>304</v>
      </c>
      <c r="E792" s="2">
        <v>102</v>
      </c>
      <c r="F792" s="2">
        <v>6</v>
      </c>
      <c r="G792" s="4">
        <v>245.61300000000003</v>
      </c>
      <c r="H792" s="4">
        <v>1473.6780000000001</v>
      </c>
      <c r="I792" s="4">
        <v>221.05170000000001</v>
      </c>
      <c r="J792" s="2" t="b">
        <v>0</v>
      </c>
      <c r="K792" s="2" t="s">
        <v>633</v>
      </c>
      <c r="L792" s="2">
        <v>2023</v>
      </c>
      <c r="M792" s="2">
        <v>6</v>
      </c>
      <c r="N792" s="2" t="s">
        <v>16</v>
      </c>
      <c r="O792" s="2">
        <v>22</v>
      </c>
    </row>
    <row r="793" spans="1:15" ht="15.75" customHeight="1" x14ac:dyDescent="0.3">
      <c r="A793" s="2">
        <v>1792</v>
      </c>
      <c r="B793" s="3">
        <v>44986</v>
      </c>
      <c r="C793" s="2">
        <v>202</v>
      </c>
      <c r="D793" s="2">
        <v>302</v>
      </c>
      <c r="E793" s="2">
        <v>101</v>
      </c>
      <c r="F793" s="2">
        <v>3</v>
      </c>
      <c r="G793" s="4">
        <v>773.97699999999998</v>
      </c>
      <c r="H793" s="4">
        <v>2321.931</v>
      </c>
      <c r="I793" s="4">
        <v>394.72827000000001</v>
      </c>
      <c r="J793" s="2" t="b">
        <v>0</v>
      </c>
      <c r="K793" s="2" t="s">
        <v>515</v>
      </c>
      <c r="L793" s="2">
        <v>2023</v>
      </c>
      <c r="M793" s="2">
        <v>3</v>
      </c>
      <c r="N793" s="2" t="s">
        <v>18</v>
      </c>
      <c r="O793" s="2">
        <v>8</v>
      </c>
    </row>
    <row r="794" spans="1:15" ht="15.75" customHeight="1" x14ac:dyDescent="0.3">
      <c r="A794" s="2">
        <v>1793</v>
      </c>
      <c r="B794" s="3">
        <v>45115</v>
      </c>
      <c r="C794" s="2">
        <v>205</v>
      </c>
      <c r="D794" s="2">
        <v>302</v>
      </c>
      <c r="E794" s="2">
        <v>103</v>
      </c>
      <c r="F794" s="2">
        <v>5</v>
      </c>
      <c r="G794" s="4">
        <v>687.82799999999997</v>
      </c>
      <c r="H794" s="4">
        <v>3439.14</v>
      </c>
      <c r="I794" s="4">
        <v>653.4366</v>
      </c>
      <c r="J794" s="2" t="b">
        <v>0</v>
      </c>
      <c r="K794" s="2" t="s">
        <v>618</v>
      </c>
      <c r="L794" s="2">
        <v>2023</v>
      </c>
      <c r="M794" s="2">
        <v>7</v>
      </c>
      <c r="N794" s="2" t="s">
        <v>22</v>
      </c>
      <c r="O794" s="2">
        <v>22</v>
      </c>
    </row>
    <row r="795" spans="1:15" ht="15.75" customHeight="1" x14ac:dyDescent="0.3">
      <c r="A795" s="2">
        <v>1794</v>
      </c>
      <c r="B795" s="3">
        <v>45566</v>
      </c>
      <c r="C795" s="2">
        <v>203</v>
      </c>
      <c r="D795" s="2">
        <v>303</v>
      </c>
      <c r="E795" s="2">
        <v>101</v>
      </c>
      <c r="F795" s="2">
        <v>8</v>
      </c>
      <c r="G795" s="4">
        <v>913.601</v>
      </c>
      <c r="H795" s="4">
        <v>7308.808</v>
      </c>
      <c r="I795" s="4">
        <v>1534.84968</v>
      </c>
      <c r="J795" s="2" t="b">
        <v>0</v>
      </c>
      <c r="K795" s="2" t="s">
        <v>380</v>
      </c>
      <c r="L795" s="2">
        <v>2024</v>
      </c>
      <c r="M795" s="2">
        <v>10</v>
      </c>
      <c r="N795" s="2" t="s">
        <v>31</v>
      </c>
      <c r="O795" s="2">
        <v>23</v>
      </c>
    </row>
    <row r="796" spans="1:15" ht="15.75" customHeight="1" x14ac:dyDescent="0.3">
      <c r="A796" s="2">
        <v>1795</v>
      </c>
      <c r="B796" s="3">
        <v>44900</v>
      </c>
      <c r="C796" s="2">
        <v>204</v>
      </c>
      <c r="D796" s="2">
        <v>304</v>
      </c>
      <c r="E796" s="2">
        <v>102</v>
      </c>
      <c r="F796" s="2">
        <v>10</v>
      </c>
      <c r="G796" s="4">
        <v>703.94800000000009</v>
      </c>
      <c r="H796" s="4">
        <v>7039.4800000000014</v>
      </c>
      <c r="I796" s="4">
        <v>1759.8700000000003</v>
      </c>
      <c r="J796" s="2" t="b">
        <v>0</v>
      </c>
      <c r="K796" s="2" t="s">
        <v>634</v>
      </c>
      <c r="L796" s="2">
        <v>2022</v>
      </c>
      <c r="M796" s="2">
        <v>12</v>
      </c>
      <c r="N796" s="2" t="s">
        <v>28</v>
      </c>
      <c r="O796" s="2">
        <v>22</v>
      </c>
    </row>
    <row r="797" spans="1:15" ht="15.75" customHeight="1" x14ac:dyDescent="0.3">
      <c r="A797" s="2">
        <v>1796</v>
      </c>
      <c r="B797" s="3">
        <v>45480</v>
      </c>
      <c r="C797" s="2">
        <v>201</v>
      </c>
      <c r="D797" s="2">
        <v>303</v>
      </c>
      <c r="E797" s="2">
        <v>101</v>
      </c>
      <c r="F797" s="2">
        <v>2</v>
      </c>
      <c r="G797" s="4">
        <v>198.30699999999999</v>
      </c>
      <c r="H797" s="4">
        <v>396.61399999999998</v>
      </c>
      <c r="I797" s="4">
        <v>118.98419999999999</v>
      </c>
      <c r="J797" s="2" t="b">
        <v>0</v>
      </c>
      <c r="K797" s="2" t="s">
        <v>635</v>
      </c>
      <c r="L797" s="2">
        <v>2024</v>
      </c>
      <c r="M797" s="2">
        <v>7</v>
      </c>
      <c r="N797" s="2" t="s">
        <v>20</v>
      </c>
      <c r="O797" s="2">
        <v>2</v>
      </c>
    </row>
    <row r="798" spans="1:15" ht="15.75" customHeight="1" x14ac:dyDescent="0.3">
      <c r="A798" s="2">
        <v>1797</v>
      </c>
      <c r="B798" s="3">
        <v>45416</v>
      </c>
      <c r="C798" s="2">
        <v>204</v>
      </c>
      <c r="D798" s="2">
        <v>302</v>
      </c>
      <c r="E798" s="2">
        <v>105</v>
      </c>
      <c r="F798" s="2">
        <v>6</v>
      </c>
      <c r="G798" s="4">
        <v>483.6</v>
      </c>
      <c r="H798" s="4">
        <v>2901.6000000000004</v>
      </c>
      <c r="I798" s="4">
        <v>435.24000000000007</v>
      </c>
      <c r="J798" s="2" t="b">
        <v>0</v>
      </c>
      <c r="K798" s="2" t="s">
        <v>636</v>
      </c>
      <c r="L798" s="2">
        <v>2024</v>
      </c>
      <c r="M798" s="2">
        <v>5</v>
      </c>
      <c r="N798" s="2" t="s">
        <v>22</v>
      </c>
      <c r="O798" s="2">
        <v>2</v>
      </c>
    </row>
    <row r="799" spans="1:15" ht="15.75" customHeight="1" x14ac:dyDescent="0.3">
      <c r="A799" s="2">
        <v>1798</v>
      </c>
      <c r="B799" s="3">
        <v>45057</v>
      </c>
      <c r="C799" s="2">
        <v>203</v>
      </c>
      <c r="D799" s="2">
        <v>302</v>
      </c>
      <c r="E799" s="2">
        <v>104</v>
      </c>
      <c r="F799" s="2">
        <v>5</v>
      </c>
      <c r="G799" s="4">
        <v>883.62400000000014</v>
      </c>
      <c r="H799" s="4">
        <v>4418.1200000000008</v>
      </c>
      <c r="I799" s="4">
        <v>751.08040000000017</v>
      </c>
      <c r="J799" s="2" t="b">
        <v>0</v>
      </c>
      <c r="K799" s="2" t="s">
        <v>637</v>
      </c>
      <c r="L799" s="2">
        <v>2023</v>
      </c>
      <c r="M799" s="2">
        <v>5</v>
      </c>
      <c r="N799" s="2" t="s">
        <v>16</v>
      </c>
      <c r="O799" s="2">
        <v>8</v>
      </c>
    </row>
    <row r="800" spans="1:15" ht="15.75" customHeight="1" x14ac:dyDescent="0.3">
      <c r="A800" s="2">
        <v>1799</v>
      </c>
      <c r="B800" s="3">
        <v>45193</v>
      </c>
      <c r="C800" s="2">
        <v>202</v>
      </c>
      <c r="D800" s="2">
        <v>301</v>
      </c>
      <c r="E800" s="2">
        <v>103</v>
      </c>
      <c r="F800" s="2">
        <v>4</v>
      </c>
      <c r="G800" s="4">
        <v>409.44800000000004</v>
      </c>
      <c r="H800" s="4">
        <v>1637.7920000000001</v>
      </c>
      <c r="I800" s="4">
        <v>311.18048000000005</v>
      </c>
      <c r="J800" s="2" t="b">
        <v>0</v>
      </c>
      <c r="K800" s="2" t="s">
        <v>544</v>
      </c>
      <c r="L800" s="2">
        <v>2023</v>
      </c>
      <c r="M800" s="2">
        <v>9</v>
      </c>
      <c r="N800" s="2" t="s">
        <v>20</v>
      </c>
      <c r="O800" s="2">
        <v>12</v>
      </c>
    </row>
    <row r="801" spans="1:15" ht="15.75" customHeight="1" x14ac:dyDescent="0.3">
      <c r="A801" s="2">
        <v>1800</v>
      </c>
      <c r="B801" s="3">
        <v>44987</v>
      </c>
      <c r="C801" s="2">
        <v>202</v>
      </c>
      <c r="D801" s="2">
        <v>305</v>
      </c>
      <c r="E801" s="2">
        <v>101</v>
      </c>
      <c r="F801" s="2">
        <v>7</v>
      </c>
      <c r="G801" s="4">
        <v>72.881</v>
      </c>
      <c r="H801" s="4">
        <v>510.16700000000003</v>
      </c>
      <c r="I801" s="4">
        <v>107.13507</v>
      </c>
      <c r="J801" s="2" t="b">
        <v>0</v>
      </c>
      <c r="K801" s="2" t="s">
        <v>559</v>
      </c>
      <c r="L801" s="2">
        <v>2023</v>
      </c>
      <c r="M801" s="2">
        <v>3</v>
      </c>
      <c r="N801" s="2" t="s">
        <v>16</v>
      </c>
      <c r="O801" s="2">
        <v>10</v>
      </c>
    </row>
    <row r="802" spans="1:15" ht="15.75" customHeight="1" x14ac:dyDescent="0.3">
      <c r="A802" s="2">
        <v>1801</v>
      </c>
      <c r="B802" s="3">
        <v>45503</v>
      </c>
      <c r="C802" s="2">
        <v>202</v>
      </c>
      <c r="D802" s="2">
        <v>304</v>
      </c>
      <c r="E802" s="2">
        <v>102</v>
      </c>
      <c r="F802" s="2">
        <v>3</v>
      </c>
      <c r="G802" s="4">
        <v>343.63499999999999</v>
      </c>
      <c r="H802" s="4">
        <v>1030.905</v>
      </c>
      <c r="I802" s="4">
        <v>257.72624999999999</v>
      </c>
      <c r="J802" s="2" t="b">
        <v>0</v>
      </c>
      <c r="K802" s="2" t="s">
        <v>638</v>
      </c>
      <c r="L802" s="2">
        <v>2024</v>
      </c>
      <c r="M802" s="2">
        <v>7</v>
      </c>
      <c r="N802" s="2" t="s">
        <v>31</v>
      </c>
      <c r="O802" s="2">
        <v>6</v>
      </c>
    </row>
    <row r="803" spans="1:15" ht="15.75" customHeight="1" x14ac:dyDescent="0.3">
      <c r="A803" s="2">
        <v>1802</v>
      </c>
      <c r="B803" s="3">
        <v>44875</v>
      </c>
      <c r="C803" s="2">
        <v>201</v>
      </c>
      <c r="D803" s="2">
        <v>302</v>
      </c>
      <c r="E803" s="2">
        <v>102</v>
      </c>
      <c r="F803" s="2">
        <v>8</v>
      </c>
      <c r="G803" s="4">
        <v>562.96</v>
      </c>
      <c r="H803" s="4">
        <v>4503.68</v>
      </c>
      <c r="I803" s="4">
        <v>1351.104</v>
      </c>
      <c r="J803" s="2" t="b">
        <v>0</v>
      </c>
      <c r="K803" s="2" t="s">
        <v>188</v>
      </c>
      <c r="L803" s="2">
        <v>2022</v>
      </c>
      <c r="M803" s="2">
        <v>11</v>
      </c>
      <c r="N803" s="2" t="s">
        <v>16</v>
      </c>
      <c r="O803" s="2">
        <v>7</v>
      </c>
    </row>
    <row r="804" spans="1:15" ht="15.75" customHeight="1" x14ac:dyDescent="0.3">
      <c r="A804" s="2">
        <v>1803</v>
      </c>
      <c r="B804" s="3">
        <v>45366</v>
      </c>
      <c r="C804" s="2">
        <v>205</v>
      </c>
      <c r="D804" s="2">
        <v>301</v>
      </c>
      <c r="E804" s="2">
        <v>104</v>
      </c>
      <c r="F804" s="2">
        <v>4</v>
      </c>
      <c r="G804" s="4">
        <v>89.77600000000001</v>
      </c>
      <c r="H804" s="4">
        <v>359.10400000000004</v>
      </c>
      <c r="I804" s="4">
        <v>53.865600000000008</v>
      </c>
      <c r="J804" s="2" t="b">
        <v>0</v>
      </c>
      <c r="K804" s="2" t="s">
        <v>639</v>
      </c>
      <c r="L804" s="2">
        <v>2024</v>
      </c>
      <c r="M804" s="2">
        <v>3</v>
      </c>
      <c r="N804" s="2" t="s">
        <v>26</v>
      </c>
      <c r="O804" s="2">
        <v>15</v>
      </c>
    </row>
    <row r="805" spans="1:15" ht="15.75" customHeight="1" x14ac:dyDescent="0.3">
      <c r="A805" s="2">
        <v>1804</v>
      </c>
      <c r="B805" s="3">
        <v>45156</v>
      </c>
      <c r="C805" s="2">
        <v>204</v>
      </c>
      <c r="D805" s="2">
        <v>303</v>
      </c>
      <c r="E805" s="2">
        <v>103</v>
      </c>
      <c r="F805" s="2">
        <v>3</v>
      </c>
      <c r="G805" s="4">
        <v>589.65100000000007</v>
      </c>
      <c r="H805" s="4">
        <v>1768.9530000000002</v>
      </c>
      <c r="I805" s="4">
        <v>300.72201000000007</v>
      </c>
      <c r="J805" s="2" t="b">
        <v>0</v>
      </c>
      <c r="K805" s="2" t="s">
        <v>640</v>
      </c>
      <c r="L805" s="2">
        <v>2023</v>
      </c>
      <c r="M805" s="2">
        <v>8</v>
      </c>
      <c r="N805" s="2" t="s">
        <v>26</v>
      </c>
      <c r="O805" s="2">
        <v>15</v>
      </c>
    </row>
    <row r="806" spans="1:15" ht="15.75" customHeight="1" x14ac:dyDescent="0.3">
      <c r="A806" s="2">
        <v>1805</v>
      </c>
      <c r="B806" s="3">
        <v>45216</v>
      </c>
      <c r="C806" s="2">
        <v>204</v>
      </c>
      <c r="D806" s="2">
        <v>305</v>
      </c>
      <c r="E806" s="2">
        <v>102</v>
      </c>
      <c r="F806" s="2">
        <v>3</v>
      </c>
      <c r="G806" s="4">
        <v>897.79100000000005</v>
      </c>
      <c r="H806" s="4">
        <v>2693.373</v>
      </c>
      <c r="I806" s="4">
        <v>511.74087000000003</v>
      </c>
      <c r="J806" s="2" t="b">
        <v>0</v>
      </c>
      <c r="K806" s="2" t="s">
        <v>641</v>
      </c>
      <c r="L806" s="2">
        <v>2023</v>
      </c>
      <c r="M806" s="2">
        <v>10</v>
      </c>
      <c r="N806" s="2" t="s">
        <v>31</v>
      </c>
      <c r="O806" s="2">
        <v>9</v>
      </c>
    </row>
    <row r="807" spans="1:15" ht="15.75" customHeight="1" x14ac:dyDescent="0.3">
      <c r="A807" s="2">
        <v>1806</v>
      </c>
      <c r="B807" s="3">
        <v>45144</v>
      </c>
      <c r="C807" s="2">
        <v>204</v>
      </c>
      <c r="D807" s="2">
        <v>305</v>
      </c>
      <c r="E807" s="2">
        <v>103</v>
      </c>
      <c r="F807" s="2">
        <v>5</v>
      </c>
      <c r="G807" s="4">
        <v>689.37800000000004</v>
      </c>
      <c r="H807" s="4">
        <v>3446.8900000000003</v>
      </c>
      <c r="I807" s="4">
        <v>723.84690000000001</v>
      </c>
      <c r="J807" s="2" t="b">
        <v>1</v>
      </c>
      <c r="K807" s="2" t="s">
        <v>612</v>
      </c>
      <c r="L807" s="2">
        <v>2023</v>
      </c>
      <c r="M807" s="2">
        <v>8</v>
      </c>
      <c r="N807" s="2" t="s">
        <v>20</v>
      </c>
      <c r="O807" s="2">
        <v>17</v>
      </c>
    </row>
    <row r="808" spans="1:15" ht="15.75" customHeight="1" x14ac:dyDescent="0.3">
      <c r="A808" s="2">
        <v>1807</v>
      </c>
      <c r="B808" s="3">
        <v>44871</v>
      </c>
      <c r="C808" s="2">
        <v>201</v>
      </c>
      <c r="D808" s="2">
        <v>303</v>
      </c>
      <c r="E808" s="2">
        <v>105</v>
      </c>
      <c r="F808" s="2">
        <v>6</v>
      </c>
      <c r="G808" s="4">
        <v>405.82100000000003</v>
      </c>
      <c r="H808" s="4">
        <v>2434.9260000000004</v>
      </c>
      <c r="I808" s="4">
        <v>608.7315000000001</v>
      </c>
      <c r="J808" s="2" t="b">
        <v>0</v>
      </c>
      <c r="K808" s="2" t="s">
        <v>187</v>
      </c>
      <c r="L808" s="2">
        <v>2022</v>
      </c>
      <c r="M808" s="2">
        <v>11</v>
      </c>
      <c r="N808" s="2" t="s">
        <v>20</v>
      </c>
      <c r="O808" s="2">
        <v>18</v>
      </c>
    </row>
    <row r="809" spans="1:15" ht="15.75" customHeight="1" x14ac:dyDescent="0.3">
      <c r="A809" s="2">
        <v>1808</v>
      </c>
      <c r="B809" s="3">
        <v>45192</v>
      </c>
      <c r="C809" s="2">
        <v>203</v>
      </c>
      <c r="D809" s="2">
        <v>302</v>
      </c>
      <c r="E809" s="2">
        <v>101</v>
      </c>
      <c r="F809" s="2">
        <v>7</v>
      </c>
      <c r="G809" s="4">
        <v>422.25100000000003</v>
      </c>
      <c r="H809" s="4">
        <v>2955.7570000000001</v>
      </c>
      <c r="I809" s="4">
        <v>886.72709999999995</v>
      </c>
      <c r="J809" s="2" t="b">
        <v>0</v>
      </c>
      <c r="K809" s="2" t="s">
        <v>285</v>
      </c>
      <c r="L809" s="2">
        <v>2023</v>
      </c>
      <c r="M809" s="2">
        <v>9</v>
      </c>
      <c r="N809" s="2" t="s">
        <v>22</v>
      </c>
      <c r="O809" s="2">
        <v>1</v>
      </c>
    </row>
    <row r="810" spans="1:15" ht="15.75" customHeight="1" x14ac:dyDescent="0.3">
      <c r="A810" s="2">
        <v>1809</v>
      </c>
      <c r="B810" s="3">
        <v>44975</v>
      </c>
      <c r="C810" s="2">
        <v>205</v>
      </c>
      <c r="D810" s="2">
        <v>302</v>
      </c>
      <c r="E810" s="2">
        <v>101</v>
      </c>
      <c r="F810" s="2">
        <v>8</v>
      </c>
      <c r="G810" s="4">
        <v>490.35800000000006</v>
      </c>
      <c r="H810" s="4">
        <v>3922.8640000000005</v>
      </c>
      <c r="I810" s="4">
        <v>588.42960000000005</v>
      </c>
      <c r="J810" s="2" t="b">
        <v>0</v>
      </c>
      <c r="K810" s="2" t="s">
        <v>567</v>
      </c>
      <c r="L810" s="2">
        <v>2023</v>
      </c>
      <c r="M810" s="2">
        <v>2</v>
      </c>
      <c r="N810" s="2" t="s">
        <v>22</v>
      </c>
      <c r="O810" s="2">
        <v>17</v>
      </c>
    </row>
    <row r="811" spans="1:15" ht="15.75" customHeight="1" x14ac:dyDescent="0.3">
      <c r="A811" s="2">
        <v>1810</v>
      </c>
      <c r="B811" s="3">
        <v>44970</v>
      </c>
      <c r="C811" s="2">
        <v>202</v>
      </c>
      <c r="D811" s="2">
        <v>303</v>
      </c>
      <c r="E811" s="2">
        <v>101</v>
      </c>
      <c r="F811" s="2">
        <v>4</v>
      </c>
      <c r="G811" s="4">
        <v>311.92200000000003</v>
      </c>
      <c r="H811" s="4">
        <v>1247.6880000000001</v>
      </c>
      <c r="I811" s="4">
        <v>212.10696000000004</v>
      </c>
      <c r="J811" s="2" t="b">
        <v>1</v>
      </c>
      <c r="K811" s="2" t="s">
        <v>143</v>
      </c>
      <c r="L811" s="2">
        <v>2023</v>
      </c>
      <c r="M811" s="2">
        <v>2</v>
      </c>
      <c r="N811" s="2" t="s">
        <v>28</v>
      </c>
      <c r="O811" s="2">
        <v>13</v>
      </c>
    </row>
    <row r="812" spans="1:15" ht="15.75" customHeight="1" x14ac:dyDescent="0.3">
      <c r="A812" s="2">
        <v>1811</v>
      </c>
      <c r="B812" s="3">
        <v>45365</v>
      </c>
      <c r="C812" s="2">
        <v>205</v>
      </c>
      <c r="D812" s="2">
        <v>304</v>
      </c>
      <c r="E812" s="2">
        <v>103</v>
      </c>
      <c r="F812" s="2">
        <v>9</v>
      </c>
      <c r="G812" s="4">
        <v>507.71800000000002</v>
      </c>
      <c r="H812" s="4">
        <v>4569.4620000000004</v>
      </c>
      <c r="I812" s="4">
        <v>868.19778000000008</v>
      </c>
      <c r="J812" s="2" t="b">
        <v>0</v>
      </c>
      <c r="K812" s="2" t="s">
        <v>642</v>
      </c>
      <c r="L812" s="2">
        <v>2024</v>
      </c>
      <c r="M812" s="2">
        <v>3</v>
      </c>
      <c r="N812" s="2" t="s">
        <v>16</v>
      </c>
      <c r="O812" s="2">
        <v>8</v>
      </c>
    </row>
    <row r="813" spans="1:15" ht="15.75" customHeight="1" x14ac:dyDescent="0.3">
      <c r="A813" s="2">
        <v>1812</v>
      </c>
      <c r="B813" s="3">
        <v>44988</v>
      </c>
      <c r="C813" s="2">
        <v>203</v>
      </c>
      <c r="D813" s="2">
        <v>301</v>
      </c>
      <c r="E813" s="2">
        <v>102</v>
      </c>
      <c r="F813" s="2">
        <v>7</v>
      </c>
      <c r="G813" s="4">
        <v>712.96900000000005</v>
      </c>
      <c r="H813" s="4">
        <v>4990.7830000000004</v>
      </c>
      <c r="I813" s="4">
        <v>1048.0644300000001</v>
      </c>
      <c r="J813" s="2" t="b">
        <v>0</v>
      </c>
      <c r="K813" s="2" t="s">
        <v>471</v>
      </c>
      <c r="L813" s="2">
        <v>2023</v>
      </c>
      <c r="M813" s="2">
        <v>3</v>
      </c>
      <c r="N813" s="2" t="s">
        <v>26</v>
      </c>
      <c r="O813" s="2">
        <v>13</v>
      </c>
    </row>
    <row r="814" spans="1:15" ht="15.75" customHeight="1" x14ac:dyDescent="0.3">
      <c r="A814" s="2">
        <v>1813</v>
      </c>
      <c r="B814" s="3">
        <v>45063</v>
      </c>
      <c r="C814" s="2">
        <v>202</v>
      </c>
      <c r="D814" s="2">
        <v>302</v>
      </c>
      <c r="E814" s="2">
        <v>105</v>
      </c>
      <c r="F814" s="2">
        <v>1</v>
      </c>
      <c r="G814" s="4">
        <v>286.22300000000001</v>
      </c>
      <c r="H814" s="4">
        <v>286.22300000000001</v>
      </c>
      <c r="I814" s="4">
        <v>71.555750000000003</v>
      </c>
      <c r="J814" s="2" t="b">
        <v>1</v>
      </c>
      <c r="K814" s="2" t="s">
        <v>643</v>
      </c>
      <c r="L814" s="2">
        <v>2023</v>
      </c>
      <c r="M814" s="2">
        <v>5</v>
      </c>
      <c r="N814" s="2" t="s">
        <v>18</v>
      </c>
      <c r="O814" s="2">
        <v>0</v>
      </c>
    </row>
    <row r="815" spans="1:15" ht="15.75" customHeight="1" x14ac:dyDescent="0.3">
      <c r="A815" s="2">
        <v>1814</v>
      </c>
      <c r="B815" s="3">
        <v>44920</v>
      </c>
      <c r="C815" s="2">
        <v>203</v>
      </c>
      <c r="D815" s="2">
        <v>305</v>
      </c>
      <c r="E815" s="2">
        <v>104</v>
      </c>
      <c r="F815" s="2">
        <v>5</v>
      </c>
      <c r="G815" s="4">
        <v>747.50300000000004</v>
      </c>
      <c r="H815" s="4">
        <v>3737.5150000000003</v>
      </c>
      <c r="I815" s="4">
        <v>1121.2545</v>
      </c>
      <c r="J815" s="2" t="b">
        <v>0</v>
      </c>
      <c r="K815" s="2" t="s">
        <v>644</v>
      </c>
      <c r="L815" s="2">
        <v>2022</v>
      </c>
      <c r="M815" s="2">
        <v>12</v>
      </c>
      <c r="N815" s="2" t="s">
        <v>20</v>
      </c>
      <c r="O815" s="2">
        <v>16</v>
      </c>
    </row>
    <row r="816" spans="1:15" ht="15.75" customHeight="1" x14ac:dyDescent="0.3">
      <c r="A816" s="2">
        <v>1815</v>
      </c>
      <c r="B816" s="3">
        <v>45171</v>
      </c>
      <c r="C816" s="2">
        <v>202</v>
      </c>
      <c r="D816" s="2">
        <v>301</v>
      </c>
      <c r="E816" s="2">
        <v>103</v>
      </c>
      <c r="F816" s="2">
        <v>1</v>
      </c>
      <c r="G816" s="4">
        <v>576.41399999999999</v>
      </c>
      <c r="H816" s="4">
        <v>576.41399999999999</v>
      </c>
      <c r="I816" s="4">
        <v>86.462099999999992</v>
      </c>
      <c r="J816" s="2" t="b">
        <v>0</v>
      </c>
      <c r="K816" s="2" t="s">
        <v>415</v>
      </c>
      <c r="L816" s="2">
        <v>2023</v>
      </c>
      <c r="M816" s="2">
        <v>9</v>
      </c>
      <c r="N816" s="2" t="s">
        <v>22</v>
      </c>
      <c r="O816" s="2">
        <v>11</v>
      </c>
    </row>
    <row r="817" spans="1:15" ht="15.75" customHeight="1" x14ac:dyDescent="0.3">
      <c r="A817" s="2">
        <v>1816</v>
      </c>
      <c r="B817" s="3">
        <v>45012</v>
      </c>
      <c r="C817" s="2">
        <v>205</v>
      </c>
      <c r="D817" s="2">
        <v>305</v>
      </c>
      <c r="E817" s="2">
        <v>105</v>
      </c>
      <c r="F817" s="2">
        <v>5</v>
      </c>
      <c r="G817" s="4">
        <v>455.20400000000001</v>
      </c>
      <c r="H817" s="4">
        <v>2276.02</v>
      </c>
      <c r="I817" s="4">
        <v>386.92340000000002</v>
      </c>
      <c r="J817" s="2" t="b">
        <v>0</v>
      </c>
      <c r="K817" s="2" t="s">
        <v>645</v>
      </c>
      <c r="L817" s="2">
        <v>2023</v>
      </c>
      <c r="M817" s="2">
        <v>3</v>
      </c>
      <c r="N817" s="2" t="s">
        <v>28</v>
      </c>
      <c r="O817" s="2">
        <v>0</v>
      </c>
    </row>
    <row r="818" spans="1:15" ht="15.75" customHeight="1" x14ac:dyDescent="0.3">
      <c r="A818" s="2">
        <v>1817</v>
      </c>
      <c r="B818" s="3">
        <v>45534</v>
      </c>
      <c r="C818" s="2">
        <v>201</v>
      </c>
      <c r="D818" s="2">
        <v>302</v>
      </c>
      <c r="E818" s="2">
        <v>104</v>
      </c>
      <c r="F818" s="2">
        <v>10</v>
      </c>
      <c r="G818" s="4">
        <v>153.45000000000002</v>
      </c>
      <c r="H818" s="4">
        <v>1534.5000000000002</v>
      </c>
      <c r="I818" s="4">
        <v>291.55500000000006</v>
      </c>
      <c r="J818" s="2" t="b">
        <v>1</v>
      </c>
      <c r="K818" s="2" t="s">
        <v>470</v>
      </c>
      <c r="L818" s="2">
        <v>2024</v>
      </c>
      <c r="M818" s="2">
        <v>8</v>
      </c>
      <c r="N818" s="2" t="s">
        <v>26</v>
      </c>
      <c r="O818" s="2">
        <v>22</v>
      </c>
    </row>
    <row r="819" spans="1:15" ht="15.75" customHeight="1" x14ac:dyDescent="0.3">
      <c r="A819" s="2">
        <v>1818</v>
      </c>
      <c r="B819" s="3">
        <v>44866</v>
      </c>
      <c r="C819" s="2">
        <v>205</v>
      </c>
      <c r="D819" s="2">
        <v>302</v>
      </c>
      <c r="E819" s="2">
        <v>101</v>
      </c>
      <c r="F819" s="2">
        <v>5</v>
      </c>
      <c r="G819" s="4">
        <v>115.84699999999999</v>
      </c>
      <c r="H819" s="4">
        <v>579.23500000000001</v>
      </c>
      <c r="I819" s="4">
        <v>121.63934999999999</v>
      </c>
      <c r="J819" s="2" t="b">
        <v>0</v>
      </c>
      <c r="K819" s="2" t="s">
        <v>646</v>
      </c>
      <c r="L819" s="2">
        <v>2022</v>
      </c>
      <c r="M819" s="2">
        <v>11</v>
      </c>
      <c r="N819" s="2" t="s">
        <v>31</v>
      </c>
      <c r="O819" s="2">
        <v>9</v>
      </c>
    </row>
    <row r="820" spans="1:15" ht="15.75" customHeight="1" x14ac:dyDescent="0.3">
      <c r="A820" s="2">
        <v>1819</v>
      </c>
      <c r="B820" s="3">
        <v>45098</v>
      </c>
      <c r="C820" s="2">
        <v>204</v>
      </c>
      <c r="D820" s="2">
        <v>301</v>
      </c>
      <c r="E820" s="2">
        <v>103</v>
      </c>
      <c r="F820" s="2">
        <v>2</v>
      </c>
      <c r="G820" s="4">
        <v>922.09500000000003</v>
      </c>
      <c r="H820" s="4">
        <v>1844.19</v>
      </c>
      <c r="I820" s="4">
        <v>461.04750000000001</v>
      </c>
      <c r="J820" s="2" t="b">
        <v>1</v>
      </c>
      <c r="K820" s="2" t="s">
        <v>647</v>
      </c>
      <c r="L820" s="2">
        <v>2023</v>
      </c>
      <c r="M820" s="2">
        <v>6</v>
      </c>
      <c r="N820" s="2" t="s">
        <v>18</v>
      </c>
      <c r="O820" s="2">
        <v>9</v>
      </c>
    </row>
    <row r="821" spans="1:15" ht="15.75" customHeight="1" x14ac:dyDescent="0.3">
      <c r="A821" s="2">
        <v>1820</v>
      </c>
      <c r="B821" s="3">
        <v>44871</v>
      </c>
      <c r="C821" s="2">
        <v>202</v>
      </c>
      <c r="D821" s="2">
        <v>301</v>
      </c>
      <c r="E821" s="2">
        <v>101</v>
      </c>
      <c r="F821" s="2">
        <v>4</v>
      </c>
      <c r="G821" s="4">
        <v>727.50800000000004</v>
      </c>
      <c r="H821" s="4">
        <v>2910.0320000000002</v>
      </c>
      <c r="I821" s="4">
        <v>873.00959999999998</v>
      </c>
      <c r="J821" s="2" t="b">
        <v>0</v>
      </c>
      <c r="K821" s="2" t="s">
        <v>122</v>
      </c>
      <c r="L821" s="2">
        <v>2022</v>
      </c>
      <c r="M821" s="2">
        <v>11</v>
      </c>
      <c r="N821" s="2" t="s">
        <v>20</v>
      </c>
      <c r="O821" s="2">
        <v>10</v>
      </c>
    </row>
    <row r="822" spans="1:15" ht="15.75" customHeight="1" x14ac:dyDescent="0.3">
      <c r="A822" s="2">
        <v>1821</v>
      </c>
      <c r="B822" s="3">
        <v>45369</v>
      </c>
      <c r="C822" s="2">
        <v>205</v>
      </c>
      <c r="D822" s="2">
        <v>304</v>
      </c>
      <c r="E822" s="2">
        <v>105</v>
      </c>
      <c r="F822" s="2">
        <v>9</v>
      </c>
      <c r="G822" s="4">
        <v>280.58100000000002</v>
      </c>
      <c r="H822" s="4">
        <v>2525.2290000000003</v>
      </c>
      <c r="I822" s="4">
        <v>378.78435000000002</v>
      </c>
      <c r="J822" s="2" t="b">
        <v>0</v>
      </c>
      <c r="K822" s="2" t="s">
        <v>422</v>
      </c>
      <c r="L822" s="2">
        <v>2024</v>
      </c>
      <c r="M822" s="2">
        <v>3</v>
      </c>
      <c r="N822" s="2" t="s">
        <v>28</v>
      </c>
      <c r="O822" s="2">
        <v>18</v>
      </c>
    </row>
    <row r="823" spans="1:15" ht="15.75" customHeight="1" x14ac:dyDescent="0.3">
      <c r="A823" s="2">
        <v>1822</v>
      </c>
      <c r="B823" s="3">
        <v>44897</v>
      </c>
      <c r="C823" s="2">
        <v>201</v>
      </c>
      <c r="D823" s="2">
        <v>302</v>
      </c>
      <c r="E823" s="2">
        <v>105</v>
      </c>
      <c r="F823" s="2">
        <v>5</v>
      </c>
      <c r="G823" s="4">
        <v>758.84900000000005</v>
      </c>
      <c r="H823" s="4">
        <v>3794.2450000000003</v>
      </c>
      <c r="I823" s="4">
        <v>645.02165000000014</v>
      </c>
      <c r="J823" s="2" t="b">
        <v>0</v>
      </c>
      <c r="K823" s="2" t="s">
        <v>648</v>
      </c>
      <c r="L823" s="2">
        <v>2022</v>
      </c>
      <c r="M823" s="2">
        <v>12</v>
      </c>
      <c r="N823" s="2" t="s">
        <v>26</v>
      </c>
      <c r="O823" s="2">
        <v>8</v>
      </c>
    </row>
    <row r="824" spans="1:15" ht="15.75" customHeight="1" x14ac:dyDescent="0.3">
      <c r="A824" s="2">
        <v>1823</v>
      </c>
      <c r="B824" s="3">
        <v>45395</v>
      </c>
      <c r="C824" s="2">
        <v>203</v>
      </c>
      <c r="D824" s="2">
        <v>304</v>
      </c>
      <c r="E824" s="2">
        <v>101</v>
      </c>
      <c r="F824" s="2">
        <v>10</v>
      </c>
      <c r="G824" s="4">
        <v>436.60400000000004</v>
      </c>
      <c r="H824" s="4">
        <v>4366.0400000000009</v>
      </c>
      <c r="I824" s="4">
        <v>829.54760000000022</v>
      </c>
      <c r="J824" s="2" t="b">
        <v>0</v>
      </c>
      <c r="K824" s="2" t="s">
        <v>649</v>
      </c>
      <c r="L824" s="2">
        <v>2024</v>
      </c>
      <c r="M824" s="2">
        <v>4</v>
      </c>
      <c r="N824" s="2" t="s">
        <v>22</v>
      </c>
      <c r="O824" s="2">
        <v>17</v>
      </c>
    </row>
    <row r="825" spans="1:15" ht="15.75" customHeight="1" x14ac:dyDescent="0.3">
      <c r="A825" s="2">
        <v>1824</v>
      </c>
      <c r="B825" s="3">
        <v>44877</v>
      </c>
      <c r="C825" s="2">
        <v>204</v>
      </c>
      <c r="D825" s="2">
        <v>301</v>
      </c>
      <c r="E825" s="2">
        <v>104</v>
      </c>
      <c r="F825" s="2">
        <v>6</v>
      </c>
      <c r="G825" s="4">
        <v>476.22200000000004</v>
      </c>
      <c r="H825" s="4">
        <v>2857.3320000000003</v>
      </c>
      <c r="I825" s="4">
        <v>600.0397200000001</v>
      </c>
      <c r="J825" s="2" t="b">
        <v>0</v>
      </c>
      <c r="K825" s="2" t="s">
        <v>650</v>
      </c>
      <c r="L825" s="2">
        <v>2022</v>
      </c>
      <c r="M825" s="2">
        <v>11</v>
      </c>
      <c r="N825" s="2" t="s">
        <v>22</v>
      </c>
      <c r="O825" s="2">
        <v>20</v>
      </c>
    </row>
    <row r="826" spans="1:15" ht="15.75" customHeight="1" x14ac:dyDescent="0.3">
      <c r="A826" s="2">
        <v>1825</v>
      </c>
      <c r="B826" s="3">
        <v>44929</v>
      </c>
      <c r="C826" s="2">
        <v>204</v>
      </c>
      <c r="D826" s="2">
        <v>304</v>
      </c>
      <c r="E826" s="2">
        <v>101</v>
      </c>
      <c r="F826" s="2">
        <v>1</v>
      </c>
      <c r="G826" s="4">
        <v>485.77</v>
      </c>
      <c r="H826" s="4">
        <v>485.77</v>
      </c>
      <c r="I826" s="4">
        <v>121.4425</v>
      </c>
      <c r="J826" s="2" t="b">
        <v>0</v>
      </c>
      <c r="K826" s="2" t="s">
        <v>651</v>
      </c>
      <c r="L826" s="2">
        <v>2023</v>
      </c>
      <c r="M826" s="2">
        <v>1</v>
      </c>
      <c r="N826" s="2" t="s">
        <v>31</v>
      </c>
      <c r="O826" s="2">
        <v>7</v>
      </c>
    </row>
    <row r="827" spans="1:15" ht="15.75" customHeight="1" x14ac:dyDescent="0.3">
      <c r="A827" s="2">
        <v>1826</v>
      </c>
      <c r="B827" s="3">
        <v>45450</v>
      </c>
      <c r="C827" s="2">
        <v>202</v>
      </c>
      <c r="D827" s="2">
        <v>303</v>
      </c>
      <c r="E827" s="2">
        <v>103</v>
      </c>
      <c r="F827" s="2">
        <v>9</v>
      </c>
      <c r="G827" s="4">
        <v>198.33799999999999</v>
      </c>
      <c r="H827" s="4">
        <v>1785.0419999999999</v>
      </c>
      <c r="I827" s="4">
        <v>535.51259999999991</v>
      </c>
      <c r="J827" s="2" t="b">
        <v>0</v>
      </c>
      <c r="K827" s="2" t="s">
        <v>280</v>
      </c>
      <c r="L827" s="2">
        <v>2024</v>
      </c>
      <c r="M827" s="2">
        <v>6</v>
      </c>
      <c r="N827" s="2" t="s">
        <v>26</v>
      </c>
      <c r="O827" s="2">
        <v>8</v>
      </c>
    </row>
    <row r="828" spans="1:15" ht="15.75" customHeight="1" x14ac:dyDescent="0.3">
      <c r="A828" s="2">
        <v>1827</v>
      </c>
      <c r="B828" s="3">
        <v>45239</v>
      </c>
      <c r="C828" s="2">
        <v>202</v>
      </c>
      <c r="D828" s="2">
        <v>302</v>
      </c>
      <c r="E828" s="2">
        <v>104</v>
      </c>
      <c r="F828" s="2">
        <v>5</v>
      </c>
      <c r="G828" s="4">
        <v>138.94200000000001</v>
      </c>
      <c r="H828" s="4">
        <v>694.71</v>
      </c>
      <c r="I828" s="4">
        <v>104.20650000000001</v>
      </c>
      <c r="J828" s="2" t="b">
        <v>0</v>
      </c>
      <c r="K828" s="2" t="s">
        <v>652</v>
      </c>
      <c r="L828" s="2">
        <v>2023</v>
      </c>
      <c r="M828" s="2">
        <v>11</v>
      </c>
      <c r="N828" s="2" t="s">
        <v>16</v>
      </c>
      <c r="O828" s="2">
        <v>9</v>
      </c>
    </row>
    <row r="829" spans="1:15" ht="15.75" customHeight="1" x14ac:dyDescent="0.3">
      <c r="A829" s="2">
        <v>1828</v>
      </c>
      <c r="B829" s="3">
        <v>45103</v>
      </c>
      <c r="C829" s="2">
        <v>202</v>
      </c>
      <c r="D829" s="2">
        <v>303</v>
      </c>
      <c r="E829" s="2">
        <v>102</v>
      </c>
      <c r="F829" s="2">
        <v>3</v>
      </c>
      <c r="G829" s="4">
        <v>314.495</v>
      </c>
      <c r="H829" s="4">
        <v>943.48500000000001</v>
      </c>
      <c r="I829" s="4">
        <v>160.39245000000003</v>
      </c>
      <c r="J829" s="2" t="b">
        <v>0</v>
      </c>
      <c r="K829" s="2" t="s">
        <v>32</v>
      </c>
      <c r="L829" s="2">
        <v>2023</v>
      </c>
      <c r="M829" s="2">
        <v>6</v>
      </c>
      <c r="N829" s="2" t="s">
        <v>28</v>
      </c>
      <c r="O829" s="2">
        <v>21</v>
      </c>
    </row>
    <row r="830" spans="1:15" ht="15.75" customHeight="1" x14ac:dyDescent="0.3">
      <c r="A830" s="2">
        <v>1829</v>
      </c>
      <c r="B830" s="3">
        <v>45328</v>
      </c>
      <c r="C830" s="2">
        <v>205</v>
      </c>
      <c r="D830" s="2">
        <v>301</v>
      </c>
      <c r="E830" s="2">
        <v>102</v>
      </c>
      <c r="F830" s="2">
        <v>4</v>
      </c>
      <c r="G830" s="4">
        <v>396.70699999999999</v>
      </c>
      <c r="H830" s="4">
        <v>1586.828</v>
      </c>
      <c r="I830" s="4">
        <v>301.49732</v>
      </c>
      <c r="J830" s="2" t="b">
        <v>0</v>
      </c>
      <c r="K830" s="2" t="s">
        <v>653</v>
      </c>
      <c r="L830" s="2">
        <v>2024</v>
      </c>
      <c r="M830" s="2">
        <v>2</v>
      </c>
      <c r="N830" s="2" t="s">
        <v>31</v>
      </c>
      <c r="O830" s="2">
        <v>3</v>
      </c>
    </row>
    <row r="831" spans="1:15" ht="15.75" customHeight="1" x14ac:dyDescent="0.3">
      <c r="A831" s="2">
        <v>1830</v>
      </c>
      <c r="B831" s="3">
        <v>45218</v>
      </c>
      <c r="C831" s="2">
        <v>205</v>
      </c>
      <c r="D831" s="2">
        <v>304</v>
      </c>
      <c r="E831" s="2">
        <v>105</v>
      </c>
      <c r="F831" s="2">
        <v>8</v>
      </c>
      <c r="G831" s="4">
        <v>225.773</v>
      </c>
      <c r="H831" s="4">
        <v>1806.184</v>
      </c>
      <c r="I831" s="4">
        <v>379.29863999999998</v>
      </c>
      <c r="J831" s="2" t="b">
        <v>0</v>
      </c>
      <c r="K831" s="2" t="s">
        <v>654</v>
      </c>
      <c r="L831" s="2">
        <v>2023</v>
      </c>
      <c r="M831" s="2">
        <v>10</v>
      </c>
      <c r="N831" s="2" t="s">
        <v>16</v>
      </c>
      <c r="O831" s="2">
        <v>12</v>
      </c>
    </row>
    <row r="832" spans="1:15" ht="15.75" customHeight="1" x14ac:dyDescent="0.3">
      <c r="A832" s="2">
        <v>1831</v>
      </c>
      <c r="B832" s="3">
        <v>45451</v>
      </c>
      <c r="C832" s="2">
        <v>201</v>
      </c>
      <c r="D832" s="2">
        <v>304</v>
      </c>
      <c r="E832" s="2">
        <v>101</v>
      </c>
      <c r="F832" s="2">
        <v>4</v>
      </c>
      <c r="G832" s="4">
        <v>658.96699999999998</v>
      </c>
      <c r="H832" s="4">
        <v>2635.8679999999999</v>
      </c>
      <c r="I832" s="4">
        <v>658.96699999999998</v>
      </c>
      <c r="J832" s="2" t="b">
        <v>0</v>
      </c>
      <c r="K832" s="2" t="s">
        <v>655</v>
      </c>
      <c r="L832" s="2">
        <v>2024</v>
      </c>
      <c r="M832" s="2">
        <v>6</v>
      </c>
      <c r="N832" s="2" t="s">
        <v>22</v>
      </c>
      <c r="O832" s="2">
        <v>18</v>
      </c>
    </row>
    <row r="833" spans="1:15" ht="15.75" customHeight="1" x14ac:dyDescent="0.3">
      <c r="A833" s="2">
        <v>1832</v>
      </c>
      <c r="B833" s="3">
        <v>45206</v>
      </c>
      <c r="C833" s="2">
        <v>205</v>
      </c>
      <c r="D833" s="2">
        <v>303</v>
      </c>
      <c r="E833" s="2">
        <v>101</v>
      </c>
      <c r="F833" s="2">
        <v>2</v>
      </c>
      <c r="G833" s="4">
        <v>119.66000000000001</v>
      </c>
      <c r="H833" s="4">
        <v>239.32000000000002</v>
      </c>
      <c r="I833" s="4">
        <v>71.796000000000006</v>
      </c>
      <c r="J833" s="2" t="b">
        <v>0</v>
      </c>
      <c r="K833" s="2" t="s">
        <v>189</v>
      </c>
      <c r="L833" s="2">
        <v>2023</v>
      </c>
      <c r="M833" s="2">
        <v>10</v>
      </c>
      <c r="N833" s="2" t="s">
        <v>22</v>
      </c>
      <c r="O833" s="2">
        <v>4</v>
      </c>
    </row>
    <row r="834" spans="1:15" ht="15.75" customHeight="1" x14ac:dyDescent="0.3">
      <c r="A834" s="2">
        <v>1833</v>
      </c>
      <c r="B834" s="3">
        <v>44901</v>
      </c>
      <c r="C834" s="2">
        <v>203</v>
      </c>
      <c r="D834" s="2">
        <v>303</v>
      </c>
      <c r="E834" s="2">
        <v>103</v>
      </c>
      <c r="F834" s="2">
        <v>7</v>
      </c>
      <c r="G834" s="4">
        <v>611.25800000000004</v>
      </c>
      <c r="H834" s="4">
        <v>4278.8060000000005</v>
      </c>
      <c r="I834" s="4">
        <v>641.82090000000005</v>
      </c>
      <c r="J834" s="2" t="b">
        <v>0</v>
      </c>
      <c r="K834" s="2" t="s">
        <v>416</v>
      </c>
      <c r="L834" s="2">
        <v>2022</v>
      </c>
      <c r="M834" s="2">
        <v>12</v>
      </c>
      <c r="N834" s="2" t="s">
        <v>31</v>
      </c>
      <c r="O834" s="2">
        <v>20</v>
      </c>
    </row>
    <row r="835" spans="1:15" ht="15.75" customHeight="1" x14ac:dyDescent="0.3">
      <c r="A835" s="2">
        <v>1834</v>
      </c>
      <c r="B835" s="3">
        <v>44951</v>
      </c>
      <c r="C835" s="2">
        <v>203</v>
      </c>
      <c r="D835" s="2">
        <v>305</v>
      </c>
      <c r="E835" s="2">
        <v>104</v>
      </c>
      <c r="F835" s="2">
        <v>1</v>
      </c>
      <c r="G835" s="4">
        <v>425.87799999999999</v>
      </c>
      <c r="H835" s="4">
        <v>425.87799999999999</v>
      </c>
      <c r="I835" s="4">
        <v>72.399259999999998</v>
      </c>
      <c r="J835" s="2" t="b">
        <v>0</v>
      </c>
      <c r="K835" s="2" t="s">
        <v>656</v>
      </c>
      <c r="L835" s="2">
        <v>2023</v>
      </c>
      <c r="M835" s="2">
        <v>1</v>
      </c>
      <c r="N835" s="2" t="s">
        <v>18</v>
      </c>
      <c r="O835" s="2">
        <v>5</v>
      </c>
    </row>
    <row r="836" spans="1:15" ht="15.75" customHeight="1" x14ac:dyDescent="0.3">
      <c r="A836" s="2">
        <v>1835</v>
      </c>
      <c r="B836" s="3">
        <v>45549</v>
      </c>
      <c r="C836" s="2">
        <v>204</v>
      </c>
      <c r="D836" s="2">
        <v>305</v>
      </c>
      <c r="E836" s="2">
        <v>104</v>
      </c>
      <c r="F836" s="2">
        <v>3</v>
      </c>
      <c r="G836" s="4">
        <v>602.73300000000006</v>
      </c>
      <c r="H836" s="4">
        <v>1808.1990000000001</v>
      </c>
      <c r="I836" s="4">
        <v>343.55781000000002</v>
      </c>
      <c r="J836" s="2" t="b">
        <v>0</v>
      </c>
      <c r="K836" s="2" t="s">
        <v>657</v>
      </c>
      <c r="L836" s="2">
        <v>2024</v>
      </c>
      <c r="M836" s="2">
        <v>9</v>
      </c>
      <c r="N836" s="2" t="s">
        <v>22</v>
      </c>
      <c r="O836" s="2">
        <v>18</v>
      </c>
    </row>
    <row r="837" spans="1:15" ht="15.75" customHeight="1" x14ac:dyDescent="0.3">
      <c r="A837" s="2">
        <v>1836</v>
      </c>
      <c r="B837" s="3">
        <v>45053</v>
      </c>
      <c r="C837" s="2">
        <v>205</v>
      </c>
      <c r="D837" s="2">
        <v>301</v>
      </c>
      <c r="E837" s="2">
        <v>102</v>
      </c>
      <c r="F837" s="2">
        <v>6</v>
      </c>
      <c r="G837" s="4">
        <v>90.581999999999994</v>
      </c>
      <c r="H837" s="4">
        <v>543.49199999999996</v>
      </c>
      <c r="I837" s="4">
        <v>114.13331999999998</v>
      </c>
      <c r="J837" s="2" t="b">
        <v>1</v>
      </c>
      <c r="K837" s="2" t="s">
        <v>348</v>
      </c>
      <c r="L837" s="2">
        <v>2023</v>
      </c>
      <c r="M837" s="2">
        <v>5</v>
      </c>
      <c r="N837" s="2" t="s">
        <v>20</v>
      </c>
      <c r="O837" s="2">
        <v>3</v>
      </c>
    </row>
    <row r="838" spans="1:15" ht="15.75" customHeight="1" x14ac:dyDescent="0.3">
      <c r="A838" s="2">
        <v>1837</v>
      </c>
      <c r="B838" s="3">
        <v>45412</v>
      </c>
      <c r="C838" s="2">
        <v>204</v>
      </c>
      <c r="D838" s="2">
        <v>301</v>
      </c>
      <c r="E838" s="2">
        <v>104</v>
      </c>
      <c r="F838" s="2">
        <v>2</v>
      </c>
      <c r="G838" s="4">
        <v>108.376</v>
      </c>
      <c r="H838" s="4">
        <v>216.75200000000001</v>
      </c>
      <c r="I838" s="4">
        <v>54.188000000000002</v>
      </c>
      <c r="J838" s="2" t="b">
        <v>0</v>
      </c>
      <c r="K838" s="2" t="s">
        <v>658</v>
      </c>
      <c r="L838" s="2">
        <v>2024</v>
      </c>
      <c r="M838" s="2">
        <v>4</v>
      </c>
      <c r="N838" s="2" t="s">
        <v>31</v>
      </c>
      <c r="O838" s="2">
        <v>23</v>
      </c>
    </row>
    <row r="839" spans="1:15" ht="15.75" customHeight="1" x14ac:dyDescent="0.3">
      <c r="A839" s="2">
        <v>1838</v>
      </c>
      <c r="B839" s="3">
        <v>45250</v>
      </c>
      <c r="C839" s="2">
        <v>202</v>
      </c>
      <c r="D839" s="2">
        <v>303</v>
      </c>
      <c r="E839" s="2">
        <v>104</v>
      </c>
      <c r="F839" s="2">
        <v>2</v>
      </c>
      <c r="G839" s="4">
        <v>588.16300000000001</v>
      </c>
      <c r="H839" s="4">
        <v>1176.326</v>
      </c>
      <c r="I839" s="4">
        <v>352.89780000000002</v>
      </c>
      <c r="J839" s="2" t="b">
        <v>0</v>
      </c>
      <c r="K839" s="2" t="s">
        <v>517</v>
      </c>
      <c r="L839" s="2">
        <v>2023</v>
      </c>
      <c r="M839" s="2">
        <v>11</v>
      </c>
      <c r="N839" s="2" t="s">
        <v>28</v>
      </c>
      <c r="O839" s="2">
        <v>23</v>
      </c>
    </row>
    <row r="840" spans="1:15" ht="15.75" customHeight="1" x14ac:dyDescent="0.3">
      <c r="A840" s="2">
        <v>1839</v>
      </c>
      <c r="B840" s="3">
        <v>45210</v>
      </c>
      <c r="C840" s="2">
        <v>204</v>
      </c>
      <c r="D840" s="2">
        <v>305</v>
      </c>
      <c r="E840" s="2">
        <v>104</v>
      </c>
      <c r="F840" s="2">
        <v>5</v>
      </c>
      <c r="G840" s="4">
        <v>436.13900000000001</v>
      </c>
      <c r="H840" s="4">
        <v>2180.6950000000002</v>
      </c>
      <c r="I840" s="4">
        <v>327.10425000000004</v>
      </c>
      <c r="J840" s="2" t="b">
        <v>0</v>
      </c>
      <c r="K840" s="2" t="s">
        <v>659</v>
      </c>
      <c r="L840" s="2">
        <v>2023</v>
      </c>
      <c r="M840" s="2">
        <v>10</v>
      </c>
      <c r="N840" s="2" t="s">
        <v>18</v>
      </c>
      <c r="O840" s="2">
        <v>0</v>
      </c>
    </row>
    <row r="841" spans="1:15" ht="15.75" customHeight="1" x14ac:dyDescent="0.3">
      <c r="A841" s="2">
        <v>1840</v>
      </c>
      <c r="B841" s="3">
        <v>45586</v>
      </c>
      <c r="C841" s="2">
        <v>204</v>
      </c>
      <c r="D841" s="2">
        <v>303</v>
      </c>
      <c r="E841" s="2">
        <v>103</v>
      </c>
      <c r="F841" s="2">
        <v>7</v>
      </c>
      <c r="G841" s="4">
        <v>335.66800000000001</v>
      </c>
      <c r="H841" s="4">
        <v>2349.6759999999999</v>
      </c>
      <c r="I841" s="4">
        <v>399.44492000000002</v>
      </c>
      <c r="J841" s="2" t="b">
        <v>0</v>
      </c>
      <c r="K841" s="2" t="s">
        <v>660</v>
      </c>
      <c r="L841" s="2">
        <v>2024</v>
      </c>
      <c r="M841" s="2">
        <v>10</v>
      </c>
      <c r="N841" s="2" t="s">
        <v>28</v>
      </c>
      <c r="O841" s="2">
        <v>22</v>
      </c>
    </row>
    <row r="842" spans="1:15" ht="15.75" customHeight="1" x14ac:dyDescent="0.3">
      <c r="A842" s="2">
        <v>1841</v>
      </c>
      <c r="B842" s="3">
        <v>45429</v>
      </c>
      <c r="C842" s="2">
        <v>201</v>
      </c>
      <c r="D842" s="2">
        <v>305</v>
      </c>
      <c r="E842" s="2">
        <v>105</v>
      </c>
      <c r="F842" s="2">
        <v>5</v>
      </c>
      <c r="G842" s="4">
        <v>678.9</v>
      </c>
      <c r="H842" s="4">
        <v>3394.5</v>
      </c>
      <c r="I842" s="4">
        <v>644.95500000000004</v>
      </c>
      <c r="J842" s="2" t="b">
        <v>0</v>
      </c>
      <c r="K842" s="2" t="s">
        <v>661</v>
      </c>
      <c r="L842" s="2">
        <v>2024</v>
      </c>
      <c r="M842" s="2">
        <v>5</v>
      </c>
      <c r="N842" s="2" t="s">
        <v>26</v>
      </c>
      <c r="O842" s="2">
        <v>10</v>
      </c>
    </row>
    <row r="843" spans="1:15" ht="15.75" customHeight="1" x14ac:dyDescent="0.3">
      <c r="A843" s="2">
        <v>1842</v>
      </c>
      <c r="B843" s="3">
        <v>44972</v>
      </c>
      <c r="C843" s="2">
        <v>204</v>
      </c>
      <c r="D843" s="2">
        <v>305</v>
      </c>
      <c r="E843" s="2">
        <v>103</v>
      </c>
      <c r="F843" s="2">
        <v>9</v>
      </c>
      <c r="G843" s="4">
        <v>484.096</v>
      </c>
      <c r="H843" s="4">
        <v>4356.8639999999996</v>
      </c>
      <c r="I843" s="4">
        <v>914.94143999999983</v>
      </c>
      <c r="J843" s="2" t="b">
        <v>0</v>
      </c>
      <c r="K843" s="2" t="s">
        <v>302</v>
      </c>
      <c r="L843" s="2">
        <v>2023</v>
      </c>
      <c r="M843" s="2">
        <v>2</v>
      </c>
      <c r="N843" s="2" t="s">
        <v>18</v>
      </c>
      <c r="O843" s="2">
        <v>9</v>
      </c>
    </row>
    <row r="844" spans="1:15" ht="15.75" customHeight="1" x14ac:dyDescent="0.3">
      <c r="A844" s="2">
        <v>1843</v>
      </c>
      <c r="B844" s="3">
        <v>45366</v>
      </c>
      <c r="C844" s="2">
        <v>202</v>
      </c>
      <c r="D844" s="2">
        <v>301</v>
      </c>
      <c r="E844" s="2">
        <v>104</v>
      </c>
      <c r="F844" s="2">
        <v>8</v>
      </c>
      <c r="G844" s="4">
        <v>144.64599999999999</v>
      </c>
      <c r="H844" s="4">
        <v>1157.1679999999999</v>
      </c>
      <c r="I844" s="4">
        <v>289.29199999999997</v>
      </c>
      <c r="J844" s="2" t="b">
        <v>0</v>
      </c>
      <c r="K844" s="2" t="s">
        <v>273</v>
      </c>
      <c r="L844" s="2">
        <v>2024</v>
      </c>
      <c r="M844" s="2">
        <v>3</v>
      </c>
      <c r="N844" s="2" t="s">
        <v>26</v>
      </c>
      <c r="O844" s="2">
        <v>3</v>
      </c>
    </row>
    <row r="845" spans="1:15" ht="15.75" customHeight="1" x14ac:dyDescent="0.3">
      <c r="A845" s="2">
        <v>1844</v>
      </c>
      <c r="B845" s="3">
        <v>45423</v>
      </c>
      <c r="C845" s="2">
        <v>202</v>
      </c>
      <c r="D845" s="2">
        <v>304</v>
      </c>
      <c r="E845" s="2">
        <v>104</v>
      </c>
      <c r="F845" s="2">
        <v>3</v>
      </c>
      <c r="G845" s="4">
        <v>865.52</v>
      </c>
      <c r="H845" s="4">
        <v>2596.56</v>
      </c>
      <c r="I845" s="4">
        <v>778.96799999999996</v>
      </c>
      <c r="J845" s="2" t="b">
        <v>0</v>
      </c>
      <c r="K845" s="2" t="s">
        <v>552</v>
      </c>
      <c r="L845" s="2">
        <v>2024</v>
      </c>
      <c r="M845" s="2">
        <v>5</v>
      </c>
      <c r="N845" s="2" t="s">
        <v>22</v>
      </c>
      <c r="O845" s="2">
        <v>6</v>
      </c>
    </row>
    <row r="846" spans="1:15" ht="15.75" customHeight="1" x14ac:dyDescent="0.3">
      <c r="A846" s="2">
        <v>1845</v>
      </c>
      <c r="B846" s="3">
        <v>45477</v>
      </c>
      <c r="C846" s="2">
        <v>201</v>
      </c>
      <c r="D846" s="2">
        <v>305</v>
      </c>
      <c r="E846" s="2">
        <v>103</v>
      </c>
      <c r="F846" s="2">
        <v>9</v>
      </c>
      <c r="G846" s="4">
        <v>405.79</v>
      </c>
      <c r="H846" s="4">
        <v>3652.11</v>
      </c>
      <c r="I846" s="4">
        <v>547.81650000000002</v>
      </c>
      <c r="J846" s="2" t="b">
        <v>0</v>
      </c>
      <c r="K846" s="2" t="s">
        <v>662</v>
      </c>
      <c r="L846" s="2">
        <v>2024</v>
      </c>
      <c r="M846" s="2">
        <v>7</v>
      </c>
      <c r="N846" s="2" t="s">
        <v>16</v>
      </c>
      <c r="O846" s="2">
        <v>10</v>
      </c>
    </row>
    <row r="847" spans="1:15" ht="15.75" customHeight="1" x14ac:dyDescent="0.3">
      <c r="A847" s="2">
        <v>1846</v>
      </c>
      <c r="B847" s="3">
        <v>45461</v>
      </c>
      <c r="C847" s="2">
        <v>202</v>
      </c>
      <c r="D847" s="2">
        <v>302</v>
      </c>
      <c r="E847" s="2">
        <v>102</v>
      </c>
      <c r="F847" s="2">
        <v>5</v>
      </c>
      <c r="G847" s="4">
        <v>211.45099999999999</v>
      </c>
      <c r="H847" s="4">
        <v>1057.2549999999999</v>
      </c>
      <c r="I847" s="4">
        <v>179.73335</v>
      </c>
      <c r="J847" s="2" t="b">
        <v>0</v>
      </c>
      <c r="K847" s="2" t="s">
        <v>419</v>
      </c>
      <c r="L847" s="2">
        <v>2024</v>
      </c>
      <c r="M847" s="2">
        <v>6</v>
      </c>
      <c r="N847" s="2" t="s">
        <v>31</v>
      </c>
      <c r="O847" s="2">
        <v>18</v>
      </c>
    </row>
    <row r="848" spans="1:15" ht="15.75" customHeight="1" x14ac:dyDescent="0.3">
      <c r="A848" s="2">
        <v>1847</v>
      </c>
      <c r="B848" s="3">
        <v>45348</v>
      </c>
      <c r="C848" s="2">
        <v>201</v>
      </c>
      <c r="D848" s="2">
        <v>301</v>
      </c>
      <c r="E848" s="2">
        <v>105</v>
      </c>
      <c r="F848" s="2">
        <v>2</v>
      </c>
      <c r="G848" s="4">
        <v>458.95500000000004</v>
      </c>
      <c r="H848" s="4">
        <v>917.91000000000008</v>
      </c>
      <c r="I848" s="4">
        <v>174.40290000000002</v>
      </c>
      <c r="J848" s="2" t="b">
        <v>0</v>
      </c>
      <c r="K848" s="2" t="s">
        <v>62</v>
      </c>
      <c r="L848" s="2">
        <v>2024</v>
      </c>
      <c r="M848" s="2">
        <v>2</v>
      </c>
      <c r="N848" s="2" t="s">
        <v>28</v>
      </c>
      <c r="O848" s="2">
        <v>15</v>
      </c>
    </row>
    <row r="849" spans="1:15" ht="15.75" customHeight="1" x14ac:dyDescent="0.3">
      <c r="A849" s="2">
        <v>1848</v>
      </c>
      <c r="B849" s="3">
        <v>45014</v>
      </c>
      <c r="C849" s="2">
        <v>204</v>
      </c>
      <c r="D849" s="2">
        <v>302</v>
      </c>
      <c r="E849" s="2">
        <v>103</v>
      </c>
      <c r="F849" s="2">
        <v>9</v>
      </c>
      <c r="G849" s="4">
        <v>922.93200000000013</v>
      </c>
      <c r="H849" s="4">
        <v>8306.3880000000008</v>
      </c>
      <c r="I849" s="4">
        <v>1744.34148</v>
      </c>
      <c r="J849" s="2" t="b">
        <v>0</v>
      </c>
      <c r="K849" s="2" t="s">
        <v>46</v>
      </c>
      <c r="L849" s="2">
        <v>2023</v>
      </c>
      <c r="M849" s="2">
        <v>3</v>
      </c>
      <c r="N849" s="2" t="s">
        <v>18</v>
      </c>
      <c r="O849" s="2">
        <v>8</v>
      </c>
    </row>
    <row r="850" spans="1:15" ht="15.75" customHeight="1" x14ac:dyDescent="0.3">
      <c r="A850" s="2">
        <v>1849</v>
      </c>
      <c r="B850" s="3">
        <v>45329</v>
      </c>
      <c r="C850" s="2">
        <v>203</v>
      </c>
      <c r="D850" s="2">
        <v>302</v>
      </c>
      <c r="E850" s="2">
        <v>104</v>
      </c>
      <c r="F850" s="2">
        <v>3</v>
      </c>
      <c r="G850" s="4">
        <v>504.30800000000005</v>
      </c>
      <c r="H850" s="4">
        <v>1512.9240000000002</v>
      </c>
      <c r="I850" s="4">
        <v>378.23100000000005</v>
      </c>
      <c r="J850" s="2" t="b">
        <v>0</v>
      </c>
      <c r="K850" s="2" t="s">
        <v>663</v>
      </c>
      <c r="L850" s="2">
        <v>2024</v>
      </c>
      <c r="M850" s="2">
        <v>2</v>
      </c>
      <c r="N850" s="2" t="s">
        <v>18</v>
      </c>
      <c r="O850" s="2">
        <v>4</v>
      </c>
    </row>
    <row r="851" spans="1:15" ht="15.75" customHeight="1" x14ac:dyDescent="0.3">
      <c r="A851" s="2">
        <v>1850</v>
      </c>
      <c r="B851" s="3">
        <v>44987</v>
      </c>
      <c r="C851" s="2">
        <v>205</v>
      </c>
      <c r="D851" s="2">
        <v>301</v>
      </c>
      <c r="E851" s="2">
        <v>105</v>
      </c>
      <c r="F851" s="2">
        <v>7</v>
      </c>
      <c r="G851" s="4">
        <v>445.59400000000005</v>
      </c>
      <c r="H851" s="4">
        <v>3119.1580000000004</v>
      </c>
      <c r="I851" s="4">
        <v>935.74740000000008</v>
      </c>
      <c r="J851" s="2" t="b">
        <v>0</v>
      </c>
      <c r="K851" s="2" t="s">
        <v>335</v>
      </c>
      <c r="L851" s="2">
        <v>2023</v>
      </c>
      <c r="M851" s="2">
        <v>3</v>
      </c>
      <c r="N851" s="2" t="s">
        <v>16</v>
      </c>
      <c r="O851" s="2">
        <v>14</v>
      </c>
    </row>
    <row r="852" spans="1:15" ht="15.75" customHeight="1" x14ac:dyDescent="0.3">
      <c r="A852" s="2">
        <v>1851</v>
      </c>
      <c r="B852" s="3">
        <v>45296</v>
      </c>
      <c r="C852" s="2">
        <v>205</v>
      </c>
      <c r="D852" s="2">
        <v>301</v>
      </c>
      <c r="E852" s="2">
        <v>101</v>
      </c>
      <c r="F852" s="2">
        <v>3</v>
      </c>
      <c r="G852" s="4">
        <v>116.033</v>
      </c>
      <c r="H852" s="4">
        <v>348.09899999999999</v>
      </c>
      <c r="I852" s="4">
        <v>52.214849999999998</v>
      </c>
      <c r="J852" s="2" t="b">
        <v>0</v>
      </c>
      <c r="K852" s="2" t="s">
        <v>664</v>
      </c>
      <c r="L852" s="2">
        <v>2024</v>
      </c>
      <c r="M852" s="2">
        <v>1</v>
      </c>
      <c r="N852" s="2" t="s">
        <v>26</v>
      </c>
      <c r="O852" s="2">
        <v>18</v>
      </c>
    </row>
    <row r="853" spans="1:15" ht="15.75" customHeight="1" x14ac:dyDescent="0.3">
      <c r="A853" s="2">
        <v>1852</v>
      </c>
      <c r="B853" s="3">
        <v>45353</v>
      </c>
      <c r="C853" s="2">
        <v>202</v>
      </c>
      <c r="D853" s="2">
        <v>305</v>
      </c>
      <c r="E853" s="2">
        <v>102</v>
      </c>
      <c r="F853" s="2">
        <v>6</v>
      </c>
      <c r="G853" s="4">
        <v>617.64400000000001</v>
      </c>
      <c r="H853" s="4">
        <v>3705.864</v>
      </c>
      <c r="I853" s="4">
        <v>629.99688000000003</v>
      </c>
      <c r="J853" s="2" t="b">
        <v>0</v>
      </c>
      <c r="K853" s="2" t="s">
        <v>665</v>
      </c>
      <c r="L853" s="2">
        <v>2024</v>
      </c>
      <c r="M853" s="2">
        <v>3</v>
      </c>
      <c r="N853" s="2" t="s">
        <v>22</v>
      </c>
      <c r="O853" s="2">
        <v>18</v>
      </c>
    </row>
    <row r="854" spans="1:15" ht="15.75" customHeight="1" x14ac:dyDescent="0.3">
      <c r="A854" s="2">
        <v>1853</v>
      </c>
      <c r="B854" s="3">
        <v>44878</v>
      </c>
      <c r="C854" s="2">
        <v>202</v>
      </c>
      <c r="D854" s="2">
        <v>302</v>
      </c>
      <c r="E854" s="2">
        <v>104</v>
      </c>
      <c r="F854" s="2">
        <v>2</v>
      </c>
      <c r="G854" s="4">
        <v>338.21</v>
      </c>
      <c r="H854" s="4">
        <v>676.42</v>
      </c>
      <c r="I854" s="4">
        <v>128.5198</v>
      </c>
      <c r="J854" s="2" t="b">
        <v>0</v>
      </c>
      <c r="K854" s="2" t="s">
        <v>639</v>
      </c>
      <c r="L854" s="2">
        <v>2022</v>
      </c>
      <c r="M854" s="2">
        <v>11</v>
      </c>
      <c r="N854" s="2" t="s">
        <v>20</v>
      </c>
      <c r="O854" s="2">
        <v>15</v>
      </c>
    </row>
    <row r="855" spans="1:15" ht="15.75" customHeight="1" x14ac:dyDescent="0.3">
      <c r="A855" s="2">
        <v>1854</v>
      </c>
      <c r="B855" s="3">
        <v>44957</v>
      </c>
      <c r="C855" s="2">
        <v>203</v>
      </c>
      <c r="D855" s="2">
        <v>303</v>
      </c>
      <c r="E855" s="2">
        <v>104</v>
      </c>
      <c r="F855" s="2">
        <v>9</v>
      </c>
      <c r="G855" s="4">
        <v>344.596</v>
      </c>
      <c r="H855" s="4">
        <v>3101.364</v>
      </c>
      <c r="I855" s="4">
        <v>651.28643999999997</v>
      </c>
      <c r="J855" s="2" t="b">
        <v>0</v>
      </c>
      <c r="K855" s="2" t="s">
        <v>666</v>
      </c>
      <c r="L855" s="2">
        <v>2023</v>
      </c>
      <c r="M855" s="2">
        <v>1</v>
      </c>
      <c r="N855" s="2" t="s">
        <v>31</v>
      </c>
      <c r="O855" s="2">
        <v>19</v>
      </c>
    </row>
    <row r="856" spans="1:15" ht="15.75" customHeight="1" x14ac:dyDescent="0.3">
      <c r="A856" s="2">
        <v>1855</v>
      </c>
      <c r="B856" s="3">
        <v>45438</v>
      </c>
      <c r="C856" s="2">
        <v>203</v>
      </c>
      <c r="D856" s="2">
        <v>301</v>
      </c>
      <c r="E856" s="2">
        <v>101</v>
      </c>
      <c r="F856" s="2">
        <v>7</v>
      </c>
      <c r="G856" s="4">
        <v>266.01100000000002</v>
      </c>
      <c r="H856" s="4">
        <v>1862.0770000000002</v>
      </c>
      <c r="I856" s="4">
        <v>465.51925000000006</v>
      </c>
      <c r="J856" s="2" t="b">
        <v>1</v>
      </c>
      <c r="K856" s="2" t="s">
        <v>652</v>
      </c>
      <c r="L856" s="2">
        <v>2024</v>
      </c>
      <c r="M856" s="2">
        <v>5</v>
      </c>
      <c r="N856" s="2" t="s">
        <v>20</v>
      </c>
      <c r="O856" s="2">
        <v>9</v>
      </c>
    </row>
    <row r="857" spans="1:15" ht="15.75" customHeight="1" x14ac:dyDescent="0.3">
      <c r="A857" s="2">
        <v>1856</v>
      </c>
      <c r="B857" s="3">
        <v>45462</v>
      </c>
      <c r="C857" s="2">
        <v>204</v>
      </c>
      <c r="D857" s="2">
        <v>301</v>
      </c>
      <c r="E857" s="2">
        <v>104</v>
      </c>
      <c r="F857" s="2">
        <v>10</v>
      </c>
      <c r="G857" s="4">
        <v>349.58699999999999</v>
      </c>
      <c r="H857" s="4">
        <v>3495.87</v>
      </c>
      <c r="I857" s="4">
        <v>1048.761</v>
      </c>
      <c r="J857" s="2" t="b">
        <v>0</v>
      </c>
      <c r="K857" s="2" t="s">
        <v>667</v>
      </c>
      <c r="L857" s="2">
        <v>2024</v>
      </c>
      <c r="M857" s="2">
        <v>6</v>
      </c>
      <c r="N857" s="2" t="s">
        <v>18</v>
      </c>
      <c r="O857" s="2">
        <v>23</v>
      </c>
    </row>
    <row r="858" spans="1:15" ht="15.75" customHeight="1" x14ac:dyDescent="0.3">
      <c r="A858" s="2">
        <v>1857</v>
      </c>
      <c r="B858" s="3">
        <v>45084</v>
      </c>
      <c r="C858" s="2">
        <v>202</v>
      </c>
      <c r="D858" s="2">
        <v>304</v>
      </c>
      <c r="E858" s="2">
        <v>105</v>
      </c>
      <c r="F858" s="2">
        <v>7</v>
      </c>
      <c r="G858" s="4">
        <v>531.154</v>
      </c>
      <c r="H858" s="4">
        <v>3718.078</v>
      </c>
      <c r="I858" s="4">
        <v>557.71169999999995</v>
      </c>
      <c r="J858" s="2" t="b">
        <v>0</v>
      </c>
      <c r="K858" s="2" t="s">
        <v>521</v>
      </c>
      <c r="L858" s="2">
        <v>2023</v>
      </c>
      <c r="M858" s="2">
        <v>6</v>
      </c>
      <c r="N858" s="2" t="s">
        <v>18</v>
      </c>
      <c r="O858" s="2">
        <v>8</v>
      </c>
    </row>
    <row r="859" spans="1:15" ht="15.75" customHeight="1" x14ac:dyDescent="0.3">
      <c r="A859" s="2">
        <v>1858</v>
      </c>
      <c r="B859" s="3">
        <v>45297</v>
      </c>
      <c r="C859" s="2">
        <v>202</v>
      </c>
      <c r="D859" s="2">
        <v>302</v>
      </c>
      <c r="E859" s="2">
        <v>105</v>
      </c>
      <c r="F859" s="2">
        <v>7</v>
      </c>
      <c r="G859" s="4">
        <v>588.25599999999997</v>
      </c>
      <c r="H859" s="4">
        <v>4117.7919999999995</v>
      </c>
      <c r="I859" s="4">
        <v>700.02463999999998</v>
      </c>
      <c r="J859" s="2" t="b">
        <v>1</v>
      </c>
      <c r="K859" s="2" t="s">
        <v>665</v>
      </c>
      <c r="L859" s="2">
        <v>2024</v>
      </c>
      <c r="M859" s="2">
        <v>1</v>
      </c>
      <c r="N859" s="2" t="s">
        <v>22</v>
      </c>
      <c r="O859" s="2">
        <v>18</v>
      </c>
    </row>
    <row r="860" spans="1:15" ht="15.75" customHeight="1" x14ac:dyDescent="0.3">
      <c r="A860" s="2">
        <v>1859</v>
      </c>
      <c r="B860" s="3">
        <v>45569</v>
      </c>
      <c r="C860" s="2">
        <v>203</v>
      </c>
      <c r="D860" s="2">
        <v>301</v>
      </c>
      <c r="E860" s="2">
        <v>104</v>
      </c>
      <c r="F860" s="2">
        <v>5</v>
      </c>
      <c r="G860" s="4">
        <v>480.00400000000002</v>
      </c>
      <c r="H860" s="4">
        <v>2400.02</v>
      </c>
      <c r="I860" s="4">
        <v>456.00380000000001</v>
      </c>
      <c r="J860" s="2" t="b">
        <v>1</v>
      </c>
      <c r="K860" s="2" t="s">
        <v>668</v>
      </c>
      <c r="L860" s="2">
        <v>2024</v>
      </c>
      <c r="M860" s="2">
        <v>10</v>
      </c>
      <c r="N860" s="2" t="s">
        <v>26</v>
      </c>
      <c r="O860" s="2">
        <v>5</v>
      </c>
    </row>
    <row r="861" spans="1:15" ht="15.75" customHeight="1" x14ac:dyDescent="0.3">
      <c r="A861" s="2">
        <v>1860</v>
      </c>
      <c r="B861" s="3">
        <v>45567</v>
      </c>
      <c r="C861" s="2">
        <v>202</v>
      </c>
      <c r="D861" s="2">
        <v>301</v>
      </c>
      <c r="E861" s="2">
        <v>103</v>
      </c>
      <c r="F861" s="2">
        <v>9</v>
      </c>
      <c r="G861" s="4">
        <v>199.45400000000001</v>
      </c>
      <c r="H861" s="4">
        <v>1795.086</v>
      </c>
      <c r="I861" s="4">
        <v>376.96805999999998</v>
      </c>
      <c r="J861" s="2" t="b">
        <v>0</v>
      </c>
      <c r="K861" s="2" t="s">
        <v>89</v>
      </c>
      <c r="L861" s="2">
        <v>2024</v>
      </c>
      <c r="M861" s="2">
        <v>10</v>
      </c>
      <c r="N861" s="2" t="s">
        <v>18</v>
      </c>
      <c r="O861" s="2">
        <v>18</v>
      </c>
    </row>
    <row r="862" spans="1:15" ht="15.75" customHeight="1" x14ac:dyDescent="0.3">
      <c r="A862" s="2">
        <v>1861</v>
      </c>
      <c r="B862" s="3">
        <v>45501</v>
      </c>
      <c r="C862" s="2">
        <v>202</v>
      </c>
      <c r="D862" s="2">
        <v>302</v>
      </c>
      <c r="E862" s="2">
        <v>105</v>
      </c>
      <c r="F862" s="2">
        <v>2</v>
      </c>
      <c r="G862" s="4">
        <v>108.81</v>
      </c>
      <c r="H862" s="4">
        <v>217.62</v>
      </c>
      <c r="I862" s="4">
        <v>54.405000000000001</v>
      </c>
      <c r="J862" s="2" t="b">
        <v>0</v>
      </c>
      <c r="K862" s="2" t="s">
        <v>669</v>
      </c>
      <c r="L862" s="2">
        <v>2024</v>
      </c>
      <c r="M862" s="2">
        <v>7</v>
      </c>
      <c r="N862" s="2" t="s">
        <v>20</v>
      </c>
      <c r="O862" s="2">
        <v>21</v>
      </c>
    </row>
    <row r="863" spans="1:15" ht="15.75" customHeight="1" x14ac:dyDescent="0.3">
      <c r="A863" s="2">
        <v>1862</v>
      </c>
      <c r="B863" s="3">
        <v>45165</v>
      </c>
      <c r="C863" s="2">
        <v>203</v>
      </c>
      <c r="D863" s="2">
        <v>301</v>
      </c>
      <c r="E863" s="2">
        <v>103</v>
      </c>
      <c r="F863" s="2">
        <v>1</v>
      </c>
      <c r="G863" s="4">
        <v>417.22900000000004</v>
      </c>
      <c r="H863" s="4">
        <v>417.22900000000004</v>
      </c>
      <c r="I863" s="4">
        <v>125.1687</v>
      </c>
      <c r="J863" s="2" t="b">
        <v>0</v>
      </c>
      <c r="K863" s="2" t="s">
        <v>670</v>
      </c>
      <c r="L863" s="2">
        <v>2023</v>
      </c>
      <c r="M863" s="2">
        <v>8</v>
      </c>
      <c r="N863" s="2" t="s">
        <v>20</v>
      </c>
      <c r="O863" s="2">
        <v>22</v>
      </c>
    </row>
    <row r="864" spans="1:15" ht="15.75" customHeight="1" x14ac:dyDescent="0.3">
      <c r="A864" s="2">
        <v>1863</v>
      </c>
      <c r="B864" s="3">
        <v>45467</v>
      </c>
      <c r="C864" s="2">
        <v>205</v>
      </c>
      <c r="D864" s="2">
        <v>305</v>
      </c>
      <c r="E864" s="2">
        <v>104</v>
      </c>
      <c r="F864" s="2">
        <v>3</v>
      </c>
      <c r="G864" s="4">
        <v>118.42000000000002</v>
      </c>
      <c r="H864" s="4">
        <v>355.26000000000005</v>
      </c>
      <c r="I864" s="4">
        <v>53.289000000000009</v>
      </c>
      <c r="J864" s="2" t="b">
        <v>0</v>
      </c>
      <c r="K864" s="2" t="s">
        <v>590</v>
      </c>
      <c r="L864" s="2">
        <v>2024</v>
      </c>
      <c r="M864" s="2">
        <v>6</v>
      </c>
      <c r="N864" s="2" t="s">
        <v>28</v>
      </c>
      <c r="O864" s="2">
        <v>15</v>
      </c>
    </row>
    <row r="865" spans="1:15" ht="15.75" customHeight="1" x14ac:dyDescent="0.3">
      <c r="A865" s="2">
        <v>1864</v>
      </c>
      <c r="B865" s="3">
        <v>45377</v>
      </c>
      <c r="C865" s="2">
        <v>204</v>
      </c>
      <c r="D865" s="2">
        <v>302</v>
      </c>
      <c r="E865" s="2">
        <v>101</v>
      </c>
      <c r="F865" s="2">
        <v>2</v>
      </c>
      <c r="G865" s="4">
        <v>125.798</v>
      </c>
      <c r="H865" s="4">
        <v>251.596</v>
      </c>
      <c r="I865" s="4">
        <v>42.771320000000003</v>
      </c>
      <c r="J865" s="2" t="b">
        <v>0</v>
      </c>
      <c r="K865" s="2" t="s">
        <v>671</v>
      </c>
      <c r="L865" s="2">
        <v>2024</v>
      </c>
      <c r="M865" s="2">
        <v>3</v>
      </c>
      <c r="N865" s="2" t="s">
        <v>31</v>
      </c>
      <c r="O865" s="2">
        <v>14</v>
      </c>
    </row>
    <row r="866" spans="1:15" ht="15.75" customHeight="1" x14ac:dyDescent="0.3">
      <c r="A866" s="2">
        <v>1865</v>
      </c>
      <c r="B866" s="3">
        <v>45162</v>
      </c>
      <c r="C866" s="2">
        <v>205</v>
      </c>
      <c r="D866" s="2">
        <v>302</v>
      </c>
      <c r="E866" s="2">
        <v>102</v>
      </c>
      <c r="F866" s="2">
        <v>1</v>
      </c>
      <c r="G866" s="4">
        <v>915.77100000000007</v>
      </c>
      <c r="H866" s="4">
        <v>915.77100000000007</v>
      </c>
      <c r="I866" s="4">
        <v>173.99649000000002</v>
      </c>
      <c r="J866" s="2" t="b">
        <v>0</v>
      </c>
      <c r="K866" s="2" t="s">
        <v>672</v>
      </c>
      <c r="L866" s="2">
        <v>2023</v>
      </c>
      <c r="M866" s="2">
        <v>8</v>
      </c>
      <c r="N866" s="2" t="s">
        <v>16</v>
      </c>
      <c r="O866" s="2">
        <v>20</v>
      </c>
    </row>
    <row r="867" spans="1:15" ht="15.75" customHeight="1" x14ac:dyDescent="0.3">
      <c r="A867" s="2">
        <v>1866</v>
      </c>
      <c r="B867" s="3">
        <v>45440</v>
      </c>
      <c r="C867" s="2">
        <v>201</v>
      </c>
      <c r="D867" s="2">
        <v>301</v>
      </c>
      <c r="E867" s="2">
        <v>102</v>
      </c>
      <c r="F867" s="2">
        <v>3</v>
      </c>
      <c r="G867" s="4">
        <v>661.81900000000007</v>
      </c>
      <c r="H867" s="4">
        <v>1985.4570000000003</v>
      </c>
      <c r="I867" s="4">
        <v>416.94597000000005</v>
      </c>
      <c r="J867" s="2" t="b">
        <v>1</v>
      </c>
      <c r="K867" s="2" t="s">
        <v>673</v>
      </c>
      <c r="L867" s="2">
        <v>2024</v>
      </c>
      <c r="M867" s="2">
        <v>5</v>
      </c>
      <c r="N867" s="2" t="s">
        <v>31</v>
      </c>
      <c r="O867" s="2">
        <v>2</v>
      </c>
    </row>
    <row r="868" spans="1:15" ht="15.75" customHeight="1" x14ac:dyDescent="0.3">
      <c r="A868" s="2">
        <v>1867</v>
      </c>
      <c r="B868" s="3">
        <v>45192</v>
      </c>
      <c r="C868" s="2">
        <v>201</v>
      </c>
      <c r="D868" s="2">
        <v>305</v>
      </c>
      <c r="E868" s="2">
        <v>101</v>
      </c>
      <c r="F868" s="2">
        <v>1</v>
      </c>
      <c r="G868" s="4">
        <v>856.06499999999994</v>
      </c>
      <c r="H868" s="4">
        <v>856.06499999999994</v>
      </c>
      <c r="I868" s="4">
        <v>214.01624999999999</v>
      </c>
      <c r="J868" s="2" t="b">
        <v>0</v>
      </c>
      <c r="K868" s="2" t="s">
        <v>653</v>
      </c>
      <c r="L868" s="2">
        <v>2023</v>
      </c>
      <c r="M868" s="2">
        <v>9</v>
      </c>
      <c r="N868" s="2" t="s">
        <v>22</v>
      </c>
      <c r="O868" s="2">
        <v>3</v>
      </c>
    </row>
    <row r="869" spans="1:15" ht="15.75" customHeight="1" x14ac:dyDescent="0.3">
      <c r="A869" s="2">
        <v>1868</v>
      </c>
      <c r="B869" s="3">
        <v>44993</v>
      </c>
      <c r="C869" s="2">
        <v>202</v>
      </c>
      <c r="D869" s="2">
        <v>305</v>
      </c>
      <c r="E869" s="2">
        <v>103</v>
      </c>
      <c r="F869" s="2">
        <v>4</v>
      </c>
      <c r="G869" s="4">
        <v>512.89499999999998</v>
      </c>
      <c r="H869" s="4">
        <v>2051.58</v>
      </c>
      <c r="I869" s="4">
        <v>615.47399999999993</v>
      </c>
      <c r="J869" s="2" t="b">
        <v>1</v>
      </c>
      <c r="K869" s="2" t="s">
        <v>674</v>
      </c>
      <c r="L869" s="2">
        <v>2023</v>
      </c>
      <c r="M869" s="2">
        <v>3</v>
      </c>
      <c r="N869" s="2" t="s">
        <v>18</v>
      </c>
      <c r="O869" s="2">
        <v>15</v>
      </c>
    </row>
    <row r="870" spans="1:15" ht="15.75" customHeight="1" x14ac:dyDescent="0.3">
      <c r="A870" s="2">
        <v>1869</v>
      </c>
      <c r="B870" s="3">
        <v>44920</v>
      </c>
      <c r="C870" s="2">
        <v>202</v>
      </c>
      <c r="D870" s="2">
        <v>302</v>
      </c>
      <c r="E870" s="2">
        <v>104</v>
      </c>
      <c r="F870" s="2">
        <v>2</v>
      </c>
      <c r="G870" s="4">
        <v>491.47399999999999</v>
      </c>
      <c r="H870" s="4">
        <v>982.94799999999998</v>
      </c>
      <c r="I870" s="4">
        <v>147.44219999999999</v>
      </c>
      <c r="J870" s="2" t="b">
        <v>0</v>
      </c>
      <c r="K870" s="2" t="s">
        <v>228</v>
      </c>
      <c r="L870" s="2">
        <v>2022</v>
      </c>
      <c r="M870" s="2">
        <v>12</v>
      </c>
      <c r="N870" s="2" t="s">
        <v>20</v>
      </c>
      <c r="O870" s="2">
        <v>23</v>
      </c>
    </row>
    <row r="871" spans="1:15" ht="15.75" customHeight="1" x14ac:dyDescent="0.3">
      <c r="A871" s="2">
        <v>1870</v>
      </c>
      <c r="B871" s="3">
        <v>44999</v>
      </c>
      <c r="C871" s="2">
        <v>202</v>
      </c>
      <c r="D871" s="2">
        <v>305</v>
      </c>
      <c r="E871" s="2">
        <v>101</v>
      </c>
      <c r="F871" s="2">
        <v>9</v>
      </c>
      <c r="G871" s="4">
        <v>323.392</v>
      </c>
      <c r="H871" s="4">
        <v>2910.5279999999998</v>
      </c>
      <c r="I871" s="4">
        <v>494.78976</v>
      </c>
      <c r="J871" s="2" t="b">
        <v>0</v>
      </c>
      <c r="K871" s="2" t="s">
        <v>410</v>
      </c>
      <c r="L871" s="2">
        <v>2023</v>
      </c>
      <c r="M871" s="2">
        <v>3</v>
      </c>
      <c r="N871" s="2" t="s">
        <v>31</v>
      </c>
      <c r="O871" s="2">
        <v>15</v>
      </c>
    </row>
    <row r="872" spans="1:15" ht="15.75" customHeight="1" x14ac:dyDescent="0.3">
      <c r="A872" s="2">
        <v>1871</v>
      </c>
      <c r="B872" s="3">
        <v>45319</v>
      </c>
      <c r="C872" s="2">
        <v>201</v>
      </c>
      <c r="D872" s="2">
        <v>305</v>
      </c>
      <c r="E872" s="2">
        <v>104</v>
      </c>
      <c r="F872" s="2">
        <v>7</v>
      </c>
      <c r="G872" s="4">
        <v>96.751000000000005</v>
      </c>
      <c r="H872" s="4">
        <v>677.25700000000006</v>
      </c>
      <c r="I872" s="4">
        <v>128.67883</v>
      </c>
      <c r="J872" s="2" t="b">
        <v>0</v>
      </c>
      <c r="K872" s="2" t="s">
        <v>234</v>
      </c>
      <c r="L872" s="2">
        <v>2024</v>
      </c>
      <c r="M872" s="2">
        <v>1</v>
      </c>
      <c r="N872" s="2" t="s">
        <v>20</v>
      </c>
      <c r="O872" s="2">
        <v>13</v>
      </c>
    </row>
    <row r="873" spans="1:15" ht="15.75" customHeight="1" x14ac:dyDescent="0.3">
      <c r="A873" s="2">
        <v>1872</v>
      </c>
      <c r="B873" s="3">
        <v>44904</v>
      </c>
      <c r="C873" s="2">
        <v>204</v>
      </c>
      <c r="D873" s="2">
        <v>301</v>
      </c>
      <c r="E873" s="2">
        <v>104</v>
      </c>
      <c r="F873" s="2">
        <v>9</v>
      </c>
      <c r="G873" s="4">
        <v>414.346</v>
      </c>
      <c r="H873" s="4">
        <v>3729.114</v>
      </c>
      <c r="I873" s="4">
        <v>783.11393999999996</v>
      </c>
      <c r="J873" s="2" t="b">
        <v>0</v>
      </c>
      <c r="K873" s="2" t="s">
        <v>175</v>
      </c>
      <c r="L873" s="2">
        <v>2022</v>
      </c>
      <c r="M873" s="2">
        <v>12</v>
      </c>
      <c r="N873" s="2" t="s">
        <v>26</v>
      </c>
      <c r="O873" s="2">
        <v>7</v>
      </c>
    </row>
    <row r="874" spans="1:15" ht="15.75" customHeight="1" x14ac:dyDescent="0.3">
      <c r="A874" s="2">
        <v>1873</v>
      </c>
      <c r="B874" s="3">
        <v>44961</v>
      </c>
      <c r="C874" s="2">
        <v>205</v>
      </c>
      <c r="D874" s="2">
        <v>305</v>
      </c>
      <c r="E874" s="2">
        <v>102</v>
      </c>
      <c r="F874" s="2">
        <v>2</v>
      </c>
      <c r="G874" s="4">
        <v>266.13499999999999</v>
      </c>
      <c r="H874" s="4">
        <v>532.27</v>
      </c>
      <c r="I874" s="4">
        <v>133.0675</v>
      </c>
      <c r="J874" s="2" t="b">
        <v>0</v>
      </c>
      <c r="K874" s="2" t="s">
        <v>675</v>
      </c>
      <c r="L874" s="2">
        <v>2023</v>
      </c>
      <c r="M874" s="2">
        <v>2</v>
      </c>
      <c r="N874" s="2" t="s">
        <v>22</v>
      </c>
      <c r="O874" s="2">
        <v>5</v>
      </c>
    </row>
    <row r="875" spans="1:15" ht="15.75" customHeight="1" x14ac:dyDescent="0.3">
      <c r="A875" s="2">
        <v>1874</v>
      </c>
      <c r="B875" s="3">
        <v>45111</v>
      </c>
      <c r="C875" s="2">
        <v>201</v>
      </c>
      <c r="D875" s="2">
        <v>305</v>
      </c>
      <c r="E875" s="2">
        <v>105</v>
      </c>
      <c r="F875" s="2">
        <v>10</v>
      </c>
      <c r="G875" s="4">
        <v>509.95</v>
      </c>
      <c r="H875" s="4">
        <v>5099.5</v>
      </c>
      <c r="I875" s="4">
        <v>1529.85</v>
      </c>
      <c r="J875" s="2" t="b">
        <v>0</v>
      </c>
      <c r="K875" s="2" t="s">
        <v>676</v>
      </c>
      <c r="L875" s="2">
        <v>2023</v>
      </c>
      <c r="M875" s="2">
        <v>7</v>
      </c>
      <c r="N875" s="2" t="s">
        <v>31</v>
      </c>
      <c r="O875" s="2">
        <v>4</v>
      </c>
    </row>
    <row r="876" spans="1:15" ht="15.75" customHeight="1" x14ac:dyDescent="0.3">
      <c r="A876" s="2">
        <v>1875</v>
      </c>
      <c r="B876" s="3">
        <v>44891</v>
      </c>
      <c r="C876" s="2">
        <v>205</v>
      </c>
      <c r="D876" s="2">
        <v>302</v>
      </c>
      <c r="E876" s="2">
        <v>101</v>
      </c>
      <c r="F876" s="2">
        <v>7</v>
      </c>
      <c r="G876" s="4">
        <v>329.06500000000005</v>
      </c>
      <c r="H876" s="4">
        <v>2303.4550000000004</v>
      </c>
      <c r="I876" s="4">
        <v>345.51825000000002</v>
      </c>
      <c r="J876" s="2" t="b">
        <v>0</v>
      </c>
      <c r="K876" s="2" t="s">
        <v>677</v>
      </c>
      <c r="L876" s="2">
        <v>2022</v>
      </c>
      <c r="M876" s="2">
        <v>11</v>
      </c>
      <c r="N876" s="2" t="s">
        <v>22</v>
      </c>
      <c r="O876" s="2">
        <v>5</v>
      </c>
    </row>
    <row r="877" spans="1:15" ht="15.75" customHeight="1" x14ac:dyDescent="0.3">
      <c r="A877" s="2">
        <v>1876</v>
      </c>
      <c r="B877" s="3">
        <v>45038</v>
      </c>
      <c r="C877" s="2">
        <v>204</v>
      </c>
      <c r="D877" s="2">
        <v>302</v>
      </c>
      <c r="E877" s="2">
        <v>101</v>
      </c>
      <c r="F877" s="2">
        <v>2</v>
      </c>
      <c r="G877" s="4">
        <v>174.65400000000002</v>
      </c>
      <c r="H877" s="4">
        <v>349.30800000000005</v>
      </c>
      <c r="I877" s="4">
        <v>59.382360000000013</v>
      </c>
      <c r="J877" s="2" t="b">
        <v>0</v>
      </c>
      <c r="K877" s="2" t="s">
        <v>678</v>
      </c>
      <c r="L877" s="2">
        <v>2023</v>
      </c>
      <c r="M877" s="2">
        <v>4</v>
      </c>
      <c r="N877" s="2" t="s">
        <v>22</v>
      </c>
      <c r="O877" s="2">
        <v>5</v>
      </c>
    </row>
    <row r="878" spans="1:15" ht="15.75" customHeight="1" x14ac:dyDescent="0.3">
      <c r="A878" s="2">
        <v>1877</v>
      </c>
      <c r="B878" s="3">
        <v>44934</v>
      </c>
      <c r="C878" s="2">
        <v>203</v>
      </c>
      <c r="D878" s="2">
        <v>303</v>
      </c>
      <c r="E878" s="2">
        <v>102</v>
      </c>
      <c r="F878" s="2">
        <v>4</v>
      </c>
      <c r="G878" s="4">
        <v>820.01199999999994</v>
      </c>
      <c r="H878" s="4">
        <v>3280.0479999999998</v>
      </c>
      <c r="I878" s="4">
        <v>623.20911999999998</v>
      </c>
      <c r="J878" s="2" t="b">
        <v>1</v>
      </c>
      <c r="K878" s="2" t="s">
        <v>17</v>
      </c>
      <c r="L878" s="2">
        <v>2023</v>
      </c>
      <c r="M878" s="2">
        <v>1</v>
      </c>
      <c r="N878" s="2" t="s">
        <v>20</v>
      </c>
      <c r="O878" s="2">
        <v>16</v>
      </c>
    </row>
    <row r="879" spans="1:15" ht="15.75" customHeight="1" x14ac:dyDescent="0.3">
      <c r="A879" s="2">
        <v>1878</v>
      </c>
      <c r="B879" s="3">
        <v>45263</v>
      </c>
      <c r="C879" s="2">
        <v>201</v>
      </c>
      <c r="D879" s="2">
        <v>301</v>
      </c>
      <c r="E879" s="2">
        <v>101</v>
      </c>
      <c r="F879" s="2">
        <v>3</v>
      </c>
      <c r="G879" s="4">
        <v>739.59800000000007</v>
      </c>
      <c r="H879" s="4">
        <v>2218.7940000000003</v>
      </c>
      <c r="I879" s="4">
        <v>465.94674000000003</v>
      </c>
      <c r="J879" s="2" t="b">
        <v>0</v>
      </c>
      <c r="K879" s="2" t="s">
        <v>416</v>
      </c>
      <c r="L879" s="2">
        <v>2023</v>
      </c>
      <c r="M879" s="2">
        <v>12</v>
      </c>
      <c r="N879" s="2" t="s">
        <v>20</v>
      </c>
      <c r="O879" s="2">
        <v>20</v>
      </c>
    </row>
    <row r="880" spans="1:15" ht="15.75" customHeight="1" x14ac:dyDescent="0.3">
      <c r="A880" s="2">
        <v>1879</v>
      </c>
      <c r="B880" s="3">
        <v>45585</v>
      </c>
      <c r="C880" s="2">
        <v>202</v>
      </c>
      <c r="D880" s="2">
        <v>303</v>
      </c>
      <c r="E880" s="2">
        <v>102</v>
      </c>
      <c r="F880" s="2">
        <v>5</v>
      </c>
      <c r="G880" s="4">
        <v>839.13900000000001</v>
      </c>
      <c r="H880" s="4">
        <v>4195.6949999999997</v>
      </c>
      <c r="I880" s="4">
        <v>1048.9237499999999</v>
      </c>
      <c r="J880" s="2" t="b">
        <v>0</v>
      </c>
      <c r="K880" s="2" t="s">
        <v>679</v>
      </c>
      <c r="L880" s="2">
        <v>2024</v>
      </c>
      <c r="M880" s="2">
        <v>10</v>
      </c>
      <c r="N880" s="2" t="s">
        <v>20</v>
      </c>
      <c r="O880" s="2">
        <v>16</v>
      </c>
    </row>
    <row r="881" spans="1:15" ht="15.75" customHeight="1" x14ac:dyDescent="0.3">
      <c r="A881" s="2">
        <v>1880</v>
      </c>
      <c r="B881" s="3">
        <v>44963</v>
      </c>
      <c r="C881" s="2">
        <v>205</v>
      </c>
      <c r="D881" s="2">
        <v>303</v>
      </c>
      <c r="E881" s="2">
        <v>102</v>
      </c>
      <c r="F881" s="2">
        <v>6</v>
      </c>
      <c r="G881" s="4">
        <v>875.87400000000014</v>
      </c>
      <c r="H881" s="4">
        <v>5255.2440000000006</v>
      </c>
      <c r="I881" s="4">
        <v>1576.5732</v>
      </c>
      <c r="J881" s="2" t="b">
        <v>0</v>
      </c>
      <c r="K881" s="2" t="s">
        <v>170</v>
      </c>
      <c r="L881" s="2">
        <v>2023</v>
      </c>
      <c r="M881" s="2">
        <v>2</v>
      </c>
      <c r="N881" s="2" t="s">
        <v>28</v>
      </c>
      <c r="O881" s="2">
        <v>19</v>
      </c>
    </row>
    <row r="882" spans="1:15" ht="15.75" customHeight="1" x14ac:dyDescent="0.3">
      <c r="A882" s="2">
        <v>1881</v>
      </c>
      <c r="B882" s="3">
        <v>45534</v>
      </c>
      <c r="C882" s="2">
        <v>201</v>
      </c>
      <c r="D882" s="2">
        <v>304</v>
      </c>
      <c r="E882" s="2">
        <v>101</v>
      </c>
      <c r="F882" s="2">
        <v>10</v>
      </c>
      <c r="G882" s="4">
        <v>606.39100000000008</v>
      </c>
      <c r="H882" s="4">
        <v>6063.9100000000008</v>
      </c>
      <c r="I882" s="4">
        <v>909.58650000000011</v>
      </c>
      <c r="J882" s="2" t="b">
        <v>0</v>
      </c>
      <c r="K882" s="2" t="s">
        <v>559</v>
      </c>
      <c r="L882" s="2">
        <v>2024</v>
      </c>
      <c r="M882" s="2">
        <v>8</v>
      </c>
      <c r="N882" s="2" t="s">
        <v>26</v>
      </c>
      <c r="O882" s="2">
        <v>10</v>
      </c>
    </row>
    <row r="883" spans="1:15" ht="15.75" customHeight="1" x14ac:dyDescent="0.3">
      <c r="A883" s="2">
        <v>1882</v>
      </c>
      <c r="B883" s="3">
        <v>45259</v>
      </c>
      <c r="C883" s="2">
        <v>205</v>
      </c>
      <c r="D883" s="2">
        <v>303</v>
      </c>
      <c r="E883" s="2">
        <v>102</v>
      </c>
      <c r="F883" s="2">
        <v>2</v>
      </c>
      <c r="G883" s="4">
        <v>865.95399999999995</v>
      </c>
      <c r="H883" s="4">
        <v>1731.9079999999999</v>
      </c>
      <c r="I883" s="4">
        <v>294.42435999999998</v>
      </c>
      <c r="J883" s="2" t="b">
        <v>0</v>
      </c>
      <c r="K883" s="2" t="s">
        <v>680</v>
      </c>
      <c r="L883" s="2">
        <v>2023</v>
      </c>
      <c r="M883" s="2">
        <v>11</v>
      </c>
      <c r="N883" s="2" t="s">
        <v>18</v>
      </c>
      <c r="O883" s="2">
        <v>6</v>
      </c>
    </row>
    <row r="884" spans="1:15" ht="15.75" customHeight="1" x14ac:dyDescent="0.3">
      <c r="A884" s="2">
        <v>1883</v>
      </c>
      <c r="B884" s="3">
        <v>45456</v>
      </c>
      <c r="C884" s="2">
        <v>205</v>
      </c>
      <c r="D884" s="2">
        <v>304</v>
      </c>
      <c r="E884" s="2">
        <v>101</v>
      </c>
      <c r="F884" s="2">
        <v>2</v>
      </c>
      <c r="G884" s="4">
        <v>100.19200000000001</v>
      </c>
      <c r="H884" s="4">
        <v>200.38400000000001</v>
      </c>
      <c r="I884" s="4">
        <v>38.072960000000002</v>
      </c>
      <c r="J884" s="2" t="b">
        <v>0</v>
      </c>
      <c r="K884" s="2" t="s">
        <v>681</v>
      </c>
      <c r="L884" s="2">
        <v>2024</v>
      </c>
      <c r="M884" s="2">
        <v>6</v>
      </c>
      <c r="N884" s="2" t="s">
        <v>16</v>
      </c>
      <c r="O884" s="2">
        <v>19</v>
      </c>
    </row>
    <row r="885" spans="1:15" ht="15.75" customHeight="1" x14ac:dyDescent="0.3">
      <c r="A885" s="2">
        <v>1884</v>
      </c>
      <c r="B885" s="3">
        <v>45491</v>
      </c>
      <c r="C885" s="2">
        <v>203</v>
      </c>
      <c r="D885" s="2">
        <v>304</v>
      </c>
      <c r="E885" s="2">
        <v>102</v>
      </c>
      <c r="F885" s="2">
        <v>3</v>
      </c>
      <c r="G885" s="4">
        <v>262.78699999999998</v>
      </c>
      <c r="H885" s="4">
        <v>788.36099999999988</v>
      </c>
      <c r="I885" s="4">
        <v>165.55580999999998</v>
      </c>
      <c r="J885" s="2" t="b">
        <v>1</v>
      </c>
      <c r="K885" s="2" t="s">
        <v>682</v>
      </c>
      <c r="L885" s="2">
        <v>2024</v>
      </c>
      <c r="M885" s="2">
        <v>7</v>
      </c>
      <c r="N885" s="2" t="s">
        <v>16</v>
      </c>
      <c r="O885" s="2">
        <v>23</v>
      </c>
    </row>
    <row r="886" spans="1:15" ht="15.75" customHeight="1" x14ac:dyDescent="0.3">
      <c r="A886" s="2">
        <v>1885</v>
      </c>
      <c r="B886" s="3">
        <v>45460</v>
      </c>
      <c r="C886" s="2">
        <v>205</v>
      </c>
      <c r="D886" s="2">
        <v>303</v>
      </c>
      <c r="E886" s="2">
        <v>105</v>
      </c>
      <c r="F886" s="2">
        <v>10</v>
      </c>
      <c r="G886" s="4">
        <v>260.67900000000003</v>
      </c>
      <c r="H886" s="4">
        <v>2606.7900000000004</v>
      </c>
      <c r="I886" s="4">
        <v>651.6975000000001</v>
      </c>
      <c r="J886" s="2" t="b">
        <v>0</v>
      </c>
      <c r="K886" s="2" t="s">
        <v>683</v>
      </c>
      <c r="L886" s="2">
        <v>2024</v>
      </c>
      <c r="M886" s="2">
        <v>6</v>
      </c>
      <c r="N886" s="2" t="s">
        <v>28</v>
      </c>
      <c r="O886" s="2">
        <v>17</v>
      </c>
    </row>
    <row r="887" spans="1:15" ht="15.75" customHeight="1" x14ac:dyDescent="0.3">
      <c r="A887" s="2">
        <v>1886</v>
      </c>
      <c r="B887" s="3">
        <v>45251</v>
      </c>
      <c r="C887" s="2">
        <v>204</v>
      </c>
      <c r="D887" s="2">
        <v>305</v>
      </c>
      <c r="E887" s="2">
        <v>105</v>
      </c>
      <c r="F887" s="2">
        <v>4</v>
      </c>
      <c r="G887" s="4">
        <v>262.322</v>
      </c>
      <c r="H887" s="4">
        <v>1049.288</v>
      </c>
      <c r="I887" s="4">
        <v>314.78640000000001</v>
      </c>
      <c r="J887" s="2" t="b">
        <v>0</v>
      </c>
      <c r="K887" s="2" t="s">
        <v>684</v>
      </c>
      <c r="L887" s="2">
        <v>2023</v>
      </c>
      <c r="M887" s="2">
        <v>11</v>
      </c>
      <c r="N887" s="2" t="s">
        <v>31</v>
      </c>
      <c r="O887" s="2">
        <v>15</v>
      </c>
    </row>
    <row r="888" spans="1:15" ht="15.75" customHeight="1" x14ac:dyDescent="0.3">
      <c r="A888" s="2">
        <v>1887</v>
      </c>
      <c r="B888" s="3">
        <v>45449</v>
      </c>
      <c r="C888" s="2">
        <v>202</v>
      </c>
      <c r="D888" s="2">
        <v>304</v>
      </c>
      <c r="E888" s="2">
        <v>103</v>
      </c>
      <c r="F888" s="2">
        <v>1</v>
      </c>
      <c r="G888" s="4">
        <v>570.58600000000001</v>
      </c>
      <c r="H888" s="4">
        <v>570.58600000000001</v>
      </c>
      <c r="I888" s="4">
        <v>85.587900000000005</v>
      </c>
      <c r="J888" s="2" t="b">
        <v>0</v>
      </c>
      <c r="K888" s="2" t="s">
        <v>406</v>
      </c>
      <c r="L888" s="2">
        <v>2024</v>
      </c>
      <c r="M888" s="2">
        <v>6</v>
      </c>
      <c r="N888" s="2" t="s">
        <v>16</v>
      </c>
      <c r="O888" s="2">
        <v>12</v>
      </c>
    </row>
    <row r="889" spans="1:15" ht="15.75" customHeight="1" x14ac:dyDescent="0.3">
      <c r="A889" s="2">
        <v>1888</v>
      </c>
      <c r="B889" s="3">
        <v>44948</v>
      </c>
      <c r="C889" s="2">
        <v>202</v>
      </c>
      <c r="D889" s="2">
        <v>301</v>
      </c>
      <c r="E889" s="2">
        <v>101</v>
      </c>
      <c r="F889" s="2">
        <v>5</v>
      </c>
      <c r="G889" s="4">
        <v>272.86200000000002</v>
      </c>
      <c r="H889" s="4">
        <v>1364.3100000000002</v>
      </c>
      <c r="I889" s="4">
        <v>231.93270000000004</v>
      </c>
      <c r="J889" s="2" t="b">
        <v>1</v>
      </c>
      <c r="K889" s="2" t="s">
        <v>579</v>
      </c>
      <c r="L889" s="2">
        <v>2023</v>
      </c>
      <c r="M889" s="2">
        <v>1</v>
      </c>
      <c r="N889" s="2" t="s">
        <v>20</v>
      </c>
      <c r="O889" s="2">
        <v>20</v>
      </c>
    </row>
    <row r="890" spans="1:15" ht="15.75" customHeight="1" x14ac:dyDescent="0.3">
      <c r="A890" s="2">
        <v>1889</v>
      </c>
      <c r="B890" s="3">
        <v>45532</v>
      </c>
      <c r="C890" s="2">
        <v>201</v>
      </c>
      <c r="D890" s="2">
        <v>301</v>
      </c>
      <c r="E890" s="2">
        <v>104</v>
      </c>
      <c r="F890" s="2">
        <v>3</v>
      </c>
      <c r="G890" s="4">
        <v>631.50100000000009</v>
      </c>
      <c r="H890" s="4">
        <v>1894.5030000000002</v>
      </c>
      <c r="I890" s="4">
        <v>359.95557000000002</v>
      </c>
      <c r="J890" s="2" t="b">
        <v>0</v>
      </c>
      <c r="K890" s="2" t="s">
        <v>685</v>
      </c>
      <c r="L890" s="2">
        <v>2024</v>
      </c>
      <c r="M890" s="2">
        <v>8</v>
      </c>
      <c r="N890" s="2" t="s">
        <v>18</v>
      </c>
      <c r="O890" s="2">
        <v>0</v>
      </c>
    </row>
    <row r="891" spans="1:15" ht="15.75" customHeight="1" x14ac:dyDescent="0.3">
      <c r="A891" s="2">
        <v>1890</v>
      </c>
      <c r="B891" s="3">
        <v>45223</v>
      </c>
      <c r="C891" s="2">
        <v>203</v>
      </c>
      <c r="D891" s="2">
        <v>305</v>
      </c>
      <c r="E891" s="2">
        <v>101</v>
      </c>
      <c r="F891" s="2">
        <v>7</v>
      </c>
      <c r="G891" s="4">
        <v>455.01800000000003</v>
      </c>
      <c r="H891" s="4">
        <v>3185.1260000000002</v>
      </c>
      <c r="I891" s="4">
        <v>668.87646000000007</v>
      </c>
      <c r="J891" s="2" t="b">
        <v>0</v>
      </c>
      <c r="K891" s="2" t="s">
        <v>268</v>
      </c>
      <c r="L891" s="2">
        <v>2023</v>
      </c>
      <c r="M891" s="2">
        <v>10</v>
      </c>
      <c r="N891" s="2" t="s">
        <v>31</v>
      </c>
      <c r="O891" s="2">
        <v>7</v>
      </c>
    </row>
    <row r="892" spans="1:15" ht="15.75" customHeight="1" x14ac:dyDescent="0.3">
      <c r="A892" s="2">
        <v>1891</v>
      </c>
      <c r="B892" s="3">
        <v>45245</v>
      </c>
      <c r="C892" s="2">
        <v>203</v>
      </c>
      <c r="D892" s="2">
        <v>305</v>
      </c>
      <c r="E892" s="2">
        <v>105</v>
      </c>
      <c r="F892" s="2">
        <v>1</v>
      </c>
      <c r="G892" s="4">
        <v>852.34500000000003</v>
      </c>
      <c r="H892" s="4">
        <v>852.34500000000003</v>
      </c>
      <c r="I892" s="4">
        <v>213.08625000000001</v>
      </c>
      <c r="J892" s="2" t="b">
        <v>0</v>
      </c>
      <c r="K892" s="2" t="s">
        <v>686</v>
      </c>
      <c r="L892" s="2">
        <v>2023</v>
      </c>
      <c r="M892" s="2">
        <v>11</v>
      </c>
      <c r="N892" s="2" t="s">
        <v>18</v>
      </c>
      <c r="O892" s="2">
        <v>12</v>
      </c>
    </row>
    <row r="893" spans="1:15" ht="15.75" customHeight="1" x14ac:dyDescent="0.3">
      <c r="A893" s="2">
        <v>1892</v>
      </c>
      <c r="B893" s="3">
        <v>45525</v>
      </c>
      <c r="C893" s="2">
        <v>203</v>
      </c>
      <c r="D893" s="2">
        <v>303</v>
      </c>
      <c r="E893" s="2">
        <v>102</v>
      </c>
      <c r="F893" s="2">
        <v>5</v>
      </c>
      <c r="G893" s="4">
        <v>191.39400000000001</v>
      </c>
      <c r="H893" s="4">
        <v>956.97</v>
      </c>
      <c r="I893" s="4">
        <v>287.09100000000001</v>
      </c>
      <c r="J893" s="2" t="b">
        <v>1</v>
      </c>
      <c r="K893" s="2" t="s">
        <v>687</v>
      </c>
      <c r="L893" s="2">
        <v>2024</v>
      </c>
      <c r="M893" s="2">
        <v>8</v>
      </c>
      <c r="N893" s="2" t="s">
        <v>18</v>
      </c>
      <c r="O893" s="2">
        <v>16</v>
      </c>
    </row>
    <row r="894" spans="1:15" ht="15.75" customHeight="1" x14ac:dyDescent="0.3">
      <c r="A894" s="2">
        <v>1893</v>
      </c>
      <c r="B894" s="3">
        <v>45440</v>
      </c>
      <c r="C894" s="2">
        <v>203</v>
      </c>
      <c r="D894" s="2">
        <v>302</v>
      </c>
      <c r="E894" s="2">
        <v>104</v>
      </c>
      <c r="F894" s="2">
        <v>3</v>
      </c>
      <c r="G894" s="4">
        <v>566.40100000000007</v>
      </c>
      <c r="H894" s="4">
        <v>1699.2030000000002</v>
      </c>
      <c r="I894" s="4">
        <v>254.88045000000002</v>
      </c>
      <c r="J894" s="2" t="b">
        <v>0</v>
      </c>
      <c r="K894" s="2" t="s">
        <v>688</v>
      </c>
      <c r="L894" s="2">
        <v>2024</v>
      </c>
      <c r="M894" s="2">
        <v>5</v>
      </c>
      <c r="N894" s="2" t="s">
        <v>31</v>
      </c>
      <c r="O894" s="2">
        <v>10</v>
      </c>
    </row>
    <row r="895" spans="1:15" ht="15.75" customHeight="1" x14ac:dyDescent="0.3">
      <c r="A895" s="2">
        <v>1894</v>
      </c>
      <c r="B895" s="3">
        <v>45072</v>
      </c>
      <c r="C895" s="2">
        <v>202</v>
      </c>
      <c r="D895" s="2">
        <v>304</v>
      </c>
      <c r="E895" s="2">
        <v>104</v>
      </c>
      <c r="F895" s="2">
        <v>7</v>
      </c>
      <c r="G895" s="4">
        <v>319.61</v>
      </c>
      <c r="H895" s="4">
        <v>2237.27</v>
      </c>
      <c r="I895" s="4">
        <v>380.33590000000004</v>
      </c>
      <c r="J895" s="2" t="b">
        <v>0</v>
      </c>
      <c r="K895" s="2" t="s">
        <v>689</v>
      </c>
      <c r="L895" s="2">
        <v>2023</v>
      </c>
      <c r="M895" s="2">
        <v>5</v>
      </c>
      <c r="N895" s="2" t="s">
        <v>26</v>
      </c>
      <c r="O895" s="2">
        <v>6</v>
      </c>
    </row>
    <row r="896" spans="1:15" ht="15.75" customHeight="1" x14ac:dyDescent="0.3">
      <c r="A896" s="2">
        <v>1895</v>
      </c>
      <c r="B896" s="3">
        <v>45112</v>
      </c>
      <c r="C896" s="2">
        <v>205</v>
      </c>
      <c r="D896" s="2">
        <v>305</v>
      </c>
      <c r="E896" s="2">
        <v>102</v>
      </c>
      <c r="F896" s="2">
        <v>3</v>
      </c>
      <c r="G896" s="4">
        <v>662.71800000000007</v>
      </c>
      <c r="H896" s="4">
        <v>1988.1540000000002</v>
      </c>
      <c r="I896" s="4">
        <v>377.74926000000005</v>
      </c>
      <c r="J896" s="2" t="b">
        <v>0</v>
      </c>
      <c r="K896" s="2" t="s">
        <v>690</v>
      </c>
      <c r="L896" s="2">
        <v>2023</v>
      </c>
      <c r="M896" s="2">
        <v>7</v>
      </c>
      <c r="N896" s="2" t="s">
        <v>18</v>
      </c>
      <c r="O896" s="2">
        <v>13</v>
      </c>
    </row>
    <row r="897" spans="1:15" ht="15.75" customHeight="1" x14ac:dyDescent="0.3">
      <c r="A897" s="2">
        <v>1896</v>
      </c>
      <c r="B897" s="3">
        <v>45280</v>
      </c>
      <c r="C897" s="2">
        <v>202</v>
      </c>
      <c r="D897" s="2">
        <v>303</v>
      </c>
      <c r="E897" s="2">
        <v>103</v>
      </c>
      <c r="F897" s="2">
        <v>1</v>
      </c>
      <c r="G897" s="4">
        <v>701.18899999999996</v>
      </c>
      <c r="H897" s="4">
        <v>701.18899999999996</v>
      </c>
      <c r="I897" s="4">
        <v>147.24968999999999</v>
      </c>
      <c r="J897" s="2" t="b">
        <v>0</v>
      </c>
      <c r="K897" s="2" t="s">
        <v>691</v>
      </c>
      <c r="L897" s="2">
        <v>2023</v>
      </c>
      <c r="M897" s="2">
        <v>12</v>
      </c>
      <c r="N897" s="2" t="s">
        <v>18</v>
      </c>
      <c r="O897" s="2">
        <v>23</v>
      </c>
    </row>
    <row r="898" spans="1:15" ht="15.75" customHeight="1" x14ac:dyDescent="0.3">
      <c r="A898" s="2">
        <v>1897</v>
      </c>
      <c r="B898" s="3">
        <v>45415</v>
      </c>
      <c r="C898" s="2">
        <v>202</v>
      </c>
      <c r="D898" s="2">
        <v>302</v>
      </c>
      <c r="E898" s="2">
        <v>102</v>
      </c>
      <c r="F898" s="2">
        <v>10</v>
      </c>
      <c r="G898" s="4">
        <v>646.93899999999996</v>
      </c>
      <c r="H898" s="4">
        <v>6469.3899999999994</v>
      </c>
      <c r="I898" s="4">
        <v>1617.3474999999999</v>
      </c>
      <c r="J898" s="2" t="b">
        <v>0</v>
      </c>
      <c r="K898" s="2" t="s">
        <v>692</v>
      </c>
      <c r="L898" s="2">
        <v>2024</v>
      </c>
      <c r="M898" s="2">
        <v>5</v>
      </c>
      <c r="N898" s="2" t="s">
        <v>26</v>
      </c>
      <c r="O898" s="2">
        <v>0</v>
      </c>
    </row>
    <row r="899" spans="1:15" ht="15.75" customHeight="1" x14ac:dyDescent="0.3">
      <c r="A899" s="2">
        <v>1898</v>
      </c>
      <c r="B899" s="3">
        <v>45549</v>
      </c>
      <c r="C899" s="2">
        <v>201</v>
      </c>
      <c r="D899" s="2">
        <v>304</v>
      </c>
      <c r="E899" s="2">
        <v>101</v>
      </c>
      <c r="F899" s="2">
        <v>6</v>
      </c>
      <c r="G899" s="4">
        <v>542.74800000000005</v>
      </c>
      <c r="H899" s="4">
        <v>3256.4880000000003</v>
      </c>
      <c r="I899" s="4">
        <v>976.94640000000004</v>
      </c>
      <c r="J899" s="2" t="b">
        <v>0</v>
      </c>
      <c r="K899" s="2" t="s">
        <v>693</v>
      </c>
      <c r="L899" s="2">
        <v>2024</v>
      </c>
      <c r="M899" s="2">
        <v>9</v>
      </c>
      <c r="N899" s="2" t="s">
        <v>22</v>
      </c>
      <c r="O899" s="2">
        <v>2</v>
      </c>
    </row>
    <row r="900" spans="1:15" ht="15.75" customHeight="1" x14ac:dyDescent="0.3">
      <c r="A900" s="2">
        <v>1899</v>
      </c>
      <c r="B900" s="3">
        <v>45295</v>
      </c>
      <c r="C900" s="2">
        <v>205</v>
      </c>
      <c r="D900" s="2">
        <v>303</v>
      </c>
      <c r="E900" s="2">
        <v>105</v>
      </c>
      <c r="F900" s="2">
        <v>4</v>
      </c>
      <c r="G900" s="4">
        <v>600.81100000000004</v>
      </c>
      <c r="H900" s="4">
        <v>2403.2440000000001</v>
      </c>
      <c r="I900" s="4">
        <v>360.48660000000001</v>
      </c>
      <c r="J900" s="2" t="b">
        <v>1</v>
      </c>
      <c r="K900" s="2" t="s">
        <v>151</v>
      </c>
      <c r="L900" s="2">
        <v>2024</v>
      </c>
      <c r="M900" s="2">
        <v>1</v>
      </c>
      <c r="N900" s="2" t="s">
        <v>16</v>
      </c>
      <c r="O900" s="2">
        <v>18</v>
      </c>
    </row>
    <row r="901" spans="1:15" ht="15.75" customHeight="1" x14ac:dyDescent="0.3">
      <c r="A901" s="2">
        <v>1900</v>
      </c>
      <c r="B901" s="3">
        <v>44888</v>
      </c>
      <c r="C901" s="2">
        <v>204</v>
      </c>
      <c r="D901" s="2">
        <v>302</v>
      </c>
      <c r="E901" s="2">
        <v>104</v>
      </c>
      <c r="F901" s="2">
        <v>7</v>
      </c>
      <c r="G901" s="4">
        <v>377.23899999999998</v>
      </c>
      <c r="H901" s="4">
        <v>2640.6729999999998</v>
      </c>
      <c r="I901" s="4">
        <v>448.91440999999998</v>
      </c>
      <c r="J901" s="2" t="b">
        <v>0</v>
      </c>
      <c r="K901" s="2" t="s">
        <v>194</v>
      </c>
      <c r="L901" s="2">
        <v>2022</v>
      </c>
      <c r="M901" s="2">
        <v>11</v>
      </c>
      <c r="N901" s="2" t="s">
        <v>18</v>
      </c>
      <c r="O901" s="2">
        <v>7</v>
      </c>
    </row>
    <row r="902" spans="1:15" ht="15.75" customHeight="1" x14ac:dyDescent="0.3">
      <c r="A902" s="2">
        <v>1901</v>
      </c>
      <c r="B902" s="3">
        <v>45225</v>
      </c>
      <c r="C902" s="2">
        <v>204</v>
      </c>
      <c r="D902" s="2">
        <v>304</v>
      </c>
      <c r="E902" s="2">
        <v>103</v>
      </c>
      <c r="F902" s="2">
        <v>3</v>
      </c>
      <c r="G902" s="4">
        <v>404.767</v>
      </c>
      <c r="H902" s="4">
        <v>1214.3009999999999</v>
      </c>
      <c r="I902" s="4">
        <v>230.71718999999999</v>
      </c>
      <c r="J902" s="2" t="b">
        <v>1</v>
      </c>
      <c r="K902" s="2" t="s">
        <v>694</v>
      </c>
      <c r="L902" s="2">
        <v>2023</v>
      </c>
      <c r="M902" s="2">
        <v>10</v>
      </c>
      <c r="N902" s="2" t="s">
        <v>16</v>
      </c>
      <c r="O902" s="2">
        <v>0</v>
      </c>
    </row>
    <row r="903" spans="1:15" ht="15.75" customHeight="1" x14ac:dyDescent="0.3">
      <c r="A903" s="2">
        <v>1902</v>
      </c>
      <c r="B903" s="3">
        <v>45143</v>
      </c>
      <c r="C903" s="2">
        <v>203</v>
      </c>
      <c r="D903" s="2">
        <v>304</v>
      </c>
      <c r="E903" s="2">
        <v>105</v>
      </c>
      <c r="F903" s="2">
        <v>9</v>
      </c>
      <c r="G903" s="4">
        <v>718.20800000000008</v>
      </c>
      <c r="H903" s="4">
        <v>6463.8720000000012</v>
      </c>
      <c r="I903" s="4">
        <v>1357.4131200000002</v>
      </c>
      <c r="J903" s="2" t="b">
        <v>1</v>
      </c>
      <c r="K903" s="2" t="s">
        <v>695</v>
      </c>
      <c r="L903" s="2">
        <v>2023</v>
      </c>
      <c r="M903" s="2">
        <v>8</v>
      </c>
      <c r="N903" s="2" t="s">
        <v>22</v>
      </c>
      <c r="O903" s="2">
        <v>3</v>
      </c>
    </row>
    <row r="904" spans="1:15" ht="15.75" customHeight="1" x14ac:dyDescent="0.3">
      <c r="A904" s="2">
        <v>1903</v>
      </c>
      <c r="B904" s="3">
        <v>45410</v>
      </c>
      <c r="C904" s="2">
        <v>201</v>
      </c>
      <c r="D904" s="2">
        <v>301</v>
      </c>
      <c r="E904" s="2">
        <v>105</v>
      </c>
      <c r="F904" s="2">
        <v>10</v>
      </c>
      <c r="G904" s="4">
        <v>912.57799999999997</v>
      </c>
      <c r="H904" s="4">
        <v>9125.7799999999988</v>
      </c>
      <c r="I904" s="4">
        <v>2281.4449999999997</v>
      </c>
      <c r="J904" s="2" t="b">
        <v>0</v>
      </c>
      <c r="K904" s="2" t="s">
        <v>696</v>
      </c>
      <c r="L904" s="2">
        <v>2024</v>
      </c>
      <c r="M904" s="2">
        <v>4</v>
      </c>
      <c r="N904" s="2" t="s">
        <v>20</v>
      </c>
      <c r="O904" s="2">
        <v>0</v>
      </c>
    </row>
    <row r="905" spans="1:15" ht="15.75" customHeight="1" x14ac:dyDescent="0.3">
      <c r="A905" s="2">
        <v>1904</v>
      </c>
      <c r="B905" s="3">
        <v>45307</v>
      </c>
      <c r="C905" s="2">
        <v>201</v>
      </c>
      <c r="D905" s="2">
        <v>304</v>
      </c>
      <c r="E905" s="2">
        <v>102</v>
      </c>
      <c r="F905" s="2">
        <v>6</v>
      </c>
      <c r="G905" s="4">
        <v>319.61</v>
      </c>
      <c r="H905" s="4">
        <v>1917.66</v>
      </c>
      <c r="I905" s="4">
        <v>575.298</v>
      </c>
      <c r="J905" s="2" t="b">
        <v>0</v>
      </c>
      <c r="K905" s="2" t="s">
        <v>327</v>
      </c>
      <c r="L905" s="2">
        <v>2024</v>
      </c>
      <c r="M905" s="2">
        <v>1</v>
      </c>
      <c r="N905" s="2" t="s">
        <v>31</v>
      </c>
      <c r="O905" s="2">
        <v>5</v>
      </c>
    </row>
    <row r="906" spans="1:15" ht="15.75" customHeight="1" x14ac:dyDescent="0.3">
      <c r="A906" s="2">
        <v>1905</v>
      </c>
      <c r="B906" s="3">
        <v>45199</v>
      </c>
      <c r="C906" s="2">
        <v>204</v>
      </c>
      <c r="D906" s="2">
        <v>302</v>
      </c>
      <c r="E906" s="2">
        <v>104</v>
      </c>
      <c r="F906" s="2">
        <v>3</v>
      </c>
      <c r="G906" s="4">
        <v>222.45600000000002</v>
      </c>
      <c r="H906" s="4">
        <v>667.36800000000005</v>
      </c>
      <c r="I906" s="4">
        <v>100.10520000000001</v>
      </c>
      <c r="J906" s="2" t="b">
        <v>0</v>
      </c>
      <c r="K906" s="2" t="s">
        <v>226</v>
      </c>
      <c r="L906" s="2">
        <v>2023</v>
      </c>
      <c r="M906" s="2">
        <v>9</v>
      </c>
      <c r="N906" s="2" t="s">
        <v>22</v>
      </c>
      <c r="O906" s="2">
        <v>13</v>
      </c>
    </row>
    <row r="907" spans="1:15" ht="15.75" customHeight="1" x14ac:dyDescent="0.3">
      <c r="A907" s="2">
        <v>1906</v>
      </c>
      <c r="B907" s="3">
        <v>45532</v>
      </c>
      <c r="C907" s="2">
        <v>201</v>
      </c>
      <c r="D907" s="2">
        <v>302</v>
      </c>
      <c r="E907" s="2">
        <v>102</v>
      </c>
      <c r="F907" s="2">
        <v>8</v>
      </c>
      <c r="G907" s="4">
        <v>606.36</v>
      </c>
      <c r="H907" s="4">
        <v>4850.88</v>
      </c>
      <c r="I907" s="4">
        <v>824.64960000000008</v>
      </c>
      <c r="J907" s="2" t="b">
        <v>0</v>
      </c>
      <c r="K907" s="2" t="s">
        <v>697</v>
      </c>
      <c r="L907" s="2">
        <v>2024</v>
      </c>
      <c r="M907" s="2">
        <v>8</v>
      </c>
      <c r="N907" s="2" t="s">
        <v>18</v>
      </c>
      <c r="O907" s="2">
        <v>22</v>
      </c>
    </row>
    <row r="908" spans="1:15" ht="15.75" customHeight="1" x14ac:dyDescent="0.3">
      <c r="A908" s="2">
        <v>1907</v>
      </c>
      <c r="B908" s="3">
        <v>45344</v>
      </c>
      <c r="C908" s="2">
        <v>203</v>
      </c>
      <c r="D908" s="2">
        <v>301</v>
      </c>
      <c r="E908" s="2">
        <v>104</v>
      </c>
      <c r="F908" s="2">
        <v>5</v>
      </c>
      <c r="G908" s="4">
        <v>205.49900000000002</v>
      </c>
      <c r="H908" s="4">
        <v>1027.4950000000001</v>
      </c>
      <c r="I908" s="4">
        <v>195.22405000000003</v>
      </c>
      <c r="J908" s="2" t="b">
        <v>0</v>
      </c>
      <c r="K908" s="2" t="s">
        <v>698</v>
      </c>
      <c r="L908" s="2">
        <v>2024</v>
      </c>
      <c r="M908" s="2">
        <v>2</v>
      </c>
      <c r="N908" s="2" t="s">
        <v>16</v>
      </c>
      <c r="O908" s="2">
        <v>0</v>
      </c>
    </row>
    <row r="909" spans="1:15" ht="15.75" customHeight="1" x14ac:dyDescent="0.3">
      <c r="A909" s="2">
        <v>1908</v>
      </c>
      <c r="B909" s="3">
        <v>45083</v>
      </c>
      <c r="C909" s="2">
        <v>201</v>
      </c>
      <c r="D909" s="2">
        <v>302</v>
      </c>
      <c r="E909" s="2">
        <v>103</v>
      </c>
      <c r="F909" s="2">
        <v>5</v>
      </c>
      <c r="G909" s="4">
        <v>161.35499999999999</v>
      </c>
      <c r="H909" s="4">
        <v>806.77499999999998</v>
      </c>
      <c r="I909" s="4">
        <v>169.42274999999998</v>
      </c>
      <c r="J909" s="2" t="b">
        <v>1</v>
      </c>
      <c r="K909" s="2" t="s">
        <v>296</v>
      </c>
      <c r="L909" s="2">
        <v>2023</v>
      </c>
      <c r="M909" s="2">
        <v>6</v>
      </c>
      <c r="N909" s="2" t="s">
        <v>31</v>
      </c>
      <c r="O909" s="2">
        <v>16</v>
      </c>
    </row>
    <row r="910" spans="1:15" ht="15.75" customHeight="1" x14ac:dyDescent="0.3">
      <c r="A910" s="2">
        <v>1909</v>
      </c>
      <c r="B910" s="3">
        <v>45462</v>
      </c>
      <c r="C910" s="2">
        <v>203</v>
      </c>
      <c r="D910" s="2">
        <v>302</v>
      </c>
      <c r="E910" s="2">
        <v>105</v>
      </c>
      <c r="F910" s="2">
        <v>9</v>
      </c>
      <c r="G910" s="4">
        <v>659.649</v>
      </c>
      <c r="H910" s="4">
        <v>5936.8410000000003</v>
      </c>
      <c r="I910" s="4">
        <v>1484.2102500000001</v>
      </c>
      <c r="J910" s="2" t="b">
        <v>0</v>
      </c>
      <c r="K910" s="2" t="s">
        <v>114</v>
      </c>
      <c r="L910" s="2">
        <v>2024</v>
      </c>
      <c r="M910" s="2">
        <v>6</v>
      </c>
      <c r="N910" s="2" t="s">
        <v>18</v>
      </c>
      <c r="O910" s="2">
        <v>12</v>
      </c>
    </row>
    <row r="911" spans="1:15" ht="15.75" customHeight="1" x14ac:dyDescent="0.3">
      <c r="A911" s="2">
        <v>1910</v>
      </c>
      <c r="B911" s="3">
        <v>45407</v>
      </c>
      <c r="C911" s="2">
        <v>202</v>
      </c>
      <c r="D911" s="2">
        <v>305</v>
      </c>
      <c r="E911" s="2">
        <v>103</v>
      </c>
      <c r="F911" s="2">
        <v>10</v>
      </c>
      <c r="G911" s="4">
        <v>909.26100000000008</v>
      </c>
      <c r="H911" s="4">
        <v>9092.61</v>
      </c>
      <c r="I911" s="4">
        <v>2727.7829999999999</v>
      </c>
      <c r="J911" s="2" t="b">
        <v>0</v>
      </c>
      <c r="K911" s="2" t="s">
        <v>699</v>
      </c>
      <c r="L911" s="2">
        <v>2024</v>
      </c>
      <c r="M911" s="2">
        <v>4</v>
      </c>
      <c r="N911" s="2" t="s">
        <v>16</v>
      </c>
      <c r="O911" s="2">
        <v>21</v>
      </c>
    </row>
    <row r="912" spans="1:15" ht="15.75" customHeight="1" x14ac:dyDescent="0.3">
      <c r="A912" s="2">
        <v>1911</v>
      </c>
      <c r="B912" s="3">
        <v>45059</v>
      </c>
      <c r="C912" s="2">
        <v>205</v>
      </c>
      <c r="D912" s="2">
        <v>303</v>
      </c>
      <c r="E912" s="2">
        <v>105</v>
      </c>
      <c r="F912" s="2">
        <v>1</v>
      </c>
      <c r="G912" s="4">
        <v>149.203</v>
      </c>
      <c r="H912" s="4">
        <v>149.203</v>
      </c>
      <c r="I912" s="4">
        <v>22.38045</v>
      </c>
      <c r="J912" s="2" t="b">
        <v>0</v>
      </c>
      <c r="K912" s="2" t="s">
        <v>700</v>
      </c>
      <c r="L912" s="2">
        <v>2023</v>
      </c>
      <c r="M912" s="2">
        <v>5</v>
      </c>
      <c r="N912" s="2" t="s">
        <v>22</v>
      </c>
      <c r="O912" s="2">
        <v>21</v>
      </c>
    </row>
    <row r="913" spans="1:15" ht="15.75" customHeight="1" x14ac:dyDescent="0.3">
      <c r="A913" s="2">
        <v>1912</v>
      </c>
      <c r="B913" s="3">
        <v>44965</v>
      </c>
      <c r="C913" s="2">
        <v>202</v>
      </c>
      <c r="D913" s="2">
        <v>301</v>
      </c>
      <c r="E913" s="2">
        <v>102</v>
      </c>
      <c r="F913" s="2">
        <v>10</v>
      </c>
      <c r="G913" s="4">
        <v>117.92400000000001</v>
      </c>
      <c r="H913" s="4">
        <v>1179.24</v>
      </c>
      <c r="I913" s="4">
        <v>200.47080000000003</v>
      </c>
      <c r="J913" s="2" t="b">
        <v>0</v>
      </c>
      <c r="K913" s="2" t="s">
        <v>701</v>
      </c>
      <c r="L913" s="2">
        <v>2023</v>
      </c>
      <c r="M913" s="2">
        <v>2</v>
      </c>
      <c r="N913" s="2" t="s">
        <v>18</v>
      </c>
      <c r="O913" s="2">
        <v>5</v>
      </c>
    </row>
    <row r="914" spans="1:15" ht="15.75" customHeight="1" x14ac:dyDescent="0.3">
      <c r="A914" s="2">
        <v>1913</v>
      </c>
      <c r="B914" s="3">
        <v>45458</v>
      </c>
      <c r="C914" s="2">
        <v>204</v>
      </c>
      <c r="D914" s="2">
        <v>304</v>
      </c>
      <c r="E914" s="2">
        <v>101</v>
      </c>
      <c r="F914" s="2">
        <v>5</v>
      </c>
      <c r="G914" s="4">
        <v>145.173</v>
      </c>
      <c r="H914" s="4">
        <v>725.86500000000001</v>
      </c>
      <c r="I914" s="4">
        <v>137.91435000000001</v>
      </c>
      <c r="J914" s="2" t="b">
        <v>1</v>
      </c>
      <c r="K914" s="2" t="s">
        <v>702</v>
      </c>
      <c r="L914" s="2">
        <v>2024</v>
      </c>
      <c r="M914" s="2">
        <v>6</v>
      </c>
      <c r="N914" s="2" t="s">
        <v>22</v>
      </c>
      <c r="O914" s="2">
        <v>15</v>
      </c>
    </row>
    <row r="915" spans="1:15" ht="15.75" customHeight="1" x14ac:dyDescent="0.3">
      <c r="A915" s="2">
        <v>1914</v>
      </c>
      <c r="B915" s="3">
        <v>45449</v>
      </c>
      <c r="C915" s="2">
        <v>203</v>
      </c>
      <c r="D915" s="2">
        <v>303</v>
      </c>
      <c r="E915" s="2">
        <v>103</v>
      </c>
      <c r="F915" s="2">
        <v>9</v>
      </c>
      <c r="G915" s="4">
        <v>925.41199999999992</v>
      </c>
      <c r="H915" s="4">
        <v>8328.7079999999987</v>
      </c>
      <c r="I915" s="4">
        <v>1749.0286799999997</v>
      </c>
      <c r="J915" s="2" t="b">
        <v>0</v>
      </c>
      <c r="K915" s="2" t="s">
        <v>489</v>
      </c>
      <c r="L915" s="2">
        <v>2024</v>
      </c>
      <c r="M915" s="2">
        <v>6</v>
      </c>
      <c r="N915" s="2" t="s">
        <v>16</v>
      </c>
      <c r="O915" s="2">
        <v>17</v>
      </c>
    </row>
    <row r="916" spans="1:15" ht="15.75" customHeight="1" x14ac:dyDescent="0.3">
      <c r="A916" s="2">
        <v>1915</v>
      </c>
      <c r="B916" s="3">
        <v>45421</v>
      </c>
      <c r="C916" s="2">
        <v>202</v>
      </c>
      <c r="D916" s="2">
        <v>303</v>
      </c>
      <c r="E916" s="2">
        <v>105</v>
      </c>
      <c r="F916" s="2">
        <v>5</v>
      </c>
      <c r="G916" s="4">
        <v>182.745</v>
      </c>
      <c r="H916" s="4">
        <v>913.72500000000002</v>
      </c>
      <c r="I916" s="4">
        <v>228.43125000000001</v>
      </c>
      <c r="J916" s="2" t="b">
        <v>1</v>
      </c>
      <c r="K916" s="2" t="s">
        <v>703</v>
      </c>
      <c r="L916" s="2">
        <v>2024</v>
      </c>
      <c r="M916" s="2">
        <v>5</v>
      </c>
      <c r="N916" s="2" t="s">
        <v>16</v>
      </c>
      <c r="O916" s="2">
        <v>20</v>
      </c>
    </row>
    <row r="917" spans="1:15" ht="15.75" customHeight="1" x14ac:dyDescent="0.3">
      <c r="A917" s="2">
        <v>1916</v>
      </c>
      <c r="B917" s="3">
        <v>44862</v>
      </c>
      <c r="C917" s="2">
        <v>204</v>
      </c>
      <c r="D917" s="2">
        <v>301</v>
      </c>
      <c r="E917" s="2">
        <v>101</v>
      </c>
      <c r="F917" s="2">
        <v>4</v>
      </c>
      <c r="G917" s="4">
        <v>923.64499999999998</v>
      </c>
      <c r="H917" s="4">
        <v>3694.58</v>
      </c>
      <c r="I917" s="4">
        <v>1108.374</v>
      </c>
      <c r="J917" s="2" t="b">
        <v>0</v>
      </c>
      <c r="K917" s="2" t="s">
        <v>704</v>
      </c>
      <c r="L917" s="2">
        <v>2022</v>
      </c>
      <c r="M917" s="2">
        <v>10</v>
      </c>
      <c r="N917" s="2" t="s">
        <v>26</v>
      </c>
      <c r="O917" s="2">
        <v>18</v>
      </c>
    </row>
    <row r="918" spans="1:15" ht="15.75" customHeight="1" x14ac:dyDescent="0.3">
      <c r="A918" s="2">
        <v>1917</v>
      </c>
      <c r="B918" s="3">
        <v>44971</v>
      </c>
      <c r="C918" s="2">
        <v>203</v>
      </c>
      <c r="D918" s="2">
        <v>302</v>
      </c>
      <c r="E918" s="2">
        <v>101</v>
      </c>
      <c r="F918" s="2">
        <v>5</v>
      </c>
      <c r="G918" s="4">
        <v>247.16300000000001</v>
      </c>
      <c r="H918" s="4">
        <v>1235.8150000000001</v>
      </c>
      <c r="I918" s="4">
        <v>185.37225000000001</v>
      </c>
      <c r="J918" s="2" t="b">
        <v>0</v>
      </c>
      <c r="K918" s="2" t="s">
        <v>705</v>
      </c>
      <c r="L918" s="2">
        <v>2023</v>
      </c>
      <c r="M918" s="2">
        <v>2</v>
      </c>
      <c r="N918" s="2" t="s">
        <v>31</v>
      </c>
      <c r="O918" s="2">
        <v>2</v>
      </c>
    </row>
    <row r="919" spans="1:15" ht="15.75" customHeight="1" x14ac:dyDescent="0.3">
      <c r="A919" s="2">
        <v>1918</v>
      </c>
      <c r="B919" s="3">
        <v>44948</v>
      </c>
      <c r="C919" s="2">
        <v>201</v>
      </c>
      <c r="D919" s="2">
        <v>305</v>
      </c>
      <c r="E919" s="2">
        <v>104</v>
      </c>
      <c r="F919" s="2">
        <v>2</v>
      </c>
      <c r="G919" s="4">
        <v>786.71800000000007</v>
      </c>
      <c r="H919" s="4">
        <v>1573.4360000000001</v>
      </c>
      <c r="I919" s="4">
        <v>267.48412000000002</v>
      </c>
      <c r="J919" s="2" t="b">
        <v>0</v>
      </c>
      <c r="K919" s="2" t="s">
        <v>195</v>
      </c>
      <c r="L919" s="2">
        <v>2023</v>
      </c>
      <c r="M919" s="2">
        <v>1</v>
      </c>
      <c r="N919" s="2" t="s">
        <v>20</v>
      </c>
      <c r="O919" s="2">
        <v>18</v>
      </c>
    </row>
    <row r="920" spans="1:15" ht="15.75" customHeight="1" x14ac:dyDescent="0.3">
      <c r="A920" s="2">
        <v>1919</v>
      </c>
      <c r="B920" s="3">
        <v>45347</v>
      </c>
      <c r="C920" s="2">
        <v>204</v>
      </c>
      <c r="D920" s="2">
        <v>305</v>
      </c>
      <c r="E920" s="2">
        <v>105</v>
      </c>
      <c r="F920" s="2">
        <v>9</v>
      </c>
      <c r="G920" s="4">
        <v>141.91800000000001</v>
      </c>
      <c r="H920" s="4">
        <v>1277.2620000000002</v>
      </c>
      <c r="I920" s="4">
        <v>242.67978000000002</v>
      </c>
      <c r="J920" s="2" t="b">
        <v>0</v>
      </c>
      <c r="K920" s="2" t="s">
        <v>706</v>
      </c>
      <c r="L920" s="2">
        <v>2024</v>
      </c>
      <c r="M920" s="2">
        <v>2</v>
      </c>
      <c r="N920" s="2" t="s">
        <v>20</v>
      </c>
      <c r="O920" s="2">
        <v>17</v>
      </c>
    </row>
    <row r="921" spans="1:15" ht="15.75" customHeight="1" x14ac:dyDescent="0.3">
      <c r="A921" s="2">
        <v>1920</v>
      </c>
      <c r="B921" s="3">
        <v>45451</v>
      </c>
      <c r="C921" s="2">
        <v>201</v>
      </c>
      <c r="D921" s="2">
        <v>304</v>
      </c>
      <c r="E921" s="2">
        <v>104</v>
      </c>
      <c r="F921" s="2">
        <v>8</v>
      </c>
      <c r="G921" s="4">
        <v>863.13300000000004</v>
      </c>
      <c r="H921" s="4">
        <v>6905.0640000000003</v>
      </c>
      <c r="I921" s="4">
        <v>1450.0634399999999</v>
      </c>
      <c r="J921" s="2" t="b">
        <v>1</v>
      </c>
      <c r="K921" s="2" t="s">
        <v>707</v>
      </c>
      <c r="L921" s="2">
        <v>2024</v>
      </c>
      <c r="M921" s="2">
        <v>6</v>
      </c>
      <c r="N921" s="2" t="s">
        <v>22</v>
      </c>
      <c r="O921" s="2">
        <v>15</v>
      </c>
    </row>
    <row r="922" spans="1:15" ht="15.75" customHeight="1" x14ac:dyDescent="0.3">
      <c r="A922" s="2">
        <v>1921</v>
      </c>
      <c r="B922" s="3">
        <v>45278</v>
      </c>
      <c r="C922" s="2">
        <v>201</v>
      </c>
      <c r="D922" s="2">
        <v>301</v>
      </c>
      <c r="E922" s="2">
        <v>104</v>
      </c>
      <c r="F922" s="2">
        <v>6</v>
      </c>
      <c r="G922" s="4">
        <v>600.28399999999999</v>
      </c>
      <c r="H922" s="4">
        <v>3601.7039999999997</v>
      </c>
      <c r="I922" s="4">
        <v>900.42599999999993</v>
      </c>
      <c r="J922" s="2" t="b">
        <v>0</v>
      </c>
      <c r="K922" s="2" t="s">
        <v>708</v>
      </c>
      <c r="L922" s="2">
        <v>2023</v>
      </c>
      <c r="M922" s="2">
        <v>12</v>
      </c>
      <c r="N922" s="2" t="s">
        <v>28</v>
      </c>
      <c r="O922" s="2">
        <v>17</v>
      </c>
    </row>
    <row r="923" spans="1:15" ht="15.75" customHeight="1" x14ac:dyDescent="0.3">
      <c r="A923" s="2">
        <v>1922</v>
      </c>
      <c r="B923" s="3">
        <v>45560</v>
      </c>
      <c r="C923" s="2">
        <v>204</v>
      </c>
      <c r="D923" s="2">
        <v>302</v>
      </c>
      <c r="E923" s="2">
        <v>105</v>
      </c>
      <c r="F923" s="2">
        <v>7</v>
      </c>
      <c r="G923" s="4">
        <v>401.35700000000003</v>
      </c>
      <c r="H923" s="4">
        <v>2809.4990000000003</v>
      </c>
      <c r="I923" s="4">
        <v>842.8497000000001</v>
      </c>
      <c r="J923" s="2" t="b">
        <v>0</v>
      </c>
      <c r="K923" s="2" t="s">
        <v>709</v>
      </c>
      <c r="L923" s="2">
        <v>2024</v>
      </c>
      <c r="M923" s="2">
        <v>9</v>
      </c>
      <c r="N923" s="2" t="s">
        <v>18</v>
      </c>
      <c r="O923" s="2">
        <v>3</v>
      </c>
    </row>
    <row r="924" spans="1:15" ht="15.75" customHeight="1" x14ac:dyDescent="0.3">
      <c r="A924" s="2">
        <v>1923</v>
      </c>
      <c r="B924" s="3">
        <v>44970</v>
      </c>
      <c r="C924" s="2">
        <v>203</v>
      </c>
      <c r="D924" s="2">
        <v>303</v>
      </c>
      <c r="E924" s="2">
        <v>102</v>
      </c>
      <c r="F924" s="2">
        <v>8</v>
      </c>
      <c r="G924" s="4">
        <v>297.32099999999997</v>
      </c>
      <c r="H924" s="4">
        <v>2378.5679999999998</v>
      </c>
      <c r="I924" s="4">
        <v>356.78519999999997</v>
      </c>
      <c r="J924" s="2" t="b">
        <v>0</v>
      </c>
      <c r="K924" s="2" t="s">
        <v>387</v>
      </c>
      <c r="L924" s="2">
        <v>2023</v>
      </c>
      <c r="M924" s="2">
        <v>2</v>
      </c>
      <c r="N924" s="2" t="s">
        <v>28</v>
      </c>
      <c r="O924" s="2">
        <v>14</v>
      </c>
    </row>
    <row r="925" spans="1:15" ht="15.75" customHeight="1" x14ac:dyDescent="0.3">
      <c r="A925" s="2">
        <v>1924</v>
      </c>
      <c r="B925" s="3">
        <v>44992</v>
      </c>
      <c r="C925" s="2">
        <v>205</v>
      </c>
      <c r="D925" s="2">
        <v>304</v>
      </c>
      <c r="E925" s="2">
        <v>102</v>
      </c>
      <c r="F925" s="2">
        <v>6</v>
      </c>
      <c r="G925" s="4">
        <v>766.41300000000001</v>
      </c>
      <c r="H925" s="4">
        <v>4598.4780000000001</v>
      </c>
      <c r="I925" s="4">
        <v>781.74126000000001</v>
      </c>
      <c r="J925" s="2" t="b">
        <v>0</v>
      </c>
      <c r="K925" s="2" t="s">
        <v>378</v>
      </c>
      <c r="L925" s="2">
        <v>2023</v>
      </c>
      <c r="M925" s="2">
        <v>3</v>
      </c>
      <c r="N925" s="2" t="s">
        <v>31</v>
      </c>
      <c r="O925" s="2">
        <v>19</v>
      </c>
    </row>
    <row r="926" spans="1:15" ht="15.75" customHeight="1" x14ac:dyDescent="0.3">
      <c r="A926" s="2">
        <v>1925</v>
      </c>
      <c r="B926" s="3">
        <v>45582</v>
      </c>
      <c r="C926" s="2">
        <v>204</v>
      </c>
      <c r="D926" s="2">
        <v>304</v>
      </c>
      <c r="E926" s="2">
        <v>103</v>
      </c>
      <c r="F926" s="2">
        <v>8</v>
      </c>
      <c r="G926" s="4">
        <v>928.04700000000003</v>
      </c>
      <c r="H926" s="4">
        <v>7424.3760000000002</v>
      </c>
      <c r="I926" s="4">
        <v>1410.6314400000001</v>
      </c>
      <c r="J926" s="2" t="b">
        <v>0</v>
      </c>
      <c r="K926" s="2" t="s">
        <v>415</v>
      </c>
      <c r="L926" s="2">
        <v>2024</v>
      </c>
      <c r="M926" s="2">
        <v>10</v>
      </c>
      <c r="N926" s="2" t="s">
        <v>16</v>
      </c>
      <c r="O926" s="2">
        <v>11</v>
      </c>
    </row>
    <row r="927" spans="1:15" ht="15.75" customHeight="1" x14ac:dyDescent="0.3">
      <c r="A927" s="2">
        <v>1926</v>
      </c>
      <c r="B927" s="3">
        <v>45435</v>
      </c>
      <c r="C927" s="2">
        <v>203</v>
      </c>
      <c r="D927" s="2">
        <v>302</v>
      </c>
      <c r="E927" s="2">
        <v>103</v>
      </c>
      <c r="F927" s="2">
        <v>1</v>
      </c>
      <c r="G927" s="4">
        <v>587.38800000000003</v>
      </c>
      <c r="H927" s="4">
        <v>587.38800000000003</v>
      </c>
      <c r="I927" s="4">
        <v>123.35148000000001</v>
      </c>
      <c r="J927" s="2" t="b">
        <v>1</v>
      </c>
      <c r="K927" s="2" t="s">
        <v>710</v>
      </c>
      <c r="L927" s="2">
        <v>2024</v>
      </c>
      <c r="M927" s="2">
        <v>5</v>
      </c>
      <c r="N927" s="2" t="s">
        <v>16</v>
      </c>
      <c r="O927" s="2">
        <v>17</v>
      </c>
    </row>
    <row r="928" spans="1:15" ht="15.75" customHeight="1" x14ac:dyDescent="0.3">
      <c r="A928" s="2">
        <v>1927</v>
      </c>
      <c r="B928" s="3">
        <v>45205</v>
      </c>
      <c r="C928" s="2">
        <v>203</v>
      </c>
      <c r="D928" s="2">
        <v>303</v>
      </c>
      <c r="E928" s="2">
        <v>102</v>
      </c>
      <c r="F928" s="2">
        <v>3</v>
      </c>
      <c r="G928" s="4">
        <v>736.87</v>
      </c>
      <c r="H928" s="4">
        <v>2210.61</v>
      </c>
      <c r="I928" s="4">
        <v>552.65250000000003</v>
      </c>
      <c r="J928" s="2" t="b">
        <v>1</v>
      </c>
      <c r="K928" s="2" t="s">
        <v>711</v>
      </c>
      <c r="L928" s="2">
        <v>2023</v>
      </c>
      <c r="M928" s="2">
        <v>10</v>
      </c>
      <c r="N928" s="2" t="s">
        <v>26</v>
      </c>
      <c r="O928" s="2">
        <v>8</v>
      </c>
    </row>
    <row r="929" spans="1:15" ht="15.75" customHeight="1" x14ac:dyDescent="0.3">
      <c r="A929" s="2">
        <v>1928</v>
      </c>
      <c r="B929" s="3">
        <v>45391</v>
      </c>
      <c r="C929" s="2">
        <v>204</v>
      </c>
      <c r="D929" s="2">
        <v>302</v>
      </c>
      <c r="E929" s="2">
        <v>103</v>
      </c>
      <c r="F929" s="2">
        <v>1</v>
      </c>
      <c r="G929" s="4">
        <v>138.22900000000001</v>
      </c>
      <c r="H929" s="4">
        <v>138.22900000000001</v>
      </c>
      <c r="I929" s="4">
        <v>41.468700000000005</v>
      </c>
      <c r="J929" s="2" t="b">
        <v>0</v>
      </c>
      <c r="K929" s="2" t="s">
        <v>368</v>
      </c>
      <c r="L929" s="2">
        <v>2024</v>
      </c>
      <c r="M929" s="2">
        <v>4</v>
      </c>
      <c r="N929" s="2" t="s">
        <v>31</v>
      </c>
      <c r="O929" s="2">
        <v>4</v>
      </c>
    </row>
    <row r="930" spans="1:15" ht="15.75" customHeight="1" x14ac:dyDescent="0.3">
      <c r="A930" s="2">
        <v>1929</v>
      </c>
      <c r="B930" s="3">
        <v>45167</v>
      </c>
      <c r="C930" s="2">
        <v>201</v>
      </c>
      <c r="D930" s="2">
        <v>304</v>
      </c>
      <c r="E930" s="2">
        <v>104</v>
      </c>
      <c r="F930" s="2">
        <v>2</v>
      </c>
      <c r="G930" s="4">
        <v>492.52800000000002</v>
      </c>
      <c r="H930" s="4">
        <v>985.05600000000004</v>
      </c>
      <c r="I930" s="4">
        <v>147.75839999999999</v>
      </c>
      <c r="J930" s="2" t="b">
        <v>0</v>
      </c>
      <c r="K930" s="2" t="s">
        <v>466</v>
      </c>
      <c r="L930" s="2">
        <v>2023</v>
      </c>
      <c r="M930" s="2">
        <v>8</v>
      </c>
      <c r="N930" s="2" t="s">
        <v>31</v>
      </c>
      <c r="O930" s="2">
        <v>18</v>
      </c>
    </row>
    <row r="931" spans="1:15" ht="15.75" customHeight="1" x14ac:dyDescent="0.3">
      <c r="A931" s="2">
        <v>1930</v>
      </c>
      <c r="B931" s="3">
        <v>45266</v>
      </c>
      <c r="C931" s="2">
        <v>202</v>
      </c>
      <c r="D931" s="2">
        <v>303</v>
      </c>
      <c r="E931" s="2">
        <v>103</v>
      </c>
      <c r="F931" s="2">
        <v>10</v>
      </c>
      <c r="G931" s="4">
        <v>300.42099999999999</v>
      </c>
      <c r="H931" s="4">
        <v>3004.21</v>
      </c>
      <c r="I931" s="4">
        <v>510.71570000000003</v>
      </c>
      <c r="J931" s="2" t="b">
        <v>0</v>
      </c>
      <c r="K931" s="2" t="s">
        <v>712</v>
      </c>
      <c r="L931" s="2">
        <v>2023</v>
      </c>
      <c r="M931" s="2">
        <v>12</v>
      </c>
      <c r="N931" s="2" t="s">
        <v>18</v>
      </c>
      <c r="O931" s="2">
        <v>11</v>
      </c>
    </row>
    <row r="932" spans="1:15" ht="15.75" customHeight="1" x14ac:dyDescent="0.3">
      <c r="A932" s="2">
        <v>1931</v>
      </c>
      <c r="B932" s="3">
        <v>45584</v>
      </c>
      <c r="C932" s="2">
        <v>203</v>
      </c>
      <c r="D932" s="2">
        <v>303</v>
      </c>
      <c r="E932" s="2">
        <v>104</v>
      </c>
      <c r="F932" s="2">
        <v>8</v>
      </c>
      <c r="G932" s="4">
        <v>290.53199999999998</v>
      </c>
      <c r="H932" s="4">
        <v>2324.2559999999999</v>
      </c>
      <c r="I932" s="4">
        <v>441.60863999999998</v>
      </c>
      <c r="J932" s="2" t="b">
        <v>0</v>
      </c>
      <c r="K932" s="2" t="s">
        <v>713</v>
      </c>
      <c r="L932" s="2">
        <v>2024</v>
      </c>
      <c r="M932" s="2">
        <v>10</v>
      </c>
      <c r="N932" s="2" t="s">
        <v>22</v>
      </c>
      <c r="O932" s="2">
        <v>15</v>
      </c>
    </row>
    <row r="933" spans="1:15" ht="15.75" customHeight="1" x14ac:dyDescent="0.3">
      <c r="A933" s="2">
        <v>1932</v>
      </c>
      <c r="B933" s="3">
        <v>45441</v>
      </c>
      <c r="C933" s="2">
        <v>203</v>
      </c>
      <c r="D933" s="2">
        <v>303</v>
      </c>
      <c r="E933" s="2">
        <v>104</v>
      </c>
      <c r="F933" s="2">
        <v>8</v>
      </c>
      <c r="G933" s="4">
        <v>297.56900000000002</v>
      </c>
      <c r="H933" s="4">
        <v>2380.5520000000001</v>
      </c>
      <c r="I933" s="4">
        <v>499.91592000000003</v>
      </c>
      <c r="J933" s="2" t="b">
        <v>0</v>
      </c>
      <c r="K933" s="2" t="s">
        <v>69</v>
      </c>
      <c r="L933" s="2">
        <v>2024</v>
      </c>
      <c r="M933" s="2">
        <v>5</v>
      </c>
      <c r="N933" s="2" t="s">
        <v>18</v>
      </c>
      <c r="O933" s="2">
        <v>14</v>
      </c>
    </row>
    <row r="934" spans="1:15" ht="15.75" customHeight="1" x14ac:dyDescent="0.3">
      <c r="A934" s="2">
        <v>1933</v>
      </c>
      <c r="B934" s="3">
        <v>45216</v>
      </c>
      <c r="C934" s="2">
        <v>201</v>
      </c>
      <c r="D934" s="2">
        <v>305</v>
      </c>
      <c r="E934" s="2">
        <v>105</v>
      </c>
      <c r="F934" s="2">
        <v>4</v>
      </c>
      <c r="G934" s="4">
        <v>688.38600000000008</v>
      </c>
      <c r="H934" s="4">
        <v>2753.5440000000003</v>
      </c>
      <c r="I934" s="4">
        <v>688.38600000000008</v>
      </c>
      <c r="J934" s="2" t="b">
        <v>0</v>
      </c>
      <c r="K934" s="2" t="s">
        <v>714</v>
      </c>
      <c r="L934" s="2">
        <v>2023</v>
      </c>
      <c r="M934" s="2">
        <v>10</v>
      </c>
      <c r="N934" s="2" t="s">
        <v>31</v>
      </c>
      <c r="O934" s="2">
        <v>23</v>
      </c>
    </row>
    <row r="935" spans="1:15" ht="15.75" customHeight="1" x14ac:dyDescent="0.3">
      <c r="A935" s="2">
        <v>1934</v>
      </c>
      <c r="B935" s="3">
        <v>45213</v>
      </c>
      <c r="C935" s="2">
        <v>202</v>
      </c>
      <c r="D935" s="2">
        <v>304</v>
      </c>
      <c r="E935" s="2">
        <v>102</v>
      </c>
      <c r="F935" s="2">
        <v>8</v>
      </c>
      <c r="G935" s="4">
        <v>547.46</v>
      </c>
      <c r="H935" s="4">
        <v>4379.68</v>
      </c>
      <c r="I935" s="4">
        <v>1313.904</v>
      </c>
      <c r="J935" s="2" t="b">
        <v>0</v>
      </c>
      <c r="K935" s="2" t="s">
        <v>296</v>
      </c>
      <c r="L935" s="2">
        <v>2023</v>
      </c>
      <c r="M935" s="2">
        <v>10</v>
      </c>
      <c r="N935" s="2" t="s">
        <v>22</v>
      </c>
      <c r="O935" s="2">
        <v>16</v>
      </c>
    </row>
    <row r="936" spans="1:15" ht="15.75" customHeight="1" x14ac:dyDescent="0.3">
      <c r="A936" s="2">
        <v>1935</v>
      </c>
      <c r="B936" s="3">
        <v>45107</v>
      </c>
      <c r="C936" s="2">
        <v>203</v>
      </c>
      <c r="D936" s="2">
        <v>302</v>
      </c>
      <c r="E936" s="2">
        <v>104</v>
      </c>
      <c r="F936" s="2">
        <v>3</v>
      </c>
      <c r="G936" s="4">
        <v>668.14300000000003</v>
      </c>
      <c r="H936" s="4">
        <v>2004.4290000000001</v>
      </c>
      <c r="I936" s="4">
        <v>300.66435000000001</v>
      </c>
      <c r="J936" s="2" t="b">
        <v>0</v>
      </c>
      <c r="K936" s="2" t="s">
        <v>648</v>
      </c>
      <c r="L936" s="2">
        <v>2023</v>
      </c>
      <c r="M936" s="2">
        <v>6</v>
      </c>
      <c r="N936" s="2" t="s">
        <v>26</v>
      </c>
      <c r="O936" s="2">
        <v>8</v>
      </c>
    </row>
    <row r="937" spans="1:15" ht="15.75" customHeight="1" x14ac:dyDescent="0.3">
      <c r="A937" s="2">
        <v>1936</v>
      </c>
      <c r="B937" s="3">
        <v>44977</v>
      </c>
      <c r="C937" s="2">
        <v>203</v>
      </c>
      <c r="D937" s="2">
        <v>302</v>
      </c>
      <c r="E937" s="2">
        <v>103</v>
      </c>
      <c r="F937" s="2">
        <v>8</v>
      </c>
      <c r="G937" s="4">
        <v>636.83300000000008</v>
      </c>
      <c r="H937" s="4">
        <v>5094.6640000000007</v>
      </c>
      <c r="I937" s="4">
        <v>866.09288000000015</v>
      </c>
      <c r="J937" s="2" t="b">
        <v>0</v>
      </c>
      <c r="K937" s="2" t="s">
        <v>715</v>
      </c>
      <c r="L937" s="2">
        <v>2023</v>
      </c>
      <c r="M937" s="2">
        <v>2</v>
      </c>
      <c r="N937" s="2" t="s">
        <v>28</v>
      </c>
      <c r="O937" s="2">
        <v>8</v>
      </c>
    </row>
    <row r="938" spans="1:15" ht="15.75" customHeight="1" x14ac:dyDescent="0.3">
      <c r="A938" s="2">
        <v>1937</v>
      </c>
      <c r="B938" s="3">
        <v>45337</v>
      </c>
      <c r="C938" s="2">
        <v>204</v>
      </c>
      <c r="D938" s="2">
        <v>302</v>
      </c>
      <c r="E938" s="2">
        <v>101</v>
      </c>
      <c r="F938" s="2">
        <v>6</v>
      </c>
      <c r="G938" s="4">
        <v>574.80200000000002</v>
      </c>
      <c r="H938" s="4">
        <v>3448.8119999999999</v>
      </c>
      <c r="I938" s="4">
        <v>655.27427999999998</v>
      </c>
      <c r="J938" s="2" t="b">
        <v>0</v>
      </c>
      <c r="K938" s="2" t="s">
        <v>716</v>
      </c>
      <c r="L938" s="2">
        <v>2024</v>
      </c>
      <c r="M938" s="2">
        <v>2</v>
      </c>
      <c r="N938" s="2" t="s">
        <v>16</v>
      </c>
      <c r="O938" s="2">
        <v>22</v>
      </c>
    </row>
    <row r="939" spans="1:15" ht="15.75" customHeight="1" x14ac:dyDescent="0.3">
      <c r="A939" s="2">
        <v>1938</v>
      </c>
      <c r="B939" s="3">
        <v>45378</v>
      </c>
      <c r="C939" s="2">
        <v>204</v>
      </c>
      <c r="D939" s="2">
        <v>304</v>
      </c>
      <c r="E939" s="2">
        <v>104</v>
      </c>
      <c r="F939" s="2">
        <v>8</v>
      </c>
      <c r="G939" s="4">
        <v>667.55399999999997</v>
      </c>
      <c r="H939" s="4">
        <v>5340.4319999999998</v>
      </c>
      <c r="I939" s="4">
        <v>1121.49072</v>
      </c>
      <c r="J939" s="2" t="b">
        <v>0</v>
      </c>
      <c r="K939" s="2" t="s">
        <v>717</v>
      </c>
      <c r="L939" s="2">
        <v>2024</v>
      </c>
      <c r="M939" s="2">
        <v>3</v>
      </c>
      <c r="N939" s="2" t="s">
        <v>18</v>
      </c>
      <c r="O939" s="2">
        <v>9</v>
      </c>
    </row>
    <row r="940" spans="1:15" ht="15.75" customHeight="1" x14ac:dyDescent="0.3">
      <c r="A940" s="2">
        <v>1939</v>
      </c>
      <c r="B940" s="3">
        <v>45017</v>
      </c>
      <c r="C940" s="2">
        <v>205</v>
      </c>
      <c r="D940" s="2">
        <v>301</v>
      </c>
      <c r="E940" s="2">
        <v>102</v>
      </c>
      <c r="F940" s="2">
        <v>4</v>
      </c>
      <c r="G940" s="4">
        <v>321.50099999999998</v>
      </c>
      <c r="H940" s="4">
        <v>1286.0039999999999</v>
      </c>
      <c r="I940" s="4">
        <v>321.50099999999998</v>
      </c>
      <c r="J940" s="2" t="b">
        <v>0</v>
      </c>
      <c r="K940" s="2" t="s">
        <v>104</v>
      </c>
      <c r="L940" s="2">
        <v>2023</v>
      </c>
      <c r="M940" s="2">
        <v>4</v>
      </c>
      <c r="N940" s="2" t="s">
        <v>22</v>
      </c>
      <c r="O940" s="2">
        <v>0</v>
      </c>
    </row>
    <row r="941" spans="1:15" ht="15.75" customHeight="1" x14ac:dyDescent="0.3">
      <c r="A941" s="2">
        <v>1940</v>
      </c>
      <c r="B941" s="3">
        <v>45430</v>
      </c>
      <c r="C941" s="2">
        <v>202</v>
      </c>
      <c r="D941" s="2">
        <v>305</v>
      </c>
      <c r="E941" s="2">
        <v>101</v>
      </c>
      <c r="F941" s="2">
        <v>4</v>
      </c>
      <c r="G941" s="4">
        <v>804.69799999999998</v>
      </c>
      <c r="H941" s="4">
        <v>3218.7919999999999</v>
      </c>
      <c r="I941" s="4">
        <v>965.63759999999991</v>
      </c>
      <c r="J941" s="2" t="b">
        <v>0</v>
      </c>
      <c r="K941" s="2" t="s">
        <v>387</v>
      </c>
      <c r="L941" s="2">
        <v>2024</v>
      </c>
      <c r="M941" s="2">
        <v>5</v>
      </c>
      <c r="N941" s="2" t="s">
        <v>22</v>
      </c>
      <c r="O941" s="2">
        <v>14</v>
      </c>
    </row>
    <row r="942" spans="1:15" ht="15.75" customHeight="1" x14ac:dyDescent="0.3">
      <c r="A942" s="2">
        <v>1941</v>
      </c>
      <c r="B942" s="3">
        <v>45333</v>
      </c>
      <c r="C942" s="2">
        <v>205</v>
      </c>
      <c r="D942" s="2">
        <v>302</v>
      </c>
      <c r="E942" s="2">
        <v>104</v>
      </c>
      <c r="F942" s="2">
        <v>3</v>
      </c>
      <c r="G942" s="4">
        <v>891.40500000000009</v>
      </c>
      <c r="H942" s="4">
        <v>2674.2150000000001</v>
      </c>
      <c r="I942" s="4">
        <v>401.13225</v>
      </c>
      <c r="J942" s="2" t="b">
        <v>0</v>
      </c>
      <c r="K942" s="2" t="s">
        <v>718</v>
      </c>
      <c r="L942" s="2">
        <v>2024</v>
      </c>
      <c r="M942" s="2">
        <v>2</v>
      </c>
      <c r="N942" s="2" t="s">
        <v>20</v>
      </c>
      <c r="O942" s="2">
        <v>22</v>
      </c>
    </row>
    <row r="943" spans="1:15" ht="15.75" customHeight="1" x14ac:dyDescent="0.3">
      <c r="A943" s="2">
        <v>1942</v>
      </c>
      <c r="B943" s="3">
        <v>45236</v>
      </c>
      <c r="C943" s="2">
        <v>205</v>
      </c>
      <c r="D943" s="2">
        <v>301</v>
      </c>
      <c r="E943" s="2">
        <v>105</v>
      </c>
      <c r="F943" s="2">
        <v>9</v>
      </c>
      <c r="G943" s="4">
        <v>495.16299999999995</v>
      </c>
      <c r="H943" s="4">
        <v>4456.4669999999996</v>
      </c>
      <c r="I943" s="4">
        <v>757.59938999999997</v>
      </c>
      <c r="J943" s="2" t="b">
        <v>0</v>
      </c>
      <c r="K943" s="2" t="s">
        <v>54</v>
      </c>
      <c r="L943" s="2">
        <v>2023</v>
      </c>
      <c r="M943" s="2">
        <v>11</v>
      </c>
      <c r="N943" s="2" t="s">
        <v>28</v>
      </c>
      <c r="O943" s="2">
        <v>21</v>
      </c>
    </row>
    <row r="944" spans="1:15" ht="15.75" customHeight="1" x14ac:dyDescent="0.3">
      <c r="A944" s="2">
        <v>1943</v>
      </c>
      <c r="B944" s="3">
        <v>44961</v>
      </c>
      <c r="C944" s="2">
        <v>203</v>
      </c>
      <c r="D944" s="2">
        <v>305</v>
      </c>
      <c r="E944" s="2">
        <v>102</v>
      </c>
      <c r="F944" s="2">
        <v>4</v>
      </c>
      <c r="G944" s="4">
        <v>840.56499999999994</v>
      </c>
      <c r="H944" s="4">
        <v>3362.2599999999998</v>
      </c>
      <c r="I944" s="4">
        <v>638.82939999999996</v>
      </c>
      <c r="J944" s="2" t="b">
        <v>0</v>
      </c>
      <c r="K944" s="2" t="s">
        <v>557</v>
      </c>
      <c r="L944" s="2">
        <v>2023</v>
      </c>
      <c r="M944" s="2">
        <v>2</v>
      </c>
      <c r="N944" s="2" t="s">
        <v>22</v>
      </c>
      <c r="O944" s="2">
        <v>19</v>
      </c>
    </row>
    <row r="945" spans="1:15" ht="15.75" customHeight="1" x14ac:dyDescent="0.3">
      <c r="A945" s="2">
        <v>1944</v>
      </c>
      <c r="B945" s="3">
        <v>45112</v>
      </c>
      <c r="C945" s="2">
        <v>205</v>
      </c>
      <c r="D945" s="2">
        <v>303</v>
      </c>
      <c r="E945" s="2">
        <v>101</v>
      </c>
      <c r="F945" s="2">
        <v>8</v>
      </c>
      <c r="G945" s="4">
        <v>832.25700000000006</v>
      </c>
      <c r="H945" s="4">
        <v>6658.0560000000005</v>
      </c>
      <c r="I945" s="4">
        <v>1398.1917600000002</v>
      </c>
      <c r="J945" s="2" t="b">
        <v>0</v>
      </c>
      <c r="K945" s="2" t="s">
        <v>719</v>
      </c>
      <c r="L945" s="2">
        <v>2023</v>
      </c>
      <c r="M945" s="2">
        <v>7</v>
      </c>
      <c r="N945" s="2" t="s">
        <v>18</v>
      </c>
      <c r="O945" s="2">
        <v>8</v>
      </c>
    </row>
    <row r="946" spans="1:15" ht="15.75" customHeight="1" x14ac:dyDescent="0.3">
      <c r="A946" s="2">
        <v>1945</v>
      </c>
      <c r="B946" s="3">
        <v>45131</v>
      </c>
      <c r="C946" s="2">
        <v>205</v>
      </c>
      <c r="D946" s="2">
        <v>302</v>
      </c>
      <c r="E946" s="2">
        <v>103</v>
      </c>
      <c r="F946" s="2">
        <v>4</v>
      </c>
      <c r="G946" s="4">
        <v>868.52700000000004</v>
      </c>
      <c r="H946" s="4">
        <v>3474.1080000000002</v>
      </c>
      <c r="I946" s="4">
        <v>868.52700000000004</v>
      </c>
      <c r="J946" s="2" t="b">
        <v>0</v>
      </c>
      <c r="K946" s="2" t="s">
        <v>463</v>
      </c>
      <c r="L946" s="2">
        <v>2023</v>
      </c>
      <c r="M946" s="2">
        <v>7</v>
      </c>
      <c r="N946" s="2" t="s">
        <v>28</v>
      </c>
      <c r="O946" s="2">
        <v>0</v>
      </c>
    </row>
    <row r="947" spans="1:15" ht="15.75" customHeight="1" x14ac:dyDescent="0.3">
      <c r="A947" s="2">
        <v>1946</v>
      </c>
      <c r="B947" s="3">
        <v>45176</v>
      </c>
      <c r="C947" s="2">
        <v>203</v>
      </c>
      <c r="D947" s="2">
        <v>305</v>
      </c>
      <c r="E947" s="2">
        <v>102</v>
      </c>
      <c r="F947" s="2">
        <v>9</v>
      </c>
      <c r="G947" s="4">
        <v>523.00100000000009</v>
      </c>
      <c r="H947" s="4">
        <v>4707.0090000000009</v>
      </c>
      <c r="I947" s="4">
        <v>1412.1027000000001</v>
      </c>
      <c r="J947" s="2" t="b">
        <v>0</v>
      </c>
      <c r="K947" s="2" t="s">
        <v>720</v>
      </c>
      <c r="L947" s="2">
        <v>2023</v>
      </c>
      <c r="M947" s="2">
        <v>9</v>
      </c>
      <c r="N947" s="2" t="s">
        <v>16</v>
      </c>
      <c r="O947" s="2">
        <v>14</v>
      </c>
    </row>
    <row r="948" spans="1:15" ht="15.75" customHeight="1" x14ac:dyDescent="0.3">
      <c r="A948" s="2">
        <v>1947</v>
      </c>
      <c r="B948" s="3">
        <v>45351</v>
      </c>
      <c r="C948" s="2">
        <v>203</v>
      </c>
      <c r="D948" s="2">
        <v>302</v>
      </c>
      <c r="E948" s="2">
        <v>103</v>
      </c>
      <c r="F948" s="2">
        <v>2</v>
      </c>
      <c r="G948" s="4">
        <v>810.92899999999997</v>
      </c>
      <c r="H948" s="4">
        <v>1621.8579999999999</v>
      </c>
      <c r="I948" s="4">
        <v>243.27869999999999</v>
      </c>
      <c r="J948" s="2" t="b">
        <v>0</v>
      </c>
      <c r="K948" s="2" t="s">
        <v>721</v>
      </c>
      <c r="L948" s="2">
        <v>2024</v>
      </c>
      <c r="M948" s="2">
        <v>2</v>
      </c>
      <c r="N948" s="2" t="s">
        <v>16</v>
      </c>
      <c r="O948" s="2">
        <v>3</v>
      </c>
    </row>
    <row r="949" spans="1:15" ht="15.75" customHeight="1" x14ac:dyDescent="0.3">
      <c r="A949" s="2">
        <v>1948</v>
      </c>
      <c r="B949" s="3">
        <v>45310</v>
      </c>
      <c r="C949" s="2">
        <v>204</v>
      </c>
      <c r="D949" s="2">
        <v>305</v>
      </c>
      <c r="E949" s="2">
        <v>103</v>
      </c>
      <c r="F949" s="2">
        <v>3</v>
      </c>
      <c r="G949" s="4">
        <v>530.84400000000005</v>
      </c>
      <c r="H949" s="4">
        <v>1592.5320000000002</v>
      </c>
      <c r="I949" s="4">
        <v>270.73044000000004</v>
      </c>
      <c r="J949" s="2" t="b">
        <v>0</v>
      </c>
      <c r="K949" s="2" t="s">
        <v>593</v>
      </c>
      <c r="L949" s="2">
        <v>2024</v>
      </c>
      <c r="M949" s="2">
        <v>1</v>
      </c>
      <c r="N949" s="2" t="s">
        <v>26</v>
      </c>
      <c r="O949" s="2">
        <v>13</v>
      </c>
    </row>
    <row r="950" spans="1:15" ht="15.75" customHeight="1" x14ac:dyDescent="0.3">
      <c r="A950" s="2">
        <v>1949</v>
      </c>
      <c r="B950" s="3">
        <v>45036</v>
      </c>
      <c r="C950" s="2">
        <v>205</v>
      </c>
      <c r="D950" s="2">
        <v>302</v>
      </c>
      <c r="E950" s="2">
        <v>103</v>
      </c>
      <c r="F950" s="2">
        <v>7</v>
      </c>
      <c r="G950" s="4">
        <v>837.37200000000007</v>
      </c>
      <c r="H950" s="4">
        <v>5861.6040000000003</v>
      </c>
      <c r="I950" s="4">
        <v>1113.7047600000001</v>
      </c>
      <c r="J950" s="2" t="b">
        <v>0</v>
      </c>
      <c r="K950" s="2" t="s">
        <v>538</v>
      </c>
      <c r="L950" s="2">
        <v>2023</v>
      </c>
      <c r="M950" s="2">
        <v>4</v>
      </c>
      <c r="N950" s="2" t="s">
        <v>16</v>
      </c>
      <c r="O950" s="2">
        <v>17</v>
      </c>
    </row>
    <row r="951" spans="1:15" ht="15.75" customHeight="1" x14ac:dyDescent="0.3">
      <c r="A951" s="2">
        <v>1950</v>
      </c>
      <c r="B951" s="3">
        <v>45464</v>
      </c>
      <c r="C951" s="2">
        <v>204</v>
      </c>
      <c r="D951" s="2">
        <v>304</v>
      </c>
      <c r="E951" s="2">
        <v>101</v>
      </c>
      <c r="F951" s="2">
        <v>2</v>
      </c>
      <c r="G951" s="4">
        <v>425.59899999999999</v>
      </c>
      <c r="H951" s="4">
        <v>851.19799999999998</v>
      </c>
      <c r="I951" s="4">
        <v>178.75157999999999</v>
      </c>
      <c r="J951" s="2" t="b">
        <v>0</v>
      </c>
      <c r="K951" s="2" t="s">
        <v>722</v>
      </c>
      <c r="L951" s="2">
        <v>2024</v>
      </c>
      <c r="M951" s="2">
        <v>6</v>
      </c>
      <c r="N951" s="2" t="s">
        <v>26</v>
      </c>
      <c r="O951" s="2">
        <v>5</v>
      </c>
    </row>
    <row r="952" spans="1:15" ht="15.75" customHeight="1" x14ac:dyDescent="0.3">
      <c r="A952" s="2">
        <v>1951</v>
      </c>
      <c r="B952" s="3">
        <v>44876</v>
      </c>
      <c r="C952" s="2">
        <v>203</v>
      </c>
      <c r="D952" s="2">
        <v>303</v>
      </c>
      <c r="E952" s="2">
        <v>103</v>
      </c>
      <c r="F952" s="2">
        <v>5</v>
      </c>
      <c r="G952" s="4">
        <v>140.089</v>
      </c>
      <c r="H952" s="4">
        <v>700.44499999999994</v>
      </c>
      <c r="I952" s="4">
        <v>175.11124999999998</v>
      </c>
      <c r="J952" s="2" t="b">
        <v>0</v>
      </c>
      <c r="K952" s="2" t="s">
        <v>723</v>
      </c>
      <c r="L952" s="2">
        <v>2022</v>
      </c>
      <c r="M952" s="2">
        <v>11</v>
      </c>
      <c r="N952" s="2" t="s">
        <v>26</v>
      </c>
      <c r="O952" s="2">
        <v>15</v>
      </c>
    </row>
    <row r="953" spans="1:15" ht="15.75" customHeight="1" x14ac:dyDescent="0.3">
      <c r="A953" s="2">
        <v>1952</v>
      </c>
      <c r="B953" s="3">
        <v>44964</v>
      </c>
      <c r="C953" s="2">
        <v>202</v>
      </c>
      <c r="D953" s="2">
        <v>303</v>
      </c>
      <c r="E953" s="2">
        <v>101</v>
      </c>
      <c r="F953" s="2">
        <v>1</v>
      </c>
      <c r="G953" s="4">
        <v>236.964</v>
      </c>
      <c r="H953" s="4">
        <v>236.964</v>
      </c>
      <c r="I953" s="4">
        <v>71.089199999999991</v>
      </c>
      <c r="J953" s="2" t="b">
        <v>0</v>
      </c>
      <c r="K953" s="2" t="s">
        <v>364</v>
      </c>
      <c r="L953" s="2">
        <v>2023</v>
      </c>
      <c r="M953" s="2">
        <v>2</v>
      </c>
      <c r="N953" s="2" t="s">
        <v>31</v>
      </c>
      <c r="O953" s="2">
        <v>0</v>
      </c>
    </row>
    <row r="954" spans="1:15" ht="15.75" customHeight="1" x14ac:dyDescent="0.3">
      <c r="A954" s="2">
        <v>1953</v>
      </c>
      <c r="B954" s="3">
        <v>45010</v>
      </c>
      <c r="C954" s="2">
        <v>202</v>
      </c>
      <c r="D954" s="2">
        <v>304</v>
      </c>
      <c r="E954" s="2">
        <v>105</v>
      </c>
      <c r="F954" s="2">
        <v>4</v>
      </c>
      <c r="G954" s="4">
        <v>811.64200000000005</v>
      </c>
      <c r="H954" s="4">
        <v>3246.5680000000002</v>
      </c>
      <c r="I954" s="4">
        <v>486.98520000000002</v>
      </c>
      <c r="J954" s="2" t="b">
        <v>0</v>
      </c>
      <c r="K954" s="2" t="s">
        <v>724</v>
      </c>
      <c r="L954" s="2">
        <v>2023</v>
      </c>
      <c r="M954" s="2">
        <v>3</v>
      </c>
      <c r="N954" s="2" t="s">
        <v>22</v>
      </c>
      <c r="O954" s="2">
        <v>3</v>
      </c>
    </row>
    <row r="955" spans="1:15" ht="15.75" customHeight="1" x14ac:dyDescent="0.3">
      <c r="A955" s="2">
        <v>1954</v>
      </c>
      <c r="B955" s="3">
        <v>45399</v>
      </c>
      <c r="C955" s="2">
        <v>203</v>
      </c>
      <c r="D955" s="2">
        <v>302</v>
      </c>
      <c r="E955" s="2">
        <v>102</v>
      </c>
      <c r="F955" s="2">
        <v>5</v>
      </c>
      <c r="G955" s="4">
        <v>477.33799999999997</v>
      </c>
      <c r="H955" s="4">
        <v>2386.6899999999996</v>
      </c>
      <c r="I955" s="4">
        <v>405.73729999999995</v>
      </c>
      <c r="J955" s="2" t="b">
        <v>0</v>
      </c>
      <c r="K955" s="2" t="s">
        <v>716</v>
      </c>
      <c r="L955" s="2">
        <v>2024</v>
      </c>
      <c r="M955" s="2">
        <v>4</v>
      </c>
      <c r="N955" s="2" t="s">
        <v>18</v>
      </c>
      <c r="O955" s="2">
        <v>22</v>
      </c>
    </row>
    <row r="956" spans="1:15" ht="15.75" customHeight="1" x14ac:dyDescent="0.3">
      <c r="A956" s="2">
        <v>1955</v>
      </c>
      <c r="B956" s="3">
        <v>45062</v>
      </c>
      <c r="C956" s="2">
        <v>203</v>
      </c>
      <c r="D956" s="2">
        <v>305</v>
      </c>
      <c r="E956" s="2">
        <v>104</v>
      </c>
      <c r="F956" s="2">
        <v>7</v>
      </c>
      <c r="G956" s="4">
        <v>395.15699999999998</v>
      </c>
      <c r="H956" s="4">
        <v>2766.0989999999997</v>
      </c>
      <c r="I956" s="4">
        <v>525.55880999999999</v>
      </c>
      <c r="J956" s="2" t="b">
        <v>0</v>
      </c>
      <c r="K956" s="2" t="s">
        <v>725</v>
      </c>
      <c r="L956" s="2">
        <v>2023</v>
      </c>
      <c r="M956" s="2">
        <v>5</v>
      </c>
      <c r="N956" s="2" t="s">
        <v>31</v>
      </c>
      <c r="O956" s="2">
        <v>13</v>
      </c>
    </row>
    <row r="957" spans="1:15" ht="15.75" customHeight="1" x14ac:dyDescent="0.3">
      <c r="A957" s="2">
        <v>1956</v>
      </c>
      <c r="B957" s="3">
        <v>45099</v>
      </c>
      <c r="C957" s="2">
        <v>203</v>
      </c>
      <c r="D957" s="2">
        <v>303</v>
      </c>
      <c r="E957" s="2">
        <v>102</v>
      </c>
      <c r="F957" s="2">
        <v>10</v>
      </c>
      <c r="G957" s="4">
        <v>516.58399999999995</v>
      </c>
      <c r="H957" s="4">
        <v>5165.8399999999992</v>
      </c>
      <c r="I957" s="4">
        <v>1084.8263999999997</v>
      </c>
      <c r="J957" s="2" t="b">
        <v>0</v>
      </c>
      <c r="K957" s="2" t="s">
        <v>411</v>
      </c>
      <c r="L957" s="2">
        <v>2023</v>
      </c>
      <c r="M957" s="2">
        <v>6</v>
      </c>
      <c r="N957" s="2" t="s">
        <v>16</v>
      </c>
      <c r="O957" s="2">
        <v>1</v>
      </c>
    </row>
    <row r="958" spans="1:15" ht="15.75" customHeight="1" x14ac:dyDescent="0.3">
      <c r="A958" s="2">
        <v>1957</v>
      </c>
      <c r="B958" s="3">
        <v>45430</v>
      </c>
      <c r="C958" s="2">
        <v>204</v>
      </c>
      <c r="D958" s="2">
        <v>301</v>
      </c>
      <c r="E958" s="2">
        <v>102</v>
      </c>
      <c r="F958" s="2">
        <v>1</v>
      </c>
      <c r="G958" s="4">
        <v>107.663</v>
      </c>
      <c r="H958" s="4">
        <v>107.663</v>
      </c>
      <c r="I958" s="4">
        <v>26.915749999999999</v>
      </c>
      <c r="J958" s="2" t="b">
        <v>0</v>
      </c>
      <c r="K958" s="2" t="s">
        <v>726</v>
      </c>
      <c r="L958" s="2">
        <v>2024</v>
      </c>
      <c r="M958" s="2">
        <v>5</v>
      </c>
      <c r="N958" s="2" t="s">
        <v>22</v>
      </c>
      <c r="O958" s="2">
        <v>7</v>
      </c>
    </row>
    <row r="959" spans="1:15" ht="15.75" customHeight="1" x14ac:dyDescent="0.3">
      <c r="A959" s="2">
        <v>1958</v>
      </c>
      <c r="B959" s="3">
        <v>44883</v>
      </c>
      <c r="C959" s="2">
        <v>202</v>
      </c>
      <c r="D959" s="2">
        <v>305</v>
      </c>
      <c r="E959" s="2">
        <v>104</v>
      </c>
      <c r="F959" s="2">
        <v>9</v>
      </c>
      <c r="G959" s="4">
        <v>268.95600000000002</v>
      </c>
      <c r="H959" s="4">
        <v>2420.6040000000003</v>
      </c>
      <c r="I959" s="4">
        <v>726.1812000000001</v>
      </c>
      <c r="J959" s="2" t="b">
        <v>0</v>
      </c>
      <c r="K959" s="2" t="s">
        <v>727</v>
      </c>
      <c r="L959" s="2">
        <v>2022</v>
      </c>
      <c r="M959" s="2">
        <v>11</v>
      </c>
      <c r="N959" s="2" t="s">
        <v>26</v>
      </c>
      <c r="O959" s="2">
        <v>20</v>
      </c>
    </row>
    <row r="960" spans="1:15" ht="15.75" customHeight="1" x14ac:dyDescent="0.3">
      <c r="A960" s="2">
        <v>1959</v>
      </c>
      <c r="B960" s="3">
        <v>45172</v>
      </c>
      <c r="C960" s="2">
        <v>202</v>
      </c>
      <c r="D960" s="2">
        <v>302</v>
      </c>
      <c r="E960" s="2">
        <v>102</v>
      </c>
      <c r="F960" s="2">
        <v>4</v>
      </c>
      <c r="G960" s="4">
        <v>509.113</v>
      </c>
      <c r="H960" s="4">
        <v>2036.452</v>
      </c>
      <c r="I960" s="4">
        <v>305.46780000000001</v>
      </c>
      <c r="J960" s="2" t="b">
        <v>0</v>
      </c>
      <c r="K960" s="2" t="s">
        <v>728</v>
      </c>
      <c r="L960" s="2">
        <v>2023</v>
      </c>
      <c r="M960" s="2">
        <v>9</v>
      </c>
      <c r="N960" s="2" t="s">
        <v>20</v>
      </c>
      <c r="O960" s="2">
        <v>3</v>
      </c>
    </row>
    <row r="961" spans="1:15" ht="15.75" customHeight="1" x14ac:dyDescent="0.3">
      <c r="A961" s="2">
        <v>1960</v>
      </c>
      <c r="B961" s="3">
        <v>45570</v>
      </c>
      <c r="C961" s="2">
        <v>202</v>
      </c>
      <c r="D961" s="2">
        <v>305</v>
      </c>
      <c r="E961" s="2">
        <v>102</v>
      </c>
      <c r="F961" s="2">
        <v>3</v>
      </c>
      <c r="G961" s="4">
        <v>826.95600000000002</v>
      </c>
      <c r="H961" s="4">
        <v>2480.8679999999999</v>
      </c>
      <c r="I961" s="4">
        <v>421.74756000000002</v>
      </c>
      <c r="J961" s="2" t="b">
        <v>0</v>
      </c>
      <c r="K961" s="2" t="s">
        <v>729</v>
      </c>
      <c r="L961" s="2">
        <v>2024</v>
      </c>
      <c r="M961" s="2">
        <v>10</v>
      </c>
      <c r="N961" s="2" t="s">
        <v>22</v>
      </c>
      <c r="O961" s="2">
        <v>17</v>
      </c>
    </row>
    <row r="962" spans="1:15" ht="15.75" customHeight="1" x14ac:dyDescent="0.3">
      <c r="A962" s="2">
        <v>1961</v>
      </c>
      <c r="B962" s="3">
        <v>45223</v>
      </c>
      <c r="C962" s="2">
        <v>203</v>
      </c>
      <c r="D962" s="2">
        <v>304</v>
      </c>
      <c r="E962" s="2">
        <v>103</v>
      </c>
      <c r="F962" s="2">
        <v>6</v>
      </c>
      <c r="G962" s="4">
        <v>482.91800000000001</v>
      </c>
      <c r="H962" s="4">
        <v>2897.5079999999998</v>
      </c>
      <c r="I962" s="4">
        <v>550.52652</v>
      </c>
      <c r="J962" s="2" t="b">
        <v>0</v>
      </c>
      <c r="K962" s="2" t="s">
        <v>730</v>
      </c>
      <c r="L962" s="2">
        <v>2023</v>
      </c>
      <c r="M962" s="2">
        <v>10</v>
      </c>
      <c r="N962" s="2" t="s">
        <v>31</v>
      </c>
      <c r="O962" s="2">
        <v>1</v>
      </c>
    </row>
    <row r="963" spans="1:15" ht="15.75" customHeight="1" x14ac:dyDescent="0.3">
      <c r="A963" s="2">
        <v>1962</v>
      </c>
      <c r="B963" s="3">
        <v>44978</v>
      </c>
      <c r="C963" s="2">
        <v>202</v>
      </c>
      <c r="D963" s="2">
        <v>304</v>
      </c>
      <c r="E963" s="2">
        <v>103</v>
      </c>
      <c r="F963" s="2">
        <v>10</v>
      </c>
      <c r="G963" s="4">
        <v>313.56500000000005</v>
      </c>
      <c r="H963" s="4">
        <v>3135.6500000000005</v>
      </c>
      <c r="I963" s="4">
        <v>658.48650000000009</v>
      </c>
      <c r="J963" s="2" t="b">
        <v>0</v>
      </c>
      <c r="K963" s="2" t="s">
        <v>731</v>
      </c>
      <c r="L963" s="2">
        <v>2023</v>
      </c>
      <c r="M963" s="2">
        <v>2</v>
      </c>
      <c r="N963" s="2" t="s">
        <v>31</v>
      </c>
      <c r="O963" s="2">
        <v>10</v>
      </c>
    </row>
    <row r="964" spans="1:15" ht="15.75" customHeight="1" x14ac:dyDescent="0.3">
      <c r="A964" s="2">
        <v>1963</v>
      </c>
      <c r="B964" s="3">
        <v>45021</v>
      </c>
      <c r="C964" s="2">
        <v>203</v>
      </c>
      <c r="D964" s="2">
        <v>301</v>
      </c>
      <c r="E964" s="2">
        <v>104</v>
      </c>
      <c r="F964" s="2">
        <v>7</v>
      </c>
      <c r="G964" s="4">
        <v>892.39700000000005</v>
      </c>
      <c r="H964" s="4">
        <v>6246.7790000000005</v>
      </c>
      <c r="I964" s="4">
        <v>1561.6947500000001</v>
      </c>
      <c r="J964" s="2" t="b">
        <v>0</v>
      </c>
      <c r="K964" s="2" t="s">
        <v>206</v>
      </c>
      <c r="L964" s="2">
        <v>2023</v>
      </c>
      <c r="M964" s="2">
        <v>4</v>
      </c>
      <c r="N964" s="2" t="s">
        <v>18</v>
      </c>
      <c r="O964" s="2">
        <v>0</v>
      </c>
    </row>
    <row r="965" spans="1:15" ht="15.75" customHeight="1" x14ac:dyDescent="0.3">
      <c r="A965" s="2">
        <v>1964</v>
      </c>
      <c r="B965" s="3">
        <v>45304</v>
      </c>
      <c r="C965" s="2">
        <v>203</v>
      </c>
      <c r="D965" s="2">
        <v>305</v>
      </c>
      <c r="E965" s="2">
        <v>103</v>
      </c>
      <c r="F965" s="2">
        <v>5</v>
      </c>
      <c r="G965" s="4">
        <v>787.524</v>
      </c>
      <c r="H965" s="4">
        <v>3937.62</v>
      </c>
      <c r="I965" s="4">
        <v>1181.2859999999998</v>
      </c>
      <c r="J965" s="2" t="b">
        <v>1</v>
      </c>
      <c r="K965" s="2" t="s">
        <v>641</v>
      </c>
      <c r="L965" s="2">
        <v>2024</v>
      </c>
      <c r="M965" s="2">
        <v>1</v>
      </c>
      <c r="N965" s="2" t="s">
        <v>22</v>
      </c>
      <c r="O965" s="2">
        <v>9</v>
      </c>
    </row>
    <row r="966" spans="1:15" ht="15.75" customHeight="1" x14ac:dyDescent="0.3">
      <c r="A966" s="2">
        <v>1965</v>
      </c>
      <c r="B966" s="3">
        <v>44885</v>
      </c>
      <c r="C966" s="2">
        <v>205</v>
      </c>
      <c r="D966" s="2">
        <v>303</v>
      </c>
      <c r="E966" s="2">
        <v>102</v>
      </c>
      <c r="F966" s="2">
        <v>10</v>
      </c>
      <c r="G966" s="4">
        <v>582.33500000000004</v>
      </c>
      <c r="H966" s="4">
        <v>5823.35</v>
      </c>
      <c r="I966" s="4">
        <v>873.50250000000005</v>
      </c>
      <c r="J966" s="2" t="b">
        <v>0</v>
      </c>
      <c r="K966" s="2" t="s">
        <v>732</v>
      </c>
      <c r="L966" s="2">
        <v>2022</v>
      </c>
      <c r="M966" s="2">
        <v>11</v>
      </c>
      <c r="N966" s="2" t="s">
        <v>20</v>
      </c>
      <c r="O966" s="2">
        <v>8</v>
      </c>
    </row>
    <row r="967" spans="1:15" ht="15.75" customHeight="1" x14ac:dyDescent="0.3">
      <c r="A967" s="2">
        <v>1966</v>
      </c>
      <c r="B967" s="3">
        <v>45082</v>
      </c>
      <c r="C967" s="2">
        <v>202</v>
      </c>
      <c r="D967" s="2">
        <v>302</v>
      </c>
      <c r="E967" s="2">
        <v>103</v>
      </c>
      <c r="F967" s="2">
        <v>2</v>
      </c>
      <c r="G967" s="4">
        <v>262.78699999999998</v>
      </c>
      <c r="H967" s="4">
        <v>525.57399999999996</v>
      </c>
      <c r="I967" s="4">
        <v>89.347579999999994</v>
      </c>
      <c r="J967" s="2" t="b">
        <v>0</v>
      </c>
      <c r="K967" s="2" t="s">
        <v>69</v>
      </c>
      <c r="L967" s="2">
        <v>2023</v>
      </c>
      <c r="M967" s="2">
        <v>6</v>
      </c>
      <c r="N967" s="2" t="s">
        <v>28</v>
      </c>
      <c r="O967" s="2">
        <v>14</v>
      </c>
    </row>
    <row r="968" spans="1:15" ht="15.75" customHeight="1" x14ac:dyDescent="0.3">
      <c r="A968" s="2">
        <v>1967</v>
      </c>
      <c r="B968" s="3">
        <v>45066</v>
      </c>
      <c r="C968" s="2">
        <v>204</v>
      </c>
      <c r="D968" s="2">
        <v>303</v>
      </c>
      <c r="E968" s="2">
        <v>101</v>
      </c>
      <c r="F968" s="2">
        <v>6</v>
      </c>
      <c r="G968" s="4">
        <v>690.68000000000006</v>
      </c>
      <c r="H968" s="4">
        <v>4144.08</v>
      </c>
      <c r="I968" s="4">
        <v>787.37519999999995</v>
      </c>
      <c r="J968" s="2" t="b">
        <v>0</v>
      </c>
      <c r="K968" s="2" t="s">
        <v>250</v>
      </c>
      <c r="L968" s="2">
        <v>2023</v>
      </c>
      <c r="M968" s="2">
        <v>5</v>
      </c>
      <c r="N968" s="2" t="s">
        <v>22</v>
      </c>
      <c r="O968" s="2">
        <v>16</v>
      </c>
    </row>
    <row r="969" spans="1:15" ht="15.75" customHeight="1" x14ac:dyDescent="0.3">
      <c r="A969" s="2">
        <v>1968</v>
      </c>
      <c r="B969" s="3">
        <v>45363</v>
      </c>
      <c r="C969" s="2">
        <v>203</v>
      </c>
      <c r="D969" s="2">
        <v>304</v>
      </c>
      <c r="E969" s="2">
        <v>105</v>
      </c>
      <c r="F969" s="2">
        <v>2</v>
      </c>
      <c r="G969" s="4">
        <v>736.83900000000006</v>
      </c>
      <c r="H969" s="4">
        <v>1473.6780000000001</v>
      </c>
      <c r="I969" s="4">
        <v>309.47237999999999</v>
      </c>
      <c r="J969" s="2" t="b">
        <v>0</v>
      </c>
      <c r="K969" s="2" t="s">
        <v>155</v>
      </c>
      <c r="L969" s="2">
        <v>2024</v>
      </c>
      <c r="M969" s="2">
        <v>3</v>
      </c>
      <c r="N969" s="2" t="s">
        <v>31</v>
      </c>
      <c r="O969" s="2">
        <v>13</v>
      </c>
    </row>
    <row r="970" spans="1:15" ht="15.75" customHeight="1" x14ac:dyDescent="0.3">
      <c r="A970" s="2">
        <v>1969</v>
      </c>
      <c r="B970" s="3">
        <v>45273</v>
      </c>
      <c r="C970" s="2">
        <v>201</v>
      </c>
      <c r="D970" s="2">
        <v>304</v>
      </c>
      <c r="E970" s="2">
        <v>102</v>
      </c>
      <c r="F970" s="2">
        <v>9</v>
      </c>
      <c r="G970" s="4">
        <v>834.08600000000001</v>
      </c>
      <c r="H970" s="4">
        <v>7506.7740000000003</v>
      </c>
      <c r="I970" s="4">
        <v>1876.6935000000001</v>
      </c>
      <c r="J970" s="2" t="b">
        <v>0</v>
      </c>
      <c r="K970" s="2" t="s">
        <v>733</v>
      </c>
      <c r="L970" s="2">
        <v>2023</v>
      </c>
      <c r="M970" s="2">
        <v>12</v>
      </c>
      <c r="N970" s="2" t="s">
        <v>18</v>
      </c>
      <c r="O970" s="2">
        <v>12</v>
      </c>
    </row>
    <row r="971" spans="1:15" ht="15.75" customHeight="1" x14ac:dyDescent="0.3">
      <c r="A971" s="2">
        <v>1970</v>
      </c>
      <c r="B971" s="3">
        <v>45191</v>
      </c>
      <c r="C971" s="2">
        <v>202</v>
      </c>
      <c r="D971" s="2">
        <v>305</v>
      </c>
      <c r="E971" s="2">
        <v>101</v>
      </c>
      <c r="F971" s="2">
        <v>5</v>
      </c>
      <c r="G971" s="4">
        <v>885.82500000000005</v>
      </c>
      <c r="H971" s="4">
        <v>4429.125</v>
      </c>
      <c r="I971" s="4">
        <v>1328.7375</v>
      </c>
      <c r="J971" s="2" t="b">
        <v>0</v>
      </c>
      <c r="K971" s="2" t="s">
        <v>734</v>
      </c>
      <c r="L971" s="2">
        <v>2023</v>
      </c>
      <c r="M971" s="2">
        <v>9</v>
      </c>
      <c r="N971" s="2" t="s">
        <v>26</v>
      </c>
      <c r="O971" s="2">
        <v>13</v>
      </c>
    </row>
    <row r="972" spans="1:15" ht="15.75" customHeight="1" x14ac:dyDescent="0.3">
      <c r="A972" s="2">
        <v>1971</v>
      </c>
      <c r="B972" s="3">
        <v>44882</v>
      </c>
      <c r="C972" s="2">
        <v>201</v>
      </c>
      <c r="D972" s="2">
        <v>302</v>
      </c>
      <c r="E972" s="2">
        <v>101</v>
      </c>
      <c r="F972" s="2">
        <v>3</v>
      </c>
      <c r="G972" s="4">
        <v>420.88700000000006</v>
      </c>
      <c r="H972" s="4">
        <v>1262.6610000000001</v>
      </c>
      <c r="I972" s="4">
        <v>189.39914999999999</v>
      </c>
      <c r="J972" s="2" t="b">
        <v>0</v>
      </c>
      <c r="K972" s="2" t="s">
        <v>63</v>
      </c>
      <c r="L972" s="2">
        <v>2022</v>
      </c>
      <c r="M972" s="2">
        <v>11</v>
      </c>
      <c r="N972" s="2" t="s">
        <v>16</v>
      </c>
      <c r="O972" s="2">
        <v>21</v>
      </c>
    </row>
    <row r="973" spans="1:15" ht="15.75" customHeight="1" x14ac:dyDescent="0.3">
      <c r="A973" s="2">
        <v>1972</v>
      </c>
      <c r="B973" s="3">
        <v>45423</v>
      </c>
      <c r="C973" s="2">
        <v>202</v>
      </c>
      <c r="D973" s="2">
        <v>301</v>
      </c>
      <c r="E973" s="2">
        <v>102</v>
      </c>
      <c r="F973" s="2">
        <v>10</v>
      </c>
      <c r="G973" s="4">
        <v>808.6350000000001</v>
      </c>
      <c r="H973" s="4">
        <v>8086.3500000000013</v>
      </c>
      <c r="I973" s="4">
        <v>1374.6795000000004</v>
      </c>
      <c r="J973" s="2" t="b">
        <v>0</v>
      </c>
      <c r="K973" s="2" t="s">
        <v>644</v>
      </c>
      <c r="L973" s="2">
        <v>2024</v>
      </c>
      <c r="M973" s="2">
        <v>5</v>
      </c>
      <c r="N973" s="2" t="s">
        <v>22</v>
      </c>
      <c r="O973" s="2">
        <v>16</v>
      </c>
    </row>
    <row r="974" spans="1:15" ht="15.75" customHeight="1" x14ac:dyDescent="0.3">
      <c r="A974" s="2">
        <v>1973</v>
      </c>
      <c r="B974" s="3">
        <v>45312</v>
      </c>
      <c r="C974" s="2">
        <v>204</v>
      </c>
      <c r="D974" s="2">
        <v>305</v>
      </c>
      <c r="E974" s="2">
        <v>101</v>
      </c>
      <c r="F974" s="2">
        <v>8</v>
      </c>
      <c r="G974" s="4">
        <v>383.28399999999999</v>
      </c>
      <c r="H974" s="4">
        <v>3066.2719999999999</v>
      </c>
      <c r="I974" s="4">
        <v>582.59168</v>
      </c>
      <c r="J974" s="2" t="b">
        <v>0</v>
      </c>
      <c r="K974" s="2" t="s">
        <v>58</v>
      </c>
      <c r="L974" s="2">
        <v>2024</v>
      </c>
      <c r="M974" s="2">
        <v>1</v>
      </c>
      <c r="N974" s="2" t="s">
        <v>20</v>
      </c>
      <c r="O974" s="2">
        <v>13</v>
      </c>
    </row>
    <row r="975" spans="1:15" ht="15.75" customHeight="1" x14ac:dyDescent="0.3">
      <c r="A975" s="2">
        <v>1974</v>
      </c>
      <c r="B975" s="3">
        <v>45057</v>
      </c>
      <c r="C975" s="2">
        <v>202</v>
      </c>
      <c r="D975" s="2">
        <v>304</v>
      </c>
      <c r="E975" s="2">
        <v>103</v>
      </c>
      <c r="F975" s="2">
        <v>4</v>
      </c>
      <c r="G975" s="4">
        <v>730.54600000000005</v>
      </c>
      <c r="H975" s="4">
        <v>2922.1840000000002</v>
      </c>
      <c r="I975" s="4">
        <v>613.65863999999999</v>
      </c>
      <c r="J975" s="2" t="b">
        <v>0</v>
      </c>
      <c r="K975" s="2" t="s">
        <v>445</v>
      </c>
      <c r="L975" s="2">
        <v>2023</v>
      </c>
      <c r="M975" s="2">
        <v>5</v>
      </c>
      <c r="N975" s="2" t="s">
        <v>16</v>
      </c>
      <c r="O975" s="2">
        <v>22</v>
      </c>
    </row>
    <row r="976" spans="1:15" ht="15.75" customHeight="1" x14ac:dyDescent="0.3">
      <c r="A976" s="2">
        <v>1975</v>
      </c>
      <c r="B976" s="3">
        <v>45425</v>
      </c>
      <c r="C976" s="2">
        <v>205</v>
      </c>
      <c r="D976" s="2">
        <v>304</v>
      </c>
      <c r="E976" s="2">
        <v>103</v>
      </c>
      <c r="F976" s="2">
        <v>1</v>
      </c>
      <c r="G976" s="4">
        <v>631.56299999999999</v>
      </c>
      <c r="H976" s="4">
        <v>631.56299999999999</v>
      </c>
      <c r="I976" s="4">
        <v>157.89075</v>
      </c>
      <c r="J976" s="2" t="b">
        <v>0</v>
      </c>
      <c r="K976" s="2" t="s">
        <v>326</v>
      </c>
      <c r="L976" s="2">
        <v>2024</v>
      </c>
      <c r="M976" s="2">
        <v>5</v>
      </c>
      <c r="N976" s="2" t="s">
        <v>28</v>
      </c>
      <c r="O976" s="2">
        <v>9</v>
      </c>
    </row>
    <row r="977" spans="1:15" ht="15.75" customHeight="1" x14ac:dyDescent="0.3">
      <c r="A977" s="2">
        <v>1976</v>
      </c>
      <c r="B977" s="3">
        <v>45300</v>
      </c>
      <c r="C977" s="2">
        <v>204</v>
      </c>
      <c r="D977" s="2">
        <v>302</v>
      </c>
      <c r="E977" s="2">
        <v>101</v>
      </c>
      <c r="F977" s="2">
        <v>4</v>
      </c>
      <c r="G977" s="4">
        <v>463.04700000000003</v>
      </c>
      <c r="H977" s="4">
        <v>1852.1880000000001</v>
      </c>
      <c r="I977" s="4">
        <v>555.65639999999996</v>
      </c>
      <c r="J977" s="2" t="b">
        <v>0</v>
      </c>
      <c r="K977" s="2" t="s">
        <v>52</v>
      </c>
      <c r="L977" s="2">
        <v>2024</v>
      </c>
      <c r="M977" s="2">
        <v>1</v>
      </c>
      <c r="N977" s="2" t="s">
        <v>31</v>
      </c>
      <c r="O977" s="2">
        <v>22</v>
      </c>
    </row>
    <row r="978" spans="1:15" ht="15.75" customHeight="1" x14ac:dyDescent="0.3">
      <c r="A978" s="2">
        <v>1977</v>
      </c>
      <c r="B978" s="3">
        <v>45305</v>
      </c>
      <c r="C978" s="2">
        <v>202</v>
      </c>
      <c r="D978" s="2">
        <v>301</v>
      </c>
      <c r="E978" s="2">
        <v>102</v>
      </c>
      <c r="F978" s="2">
        <v>1</v>
      </c>
      <c r="G978" s="4">
        <v>335.79199999999997</v>
      </c>
      <c r="H978" s="4">
        <v>335.79199999999997</v>
      </c>
      <c r="I978" s="4">
        <v>50.368799999999993</v>
      </c>
      <c r="J978" s="2" t="b">
        <v>0</v>
      </c>
      <c r="K978" s="2" t="s">
        <v>735</v>
      </c>
      <c r="L978" s="2">
        <v>2024</v>
      </c>
      <c r="M978" s="2">
        <v>1</v>
      </c>
      <c r="N978" s="2" t="s">
        <v>20</v>
      </c>
      <c r="O978" s="2">
        <v>9</v>
      </c>
    </row>
    <row r="979" spans="1:15" ht="15.75" customHeight="1" x14ac:dyDescent="0.3">
      <c r="A979" s="2">
        <v>1978</v>
      </c>
      <c r="B979" s="3">
        <v>45062</v>
      </c>
      <c r="C979" s="2">
        <v>204</v>
      </c>
      <c r="D979" s="2">
        <v>304</v>
      </c>
      <c r="E979" s="2">
        <v>102</v>
      </c>
      <c r="F979" s="2">
        <v>2</v>
      </c>
      <c r="G979" s="4">
        <v>174.65400000000002</v>
      </c>
      <c r="H979" s="4">
        <v>349.30800000000005</v>
      </c>
      <c r="I979" s="4">
        <v>59.382360000000013</v>
      </c>
      <c r="J979" s="2" t="b">
        <v>0</v>
      </c>
      <c r="K979" s="2" t="s">
        <v>146</v>
      </c>
      <c r="L979" s="2">
        <v>2023</v>
      </c>
      <c r="M979" s="2">
        <v>5</v>
      </c>
      <c r="N979" s="2" t="s">
        <v>31</v>
      </c>
      <c r="O979" s="2">
        <v>9</v>
      </c>
    </row>
    <row r="980" spans="1:15" ht="15.75" customHeight="1" x14ac:dyDescent="0.3">
      <c r="A980" s="2">
        <v>1979</v>
      </c>
      <c r="B980" s="3">
        <v>45315</v>
      </c>
      <c r="C980" s="2">
        <v>202</v>
      </c>
      <c r="D980" s="2">
        <v>302</v>
      </c>
      <c r="E980" s="2">
        <v>101</v>
      </c>
      <c r="F980" s="2">
        <v>10</v>
      </c>
      <c r="G980" s="4">
        <v>269.57599999999996</v>
      </c>
      <c r="H980" s="4">
        <v>2695.7599999999998</v>
      </c>
      <c r="I980" s="4">
        <v>512.19439999999997</v>
      </c>
      <c r="J980" s="2" t="b">
        <v>0</v>
      </c>
      <c r="K980" s="2" t="s">
        <v>664</v>
      </c>
      <c r="L980" s="2">
        <v>2024</v>
      </c>
      <c r="M980" s="2">
        <v>1</v>
      </c>
      <c r="N980" s="2" t="s">
        <v>18</v>
      </c>
      <c r="O980" s="2">
        <v>18</v>
      </c>
    </row>
    <row r="981" spans="1:15" ht="15.75" customHeight="1" x14ac:dyDescent="0.3">
      <c r="A981" s="2">
        <v>1980</v>
      </c>
      <c r="B981" s="3">
        <v>45566</v>
      </c>
      <c r="C981" s="2">
        <v>201</v>
      </c>
      <c r="D981" s="2">
        <v>305</v>
      </c>
      <c r="E981" s="2">
        <v>103</v>
      </c>
      <c r="F981" s="2">
        <v>3</v>
      </c>
      <c r="G981" s="4">
        <v>135.935</v>
      </c>
      <c r="H981" s="4">
        <v>407.80500000000001</v>
      </c>
      <c r="I981" s="4">
        <v>85.639049999999997</v>
      </c>
      <c r="J981" s="2" t="b">
        <v>0</v>
      </c>
      <c r="K981" s="2" t="s">
        <v>730</v>
      </c>
      <c r="L981" s="2">
        <v>2024</v>
      </c>
      <c r="M981" s="2">
        <v>10</v>
      </c>
      <c r="N981" s="2" t="s">
        <v>31</v>
      </c>
      <c r="O981" s="2">
        <v>1</v>
      </c>
    </row>
    <row r="982" spans="1:15" ht="15.75" customHeight="1" x14ac:dyDescent="0.3">
      <c r="A982" s="2">
        <v>1981</v>
      </c>
      <c r="B982" s="3">
        <v>45557</v>
      </c>
      <c r="C982" s="2">
        <v>201</v>
      </c>
      <c r="D982" s="2">
        <v>301</v>
      </c>
      <c r="E982" s="2">
        <v>103</v>
      </c>
      <c r="F982" s="2">
        <v>8</v>
      </c>
      <c r="G982" s="4">
        <v>799.39700000000005</v>
      </c>
      <c r="H982" s="4">
        <v>6395.1760000000004</v>
      </c>
      <c r="I982" s="4">
        <v>1598.7940000000001</v>
      </c>
      <c r="J982" s="2" t="b">
        <v>1</v>
      </c>
      <c r="K982" s="2" t="s">
        <v>126</v>
      </c>
      <c r="L982" s="2">
        <v>2024</v>
      </c>
      <c r="M982" s="2">
        <v>9</v>
      </c>
      <c r="N982" s="2" t="s">
        <v>20</v>
      </c>
      <c r="O982" s="2">
        <v>15</v>
      </c>
    </row>
    <row r="983" spans="1:15" ht="15.75" customHeight="1" x14ac:dyDescent="0.3">
      <c r="A983" s="2">
        <v>1982</v>
      </c>
      <c r="B983" s="3">
        <v>45445</v>
      </c>
      <c r="C983" s="2">
        <v>203</v>
      </c>
      <c r="D983" s="2">
        <v>304</v>
      </c>
      <c r="E983" s="2">
        <v>105</v>
      </c>
      <c r="F983" s="2">
        <v>8</v>
      </c>
      <c r="G983" s="4">
        <v>411.09100000000007</v>
      </c>
      <c r="H983" s="4">
        <v>3288.7280000000005</v>
      </c>
      <c r="I983" s="4">
        <v>986.61840000000007</v>
      </c>
      <c r="J983" s="2" t="b">
        <v>1</v>
      </c>
      <c r="K983" s="2" t="s">
        <v>736</v>
      </c>
      <c r="L983" s="2">
        <v>2024</v>
      </c>
      <c r="M983" s="2">
        <v>6</v>
      </c>
      <c r="N983" s="2" t="s">
        <v>20</v>
      </c>
      <c r="O983" s="2">
        <v>20</v>
      </c>
    </row>
    <row r="984" spans="1:15" ht="15.75" customHeight="1" x14ac:dyDescent="0.3">
      <c r="A984" s="2">
        <v>1983</v>
      </c>
      <c r="B984" s="3">
        <v>44896</v>
      </c>
      <c r="C984" s="2">
        <v>202</v>
      </c>
      <c r="D984" s="2">
        <v>301</v>
      </c>
      <c r="E984" s="2">
        <v>103</v>
      </c>
      <c r="F984" s="2">
        <v>2</v>
      </c>
      <c r="G984" s="4">
        <v>587.63599999999997</v>
      </c>
      <c r="H984" s="4">
        <v>1175.2719999999999</v>
      </c>
      <c r="I984" s="4">
        <v>176.29079999999999</v>
      </c>
      <c r="J984" s="2" t="b">
        <v>0</v>
      </c>
      <c r="K984" s="2" t="s">
        <v>613</v>
      </c>
      <c r="L984" s="2">
        <v>2022</v>
      </c>
      <c r="M984" s="2">
        <v>12</v>
      </c>
      <c r="N984" s="2" t="s">
        <v>16</v>
      </c>
      <c r="O984" s="2">
        <v>22</v>
      </c>
    </row>
    <row r="985" spans="1:15" ht="15.75" customHeight="1" x14ac:dyDescent="0.3">
      <c r="A985" s="2">
        <v>1984</v>
      </c>
      <c r="B985" s="3">
        <v>44938</v>
      </c>
      <c r="C985" s="2">
        <v>202</v>
      </c>
      <c r="D985" s="2">
        <v>305</v>
      </c>
      <c r="E985" s="2">
        <v>101</v>
      </c>
      <c r="F985" s="2">
        <v>10</v>
      </c>
      <c r="G985" s="4">
        <v>577.71600000000001</v>
      </c>
      <c r="H985" s="4">
        <v>5777.16</v>
      </c>
      <c r="I985" s="4">
        <v>982.11720000000003</v>
      </c>
      <c r="J985" s="2" t="b">
        <v>0</v>
      </c>
      <c r="K985" s="2" t="s">
        <v>737</v>
      </c>
      <c r="L985" s="2">
        <v>2023</v>
      </c>
      <c r="M985" s="2">
        <v>1</v>
      </c>
      <c r="N985" s="2" t="s">
        <v>16</v>
      </c>
      <c r="O985" s="2">
        <v>15</v>
      </c>
    </row>
    <row r="986" spans="1:15" ht="15.75" customHeight="1" x14ac:dyDescent="0.3">
      <c r="A986" s="2">
        <v>1985</v>
      </c>
      <c r="B986" s="3">
        <v>45317</v>
      </c>
      <c r="C986" s="2">
        <v>203</v>
      </c>
      <c r="D986" s="2">
        <v>305</v>
      </c>
      <c r="E986" s="2">
        <v>101</v>
      </c>
      <c r="F986" s="2">
        <v>7</v>
      </c>
      <c r="G986" s="4">
        <v>332.90899999999999</v>
      </c>
      <c r="H986" s="4">
        <v>2330.3629999999998</v>
      </c>
      <c r="I986" s="4">
        <v>442.76896999999997</v>
      </c>
      <c r="J986" s="2" t="b">
        <v>0</v>
      </c>
      <c r="K986" s="2" t="s">
        <v>159</v>
      </c>
      <c r="L986" s="2">
        <v>2024</v>
      </c>
      <c r="M986" s="2">
        <v>1</v>
      </c>
      <c r="N986" s="2" t="s">
        <v>26</v>
      </c>
      <c r="O986" s="2">
        <v>0</v>
      </c>
    </row>
    <row r="987" spans="1:15" ht="15.75" customHeight="1" x14ac:dyDescent="0.3">
      <c r="A987" s="2">
        <v>1986</v>
      </c>
      <c r="B987" s="3">
        <v>45520</v>
      </c>
      <c r="C987" s="2">
        <v>201</v>
      </c>
      <c r="D987" s="2">
        <v>301</v>
      </c>
      <c r="E987" s="2">
        <v>102</v>
      </c>
      <c r="F987" s="2">
        <v>10</v>
      </c>
      <c r="G987" s="4">
        <v>627.13000000000011</v>
      </c>
      <c r="H987" s="4">
        <v>6271.3000000000011</v>
      </c>
      <c r="I987" s="4">
        <v>1316.9730000000002</v>
      </c>
      <c r="J987" s="2" t="b">
        <v>0</v>
      </c>
      <c r="K987" s="2" t="s">
        <v>718</v>
      </c>
      <c r="L987" s="2">
        <v>2024</v>
      </c>
      <c r="M987" s="2">
        <v>8</v>
      </c>
      <c r="N987" s="2" t="s">
        <v>26</v>
      </c>
      <c r="O987" s="2">
        <v>22</v>
      </c>
    </row>
    <row r="988" spans="1:15" ht="15.75" customHeight="1" x14ac:dyDescent="0.3">
      <c r="A988" s="2">
        <v>1987</v>
      </c>
      <c r="B988" s="3">
        <v>44922</v>
      </c>
      <c r="C988" s="2">
        <v>201</v>
      </c>
      <c r="D988" s="2">
        <v>305</v>
      </c>
      <c r="E988" s="2">
        <v>105</v>
      </c>
      <c r="F988" s="2">
        <v>10</v>
      </c>
      <c r="G988" s="4">
        <v>547.46</v>
      </c>
      <c r="H988" s="4">
        <v>5474.6</v>
      </c>
      <c r="I988" s="4">
        <v>1368.65</v>
      </c>
      <c r="J988" s="2" t="b">
        <v>0</v>
      </c>
      <c r="K988" s="2" t="s">
        <v>529</v>
      </c>
      <c r="L988" s="2">
        <v>2022</v>
      </c>
      <c r="M988" s="2">
        <v>12</v>
      </c>
      <c r="N988" s="2" t="s">
        <v>31</v>
      </c>
      <c r="O988" s="2">
        <v>8</v>
      </c>
    </row>
    <row r="989" spans="1:15" ht="15.75" customHeight="1" x14ac:dyDescent="0.3">
      <c r="A989" s="2">
        <v>1988</v>
      </c>
      <c r="B989" s="3">
        <v>44957</v>
      </c>
      <c r="C989" s="2">
        <v>202</v>
      </c>
      <c r="D989" s="2">
        <v>301</v>
      </c>
      <c r="E989" s="2">
        <v>101</v>
      </c>
      <c r="F989" s="2">
        <v>2</v>
      </c>
      <c r="G989" s="4">
        <v>869.05399999999997</v>
      </c>
      <c r="H989" s="4">
        <v>1738.1079999999999</v>
      </c>
      <c r="I989" s="4">
        <v>521.43239999999992</v>
      </c>
      <c r="J989" s="2" t="b">
        <v>0</v>
      </c>
      <c r="K989" s="2" t="s">
        <v>738</v>
      </c>
      <c r="L989" s="2">
        <v>2023</v>
      </c>
      <c r="M989" s="2">
        <v>1</v>
      </c>
      <c r="N989" s="2" t="s">
        <v>31</v>
      </c>
      <c r="O989" s="2">
        <v>21</v>
      </c>
    </row>
    <row r="990" spans="1:15" ht="15.75" customHeight="1" x14ac:dyDescent="0.3">
      <c r="A990" s="2">
        <v>1989</v>
      </c>
      <c r="B990" s="3">
        <v>45213</v>
      </c>
      <c r="C990" s="2">
        <v>204</v>
      </c>
      <c r="D990" s="2">
        <v>301</v>
      </c>
      <c r="E990" s="2">
        <v>101</v>
      </c>
      <c r="F990" s="2">
        <v>5</v>
      </c>
      <c r="G990" s="4">
        <v>639.43700000000001</v>
      </c>
      <c r="H990" s="4">
        <v>3197.1849999999999</v>
      </c>
      <c r="I990" s="4">
        <v>479.57774999999998</v>
      </c>
      <c r="J990" s="2" t="b">
        <v>0</v>
      </c>
      <c r="K990" s="2" t="s">
        <v>739</v>
      </c>
      <c r="L990" s="2">
        <v>2023</v>
      </c>
      <c r="M990" s="2">
        <v>10</v>
      </c>
      <c r="N990" s="2" t="s">
        <v>22</v>
      </c>
      <c r="O990" s="2">
        <v>12</v>
      </c>
    </row>
    <row r="991" spans="1:15" ht="15.75" customHeight="1" x14ac:dyDescent="0.3">
      <c r="A991" s="2">
        <v>1990</v>
      </c>
      <c r="B991" s="3">
        <v>45292</v>
      </c>
      <c r="C991" s="2">
        <v>205</v>
      </c>
      <c r="D991" s="2">
        <v>302</v>
      </c>
      <c r="E991" s="2">
        <v>102</v>
      </c>
      <c r="F991" s="2">
        <v>2</v>
      </c>
      <c r="G991" s="4">
        <v>592.75100000000009</v>
      </c>
      <c r="H991" s="4">
        <v>1185.5020000000002</v>
      </c>
      <c r="I991" s="4">
        <v>201.53534000000005</v>
      </c>
      <c r="J991" s="2" t="b">
        <v>0</v>
      </c>
      <c r="K991" s="2" t="s">
        <v>598</v>
      </c>
      <c r="L991" s="2">
        <v>2024</v>
      </c>
      <c r="M991" s="2">
        <v>1</v>
      </c>
      <c r="N991" s="2" t="s">
        <v>28</v>
      </c>
      <c r="O991" s="2">
        <v>22</v>
      </c>
    </row>
    <row r="992" spans="1:15" ht="15.75" customHeight="1" x14ac:dyDescent="0.3">
      <c r="A992" s="2">
        <v>1991</v>
      </c>
      <c r="B992" s="3">
        <v>45246</v>
      </c>
      <c r="C992" s="2">
        <v>203</v>
      </c>
      <c r="D992" s="2">
        <v>301</v>
      </c>
      <c r="E992" s="2">
        <v>105</v>
      </c>
      <c r="F992" s="2">
        <v>10</v>
      </c>
      <c r="G992" s="4">
        <v>473.21500000000003</v>
      </c>
      <c r="H992" s="4">
        <v>4732.1500000000005</v>
      </c>
      <c r="I992" s="4">
        <v>899.10850000000016</v>
      </c>
      <c r="J992" s="2" t="b">
        <v>0</v>
      </c>
      <c r="K992" s="2" t="s">
        <v>740</v>
      </c>
      <c r="L992" s="2">
        <v>2023</v>
      </c>
      <c r="M992" s="2">
        <v>11</v>
      </c>
      <c r="N992" s="2" t="s">
        <v>16</v>
      </c>
      <c r="O992" s="2">
        <v>14</v>
      </c>
    </row>
    <row r="993" spans="1:15" ht="15.75" customHeight="1" x14ac:dyDescent="0.3">
      <c r="A993" s="2">
        <v>1992</v>
      </c>
      <c r="B993" s="3">
        <v>45384</v>
      </c>
      <c r="C993" s="2">
        <v>204</v>
      </c>
      <c r="D993" s="2">
        <v>305</v>
      </c>
      <c r="E993" s="2">
        <v>105</v>
      </c>
      <c r="F993" s="2">
        <v>2</v>
      </c>
      <c r="G993" s="4">
        <v>89.993000000000009</v>
      </c>
      <c r="H993" s="4">
        <v>179.98600000000002</v>
      </c>
      <c r="I993" s="4">
        <v>37.797060000000002</v>
      </c>
      <c r="J993" s="2" t="b">
        <v>1</v>
      </c>
      <c r="K993" s="2" t="s">
        <v>671</v>
      </c>
      <c r="L993" s="2">
        <v>2024</v>
      </c>
      <c r="M993" s="2">
        <v>4</v>
      </c>
      <c r="N993" s="2" t="s">
        <v>31</v>
      </c>
      <c r="O993" s="2">
        <v>14</v>
      </c>
    </row>
    <row r="994" spans="1:15" ht="15.75" customHeight="1" x14ac:dyDescent="0.3">
      <c r="A994" s="2">
        <v>1993</v>
      </c>
      <c r="B994" s="3">
        <v>45240</v>
      </c>
      <c r="C994" s="2">
        <v>202</v>
      </c>
      <c r="D994" s="2">
        <v>302</v>
      </c>
      <c r="E994" s="2">
        <v>101</v>
      </c>
      <c r="F994" s="2">
        <v>6</v>
      </c>
      <c r="G994" s="4">
        <v>419.36799999999999</v>
      </c>
      <c r="H994" s="4">
        <v>2516.2080000000001</v>
      </c>
      <c r="I994" s="4">
        <v>629.05200000000002</v>
      </c>
      <c r="J994" s="2" t="b">
        <v>0</v>
      </c>
      <c r="K994" s="2" t="s">
        <v>451</v>
      </c>
      <c r="L994" s="2">
        <v>2023</v>
      </c>
      <c r="M994" s="2">
        <v>11</v>
      </c>
      <c r="N994" s="2" t="s">
        <v>26</v>
      </c>
      <c r="O994" s="2">
        <v>4</v>
      </c>
    </row>
    <row r="995" spans="1:15" ht="15.75" customHeight="1" x14ac:dyDescent="0.3">
      <c r="A995" s="2">
        <v>1994</v>
      </c>
      <c r="B995" s="3">
        <v>44985</v>
      </c>
      <c r="C995" s="2">
        <v>201</v>
      </c>
      <c r="D995" s="2">
        <v>301</v>
      </c>
      <c r="E995" s="2">
        <v>101</v>
      </c>
      <c r="F995" s="2">
        <v>2</v>
      </c>
      <c r="G995" s="4">
        <v>611.13400000000001</v>
      </c>
      <c r="H995" s="4">
        <v>1222.268</v>
      </c>
      <c r="I995" s="4">
        <v>366.68040000000002</v>
      </c>
      <c r="J995" s="2" t="b">
        <v>0</v>
      </c>
      <c r="K995" s="2" t="s">
        <v>212</v>
      </c>
      <c r="L995" s="2">
        <v>2023</v>
      </c>
      <c r="M995" s="2">
        <v>2</v>
      </c>
      <c r="N995" s="2" t="s">
        <v>31</v>
      </c>
      <c r="O995" s="2">
        <v>20</v>
      </c>
    </row>
    <row r="996" spans="1:15" ht="15.75" customHeight="1" x14ac:dyDescent="0.3">
      <c r="A996" s="2">
        <v>1995</v>
      </c>
      <c r="B996" s="3">
        <v>45029</v>
      </c>
      <c r="C996" s="2">
        <v>205</v>
      </c>
      <c r="D996" s="2">
        <v>304</v>
      </c>
      <c r="E996" s="2">
        <v>101</v>
      </c>
      <c r="F996" s="2">
        <v>7</v>
      </c>
      <c r="G996" s="4">
        <v>829.65300000000002</v>
      </c>
      <c r="H996" s="4">
        <v>5807.5709999999999</v>
      </c>
      <c r="I996" s="4">
        <v>871.13564999999994</v>
      </c>
      <c r="J996" s="2" t="b">
        <v>0</v>
      </c>
      <c r="K996" s="2" t="s">
        <v>76</v>
      </c>
      <c r="L996" s="2">
        <v>2023</v>
      </c>
      <c r="M996" s="2">
        <v>4</v>
      </c>
      <c r="N996" s="2" t="s">
        <v>16</v>
      </c>
      <c r="O996" s="2">
        <v>14</v>
      </c>
    </row>
    <row r="997" spans="1:15" ht="15.75" customHeight="1" x14ac:dyDescent="0.3">
      <c r="A997" s="2">
        <v>1996</v>
      </c>
      <c r="B997" s="3">
        <v>44911</v>
      </c>
      <c r="C997" s="2">
        <v>204</v>
      </c>
      <c r="D997" s="2">
        <v>302</v>
      </c>
      <c r="E997" s="2">
        <v>102</v>
      </c>
      <c r="F997" s="2">
        <v>2</v>
      </c>
      <c r="G997" s="4">
        <v>830.80000000000007</v>
      </c>
      <c r="H997" s="4">
        <v>1661.6000000000001</v>
      </c>
      <c r="I997" s="4">
        <v>282.47200000000004</v>
      </c>
      <c r="J997" s="2" t="b">
        <v>0</v>
      </c>
      <c r="K997" s="2" t="s">
        <v>534</v>
      </c>
      <c r="L997" s="2">
        <v>2022</v>
      </c>
      <c r="M997" s="2">
        <v>12</v>
      </c>
      <c r="N997" s="2" t="s">
        <v>26</v>
      </c>
      <c r="O997" s="2">
        <v>18</v>
      </c>
    </row>
    <row r="998" spans="1:15" ht="15.75" customHeight="1" x14ac:dyDescent="0.3">
      <c r="A998" s="2">
        <v>1997</v>
      </c>
      <c r="B998" s="3">
        <v>45349</v>
      </c>
      <c r="C998" s="2">
        <v>204</v>
      </c>
      <c r="D998" s="2">
        <v>305</v>
      </c>
      <c r="E998" s="2">
        <v>104</v>
      </c>
      <c r="F998" s="2">
        <v>1</v>
      </c>
      <c r="G998" s="4">
        <v>326.95699999999999</v>
      </c>
      <c r="H998" s="4">
        <v>326.95699999999999</v>
      </c>
      <c r="I998" s="4">
        <v>62.121830000000003</v>
      </c>
      <c r="J998" s="2" t="b">
        <v>0</v>
      </c>
      <c r="K998" s="2" t="s">
        <v>695</v>
      </c>
      <c r="L998" s="2">
        <v>2024</v>
      </c>
      <c r="M998" s="2">
        <v>2</v>
      </c>
      <c r="N998" s="2" t="s">
        <v>31</v>
      </c>
      <c r="O998" s="2">
        <v>3</v>
      </c>
    </row>
    <row r="999" spans="1:15" ht="15.75" customHeight="1" x14ac:dyDescent="0.3">
      <c r="A999" s="2">
        <v>1998</v>
      </c>
      <c r="B999" s="3">
        <v>45341</v>
      </c>
      <c r="C999" s="2">
        <v>202</v>
      </c>
      <c r="D999" s="2">
        <v>304</v>
      </c>
      <c r="E999" s="2">
        <v>101</v>
      </c>
      <c r="F999" s="2">
        <v>6</v>
      </c>
      <c r="G999" s="4">
        <v>111.724</v>
      </c>
      <c r="H999" s="4">
        <v>670.34400000000005</v>
      </c>
      <c r="I999" s="4">
        <v>140.77224000000001</v>
      </c>
      <c r="J999" s="2" t="b">
        <v>0</v>
      </c>
      <c r="K999" s="2" t="s">
        <v>741</v>
      </c>
      <c r="L999" s="2">
        <v>2024</v>
      </c>
      <c r="M999" s="2">
        <v>2</v>
      </c>
      <c r="N999" s="2" t="s">
        <v>28</v>
      </c>
      <c r="O999" s="2">
        <v>16</v>
      </c>
    </row>
    <row r="1000" spans="1:15" ht="15.75" customHeight="1" x14ac:dyDescent="0.3">
      <c r="A1000" s="2">
        <v>1999</v>
      </c>
      <c r="B1000" s="3">
        <v>45169</v>
      </c>
      <c r="C1000" s="2">
        <v>201</v>
      </c>
      <c r="D1000" s="2">
        <v>304</v>
      </c>
      <c r="E1000" s="2">
        <v>102</v>
      </c>
      <c r="F1000" s="2">
        <v>10</v>
      </c>
      <c r="G1000" s="4">
        <v>147.43600000000001</v>
      </c>
      <c r="H1000" s="4">
        <v>1474.3600000000001</v>
      </c>
      <c r="I1000" s="4">
        <v>368.59000000000003</v>
      </c>
      <c r="J1000" s="2" t="b">
        <v>0</v>
      </c>
      <c r="K1000" s="2" t="s">
        <v>742</v>
      </c>
      <c r="L1000" s="2">
        <v>2023</v>
      </c>
      <c r="M1000" s="2">
        <v>8</v>
      </c>
      <c r="N1000" s="2" t="s">
        <v>16</v>
      </c>
      <c r="O1000" s="2">
        <v>3</v>
      </c>
    </row>
    <row r="1001" spans="1:15" ht="15.75" customHeight="1" x14ac:dyDescent="0.3">
      <c r="A1001" s="2">
        <v>2000</v>
      </c>
      <c r="B1001" s="3">
        <v>44894</v>
      </c>
      <c r="C1001" s="2">
        <v>204</v>
      </c>
      <c r="D1001" s="2">
        <v>303</v>
      </c>
      <c r="E1001" s="2">
        <v>105</v>
      </c>
      <c r="F1001" s="2">
        <v>5</v>
      </c>
      <c r="G1001" s="4">
        <v>511.74800000000005</v>
      </c>
      <c r="H1001" s="4">
        <v>2558.7400000000002</v>
      </c>
      <c r="I1001" s="4">
        <v>767.62200000000007</v>
      </c>
      <c r="J1001" s="2" t="b">
        <v>0</v>
      </c>
      <c r="K1001" s="2" t="s">
        <v>683</v>
      </c>
      <c r="L1001" s="2">
        <v>2022</v>
      </c>
      <c r="M1001" s="2">
        <v>11</v>
      </c>
      <c r="N1001" s="2" t="s">
        <v>31</v>
      </c>
      <c r="O1001" s="2">
        <v>17</v>
      </c>
    </row>
    <row r="1002" spans="1:15" ht="15.75" customHeight="1" x14ac:dyDescent="0.3">
      <c r="A1002" s="2">
        <v>2001</v>
      </c>
      <c r="B1002" s="3">
        <v>45384</v>
      </c>
      <c r="C1002" s="2">
        <v>205</v>
      </c>
      <c r="D1002" s="2">
        <v>303</v>
      </c>
      <c r="E1002" s="2">
        <v>102</v>
      </c>
      <c r="F1002" s="2">
        <v>6</v>
      </c>
      <c r="G1002" s="4">
        <v>468.71999999999997</v>
      </c>
      <c r="H1002" s="4">
        <v>2812.3199999999997</v>
      </c>
      <c r="I1002" s="4">
        <v>421.84799999999996</v>
      </c>
      <c r="J1002" s="2" t="b">
        <v>0</v>
      </c>
      <c r="K1002" s="2" t="s">
        <v>743</v>
      </c>
      <c r="L1002" s="2">
        <v>2024</v>
      </c>
      <c r="M1002" s="2">
        <v>4</v>
      </c>
      <c r="N1002" s="2" t="s">
        <v>31</v>
      </c>
      <c r="O1002" s="2">
        <v>19</v>
      </c>
    </row>
    <row r="1003" spans="1:15" ht="15.75" customHeight="1" x14ac:dyDescent="0.3">
      <c r="A1003" s="2">
        <v>2002</v>
      </c>
      <c r="B1003" s="3">
        <v>45152</v>
      </c>
      <c r="C1003" s="2">
        <v>203</v>
      </c>
      <c r="D1003" s="2">
        <v>301</v>
      </c>
      <c r="E1003" s="2">
        <v>101</v>
      </c>
      <c r="F1003" s="2">
        <v>6</v>
      </c>
      <c r="G1003" s="4">
        <v>64.325000000000003</v>
      </c>
      <c r="H1003" s="4">
        <v>385.95000000000005</v>
      </c>
      <c r="I1003" s="4">
        <v>65.611500000000007</v>
      </c>
      <c r="J1003" s="2" t="b">
        <v>0</v>
      </c>
      <c r="K1003" s="2" t="s">
        <v>744</v>
      </c>
      <c r="L1003" s="2">
        <v>2023</v>
      </c>
      <c r="M1003" s="2">
        <v>8</v>
      </c>
      <c r="N1003" s="2" t="s">
        <v>28</v>
      </c>
      <c r="O1003" s="2">
        <v>0</v>
      </c>
    </row>
    <row r="1004" spans="1:15" ht="15.75" customHeight="1" x14ac:dyDescent="0.3">
      <c r="A1004" s="2">
        <v>2003</v>
      </c>
      <c r="B1004" s="3">
        <v>45141</v>
      </c>
      <c r="C1004" s="2">
        <v>205</v>
      </c>
      <c r="D1004" s="2">
        <v>302</v>
      </c>
      <c r="E1004" s="2">
        <v>102</v>
      </c>
      <c r="F1004" s="2">
        <v>2</v>
      </c>
      <c r="G1004" s="4">
        <v>518.072</v>
      </c>
      <c r="H1004" s="4">
        <v>1036.144</v>
      </c>
      <c r="I1004" s="4">
        <v>196.86735999999999</v>
      </c>
      <c r="J1004" s="2" t="b">
        <v>0</v>
      </c>
      <c r="K1004" s="2" t="s">
        <v>511</v>
      </c>
      <c r="L1004" s="2">
        <v>2023</v>
      </c>
      <c r="M1004" s="2">
        <v>8</v>
      </c>
      <c r="N1004" s="2" t="s">
        <v>16</v>
      </c>
      <c r="O1004" s="2">
        <v>12</v>
      </c>
    </row>
    <row r="1005" spans="1:15" ht="15.75" customHeight="1" x14ac:dyDescent="0.3">
      <c r="A1005" s="2">
        <v>2004</v>
      </c>
      <c r="B1005" s="3">
        <v>45062</v>
      </c>
      <c r="C1005" s="2">
        <v>205</v>
      </c>
      <c r="D1005" s="2">
        <v>301</v>
      </c>
      <c r="E1005" s="2">
        <v>104</v>
      </c>
      <c r="F1005" s="2">
        <v>8</v>
      </c>
      <c r="G1005" s="4">
        <v>700.38300000000004</v>
      </c>
      <c r="H1005" s="4">
        <v>5603.0640000000003</v>
      </c>
      <c r="I1005" s="4">
        <v>1176.6434400000001</v>
      </c>
      <c r="J1005" s="2" t="b">
        <v>1</v>
      </c>
      <c r="K1005" s="2" t="s">
        <v>745</v>
      </c>
      <c r="L1005" s="2">
        <v>2023</v>
      </c>
      <c r="M1005" s="2">
        <v>5</v>
      </c>
      <c r="N1005" s="2" t="s">
        <v>31</v>
      </c>
      <c r="O1005" s="2">
        <v>20</v>
      </c>
    </row>
    <row r="1006" spans="1:15" ht="15.75" customHeight="1" x14ac:dyDescent="0.3">
      <c r="A1006" s="2">
        <v>2005</v>
      </c>
      <c r="B1006" s="3">
        <v>45091</v>
      </c>
      <c r="C1006" s="2">
        <v>201</v>
      </c>
      <c r="D1006" s="2">
        <v>304</v>
      </c>
      <c r="E1006" s="2">
        <v>105</v>
      </c>
      <c r="F1006" s="2">
        <v>3</v>
      </c>
      <c r="G1006" s="4">
        <v>160.983</v>
      </c>
      <c r="H1006" s="4">
        <v>482.94900000000001</v>
      </c>
      <c r="I1006" s="4">
        <v>120.73725</v>
      </c>
      <c r="J1006" s="2" t="b">
        <v>0</v>
      </c>
      <c r="K1006" s="2" t="s">
        <v>608</v>
      </c>
      <c r="L1006" s="2">
        <v>2023</v>
      </c>
      <c r="M1006" s="2">
        <v>6</v>
      </c>
      <c r="N1006" s="2" t="s">
        <v>18</v>
      </c>
      <c r="O1006" s="2">
        <v>14</v>
      </c>
    </row>
    <row r="1007" spans="1:15" ht="15.75" customHeight="1" x14ac:dyDescent="0.3">
      <c r="A1007" s="2">
        <v>2006</v>
      </c>
      <c r="B1007" s="3">
        <v>45311</v>
      </c>
      <c r="C1007" s="2">
        <v>202</v>
      </c>
      <c r="D1007" s="2">
        <v>302</v>
      </c>
      <c r="E1007" s="2">
        <v>102</v>
      </c>
      <c r="F1007" s="2">
        <v>2</v>
      </c>
      <c r="G1007" s="4">
        <v>520.67600000000004</v>
      </c>
      <c r="H1007" s="4">
        <v>1041.3520000000001</v>
      </c>
      <c r="I1007" s="4">
        <v>312.40559999999999</v>
      </c>
      <c r="J1007" s="2" t="b">
        <v>0</v>
      </c>
      <c r="K1007" s="2" t="s">
        <v>431</v>
      </c>
      <c r="L1007" s="2">
        <v>2024</v>
      </c>
      <c r="M1007" s="2">
        <v>1</v>
      </c>
      <c r="N1007" s="2" t="s">
        <v>22</v>
      </c>
      <c r="O1007" s="2">
        <v>18</v>
      </c>
    </row>
    <row r="1008" spans="1:15" ht="15.75" customHeight="1" x14ac:dyDescent="0.3">
      <c r="A1008" s="2">
        <v>2007</v>
      </c>
      <c r="B1008" s="3">
        <v>45496</v>
      </c>
      <c r="C1008" s="2">
        <v>204</v>
      </c>
      <c r="D1008" s="2">
        <v>303</v>
      </c>
      <c r="E1008" s="2">
        <v>103</v>
      </c>
      <c r="F1008" s="2">
        <v>3</v>
      </c>
      <c r="G1008" s="4">
        <v>362.60700000000003</v>
      </c>
      <c r="H1008" s="4">
        <v>1087.8210000000001</v>
      </c>
      <c r="I1008" s="4">
        <v>163.17315000000002</v>
      </c>
      <c r="J1008" s="2" t="b">
        <v>0</v>
      </c>
      <c r="K1008" s="2" t="s">
        <v>688</v>
      </c>
      <c r="L1008" s="2">
        <v>2024</v>
      </c>
      <c r="M1008" s="2">
        <v>7</v>
      </c>
      <c r="N1008" s="2" t="s">
        <v>31</v>
      </c>
      <c r="O1008" s="2">
        <v>10</v>
      </c>
    </row>
    <row r="1009" spans="1:15" ht="15.75" customHeight="1" x14ac:dyDescent="0.3">
      <c r="A1009" s="2">
        <v>2008</v>
      </c>
      <c r="B1009" s="3">
        <v>45181</v>
      </c>
      <c r="C1009" s="2">
        <v>201</v>
      </c>
      <c r="D1009" s="2">
        <v>301</v>
      </c>
      <c r="E1009" s="2">
        <v>104</v>
      </c>
      <c r="F1009" s="2">
        <v>7</v>
      </c>
      <c r="G1009" s="4">
        <v>197.37700000000001</v>
      </c>
      <c r="H1009" s="4">
        <v>1381.6390000000001</v>
      </c>
      <c r="I1009" s="4">
        <v>234.87863000000004</v>
      </c>
      <c r="J1009" s="2" t="b">
        <v>0</v>
      </c>
      <c r="K1009" s="2" t="s">
        <v>677</v>
      </c>
      <c r="L1009" s="2">
        <v>2023</v>
      </c>
      <c r="M1009" s="2">
        <v>9</v>
      </c>
      <c r="N1009" s="2" t="s">
        <v>31</v>
      </c>
      <c r="O1009" s="2">
        <v>5</v>
      </c>
    </row>
    <row r="1010" spans="1:15" ht="15.75" customHeight="1" x14ac:dyDescent="0.3">
      <c r="A1010" s="2">
        <v>2009</v>
      </c>
      <c r="B1010" s="3">
        <v>44925</v>
      </c>
      <c r="C1010" s="2">
        <v>202</v>
      </c>
      <c r="D1010" s="2">
        <v>301</v>
      </c>
      <c r="E1010" s="2">
        <v>105</v>
      </c>
      <c r="F1010" s="2">
        <v>3</v>
      </c>
      <c r="G1010" s="4">
        <v>161.107</v>
      </c>
      <c r="H1010" s="4">
        <v>483.32100000000003</v>
      </c>
      <c r="I1010" s="4">
        <v>91.83099</v>
      </c>
      <c r="J1010" s="2" t="b">
        <v>0</v>
      </c>
      <c r="K1010" s="2" t="s">
        <v>732</v>
      </c>
      <c r="L1010" s="2">
        <v>2022</v>
      </c>
      <c r="M1010" s="2">
        <v>12</v>
      </c>
      <c r="N1010" s="2" t="s">
        <v>26</v>
      </c>
      <c r="O1010" s="2">
        <v>8</v>
      </c>
    </row>
    <row r="1011" spans="1:15" ht="15.75" customHeight="1" x14ac:dyDescent="0.3">
      <c r="A1011" s="2">
        <v>2010</v>
      </c>
      <c r="B1011" s="3">
        <v>44933</v>
      </c>
      <c r="C1011" s="2">
        <v>204</v>
      </c>
      <c r="D1011" s="2">
        <v>301</v>
      </c>
      <c r="E1011" s="2">
        <v>105</v>
      </c>
      <c r="F1011" s="2">
        <v>3</v>
      </c>
      <c r="G1011" s="4">
        <v>159.58799999999999</v>
      </c>
      <c r="H1011" s="4">
        <v>478.76400000000001</v>
      </c>
      <c r="I1011" s="4">
        <v>100.54044</v>
      </c>
      <c r="J1011" s="2" t="b">
        <v>0</v>
      </c>
      <c r="K1011" s="2" t="s">
        <v>701</v>
      </c>
      <c r="L1011" s="2">
        <v>2023</v>
      </c>
      <c r="M1011" s="2">
        <v>1</v>
      </c>
      <c r="N1011" s="2" t="s">
        <v>22</v>
      </c>
      <c r="O1011" s="2">
        <v>5</v>
      </c>
    </row>
    <row r="1012" spans="1:15" ht="15.75" customHeight="1" x14ac:dyDescent="0.3">
      <c r="A1012" s="2">
        <v>2011</v>
      </c>
      <c r="B1012" s="3">
        <v>45293</v>
      </c>
      <c r="C1012" s="2">
        <v>205</v>
      </c>
      <c r="D1012" s="2">
        <v>301</v>
      </c>
      <c r="E1012" s="2">
        <v>104</v>
      </c>
      <c r="F1012" s="2">
        <v>6</v>
      </c>
      <c r="G1012" s="4">
        <v>547.18100000000004</v>
      </c>
      <c r="H1012" s="4">
        <v>3283.0860000000002</v>
      </c>
      <c r="I1012" s="4">
        <v>820.77150000000006</v>
      </c>
      <c r="J1012" s="2" t="b">
        <v>0</v>
      </c>
      <c r="K1012" s="2" t="s">
        <v>57</v>
      </c>
      <c r="L1012" s="2">
        <v>2024</v>
      </c>
      <c r="M1012" s="2">
        <v>1</v>
      </c>
      <c r="N1012" s="2" t="s">
        <v>31</v>
      </c>
      <c r="O1012" s="2">
        <v>12</v>
      </c>
    </row>
    <row r="1013" spans="1:15" ht="15.75" customHeight="1" x14ac:dyDescent="0.3">
      <c r="A1013" s="2">
        <v>2012</v>
      </c>
      <c r="B1013" s="3">
        <v>45292</v>
      </c>
      <c r="C1013" s="2">
        <v>205</v>
      </c>
      <c r="D1013" s="2">
        <v>303</v>
      </c>
      <c r="E1013" s="2">
        <v>104</v>
      </c>
      <c r="F1013" s="2">
        <v>3</v>
      </c>
      <c r="G1013" s="4">
        <v>192.04500000000002</v>
      </c>
      <c r="H1013" s="4">
        <v>576.13499999999999</v>
      </c>
      <c r="I1013" s="4">
        <v>172.84049999999999</v>
      </c>
      <c r="J1013" s="2" t="b">
        <v>0</v>
      </c>
      <c r="K1013" s="2" t="s">
        <v>215</v>
      </c>
      <c r="L1013" s="2">
        <v>2024</v>
      </c>
      <c r="M1013" s="2">
        <v>1</v>
      </c>
      <c r="N1013" s="2" t="s">
        <v>28</v>
      </c>
      <c r="O1013" s="2">
        <v>2</v>
      </c>
    </row>
    <row r="1014" spans="1:15" ht="15.75" customHeight="1" x14ac:dyDescent="0.3">
      <c r="A1014" s="2">
        <v>2013</v>
      </c>
      <c r="B1014" s="3">
        <v>44880</v>
      </c>
      <c r="C1014" s="2">
        <v>205</v>
      </c>
      <c r="D1014" s="2">
        <v>305</v>
      </c>
      <c r="E1014" s="2">
        <v>105</v>
      </c>
      <c r="F1014" s="2">
        <v>5</v>
      </c>
      <c r="G1014" s="4">
        <v>538.19100000000003</v>
      </c>
      <c r="H1014" s="4">
        <v>2690.9549999999999</v>
      </c>
      <c r="I1014" s="4">
        <v>403.64324999999997</v>
      </c>
      <c r="J1014" s="2" t="b">
        <v>1</v>
      </c>
      <c r="K1014" s="2" t="s">
        <v>55</v>
      </c>
      <c r="L1014" s="2">
        <v>2022</v>
      </c>
      <c r="M1014" s="2">
        <v>11</v>
      </c>
      <c r="N1014" s="2" t="s">
        <v>31</v>
      </c>
      <c r="O1014" s="2">
        <v>16</v>
      </c>
    </row>
    <row r="1015" spans="1:15" ht="15.75" customHeight="1" x14ac:dyDescent="0.3">
      <c r="A1015" s="2">
        <v>2014</v>
      </c>
      <c r="B1015" s="3">
        <v>45438</v>
      </c>
      <c r="C1015" s="2">
        <v>201</v>
      </c>
      <c r="D1015" s="2">
        <v>303</v>
      </c>
      <c r="E1015" s="2">
        <v>103</v>
      </c>
      <c r="F1015" s="2">
        <v>3</v>
      </c>
      <c r="G1015" s="4">
        <v>881.70200000000011</v>
      </c>
      <c r="H1015" s="4">
        <v>2645.1060000000002</v>
      </c>
      <c r="I1015" s="4">
        <v>449.66802000000007</v>
      </c>
      <c r="J1015" s="2" t="b">
        <v>0</v>
      </c>
      <c r="K1015" s="2" t="s">
        <v>688</v>
      </c>
      <c r="L1015" s="2">
        <v>2024</v>
      </c>
      <c r="M1015" s="2">
        <v>5</v>
      </c>
      <c r="N1015" s="2" t="s">
        <v>20</v>
      </c>
      <c r="O1015" s="2">
        <v>10</v>
      </c>
    </row>
    <row r="1016" spans="1:15" ht="15.75" customHeight="1" x14ac:dyDescent="0.3">
      <c r="A1016" s="2">
        <v>2015</v>
      </c>
      <c r="B1016" s="3">
        <v>45108</v>
      </c>
      <c r="C1016" s="2">
        <v>203</v>
      </c>
      <c r="D1016" s="2">
        <v>304</v>
      </c>
      <c r="E1016" s="2">
        <v>101</v>
      </c>
      <c r="F1016" s="2">
        <v>4</v>
      </c>
      <c r="G1016" s="4">
        <v>380.40100000000001</v>
      </c>
      <c r="H1016" s="4">
        <v>1521.604</v>
      </c>
      <c r="I1016" s="4">
        <v>289.10476</v>
      </c>
      <c r="J1016" s="2" t="b">
        <v>1</v>
      </c>
      <c r="K1016" s="2" t="s">
        <v>241</v>
      </c>
      <c r="L1016" s="2">
        <v>2023</v>
      </c>
      <c r="M1016" s="2">
        <v>7</v>
      </c>
      <c r="N1016" s="2" t="s">
        <v>22</v>
      </c>
      <c r="O1016" s="2">
        <v>11</v>
      </c>
    </row>
    <row r="1017" spans="1:15" ht="15.75" customHeight="1" x14ac:dyDescent="0.3">
      <c r="A1017" s="2">
        <v>2016</v>
      </c>
      <c r="B1017" s="3">
        <v>45211</v>
      </c>
      <c r="C1017" s="2">
        <v>202</v>
      </c>
      <c r="D1017" s="2">
        <v>302</v>
      </c>
      <c r="E1017" s="2">
        <v>104</v>
      </c>
      <c r="F1017" s="2">
        <v>4</v>
      </c>
      <c r="G1017" s="4">
        <v>228.47000000000003</v>
      </c>
      <c r="H1017" s="4">
        <v>913.88000000000011</v>
      </c>
      <c r="I1017" s="4">
        <v>191.91480000000001</v>
      </c>
      <c r="J1017" s="2" t="b">
        <v>0</v>
      </c>
      <c r="K1017" s="2" t="s">
        <v>746</v>
      </c>
      <c r="L1017" s="2">
        <v>2023</v>
      </c>
      <c r="M1017" s="2">
        <v>10</v>
      </c>
      <c r="N1017" s="2" t="s">
        <v>16</v>
      </c>
      <c r="O1017" s="2">
        <v>0</v>
      </c>
    </row>
    <row r="1018" spans="1:15" ht="15.75" customHeight="1" x14ac:dyDescent="0.3">
      <c r="A1018" s="2">
        <v>2017</v>
      </c>
      <c r="B1018" s="3">
        <v>45283</v>
      </c>
      <c r="C1018" s="2">
        <v>202</v>
      </c>
      <c r="D1018" s="2">
        <v>302</v>
      </c>
      <c r="E1018" s="2">
        <v>105</v>
      </c>
      <c r="F1018" s="2">
        <v>4</v>
      </c>
      <c r="G1018" s="4">
        <v>324.26</v>
      </c>
      <c r="H1018" s="4">
        <v>1297.04</v>
      </c>
      <c r="I1018" s="4">
        <v>324.26</v>
      </c>
      <c r="J1018" s="2" t="b">
        <v>0</v>
      </c>
      <c r="K1018" s="2" t="s">
        <v>402</v>
      </c>
      <c r="L1018" s="2">
        <v>2023</v>
      </c>
      <c r="M1018" s="2">
        <v>12</v>
      </c>
      <c r="N1018" s="2" t="s">
        <v>22</v>
      </c>
      <c r="O1018" s="2">
        <v>17</v>
      </c>
    </row>
    <row r="1019" spans="1:15" ht="15.75" customHeight="1" x14ac:dyDescent="0.3">
      <c r="A1019" s="2">
        <v>2018</v>
      </c>
      <c r="B1019" s="3">
        <v>45060</v>
      </c>
      <c r="C1019" s="2">
        <v>202</v>
      </c>
      <c r="D1019" s="2">
        <v>301</v>
      </c>
      <c r="E1019" s="2">
        <v>102</v>
      </c>
      <c r="F1019" s="2">
        <v>4</v>
      </c>
      <c r="G1019" s="4">
        <v>508.83399999999995</v>
      </c>
      <c r="H1019" s="4">
        <v>2035.3359999999998</v>
      </c>
      <c r="I1019" s="4">
        <v>610.60079999999994</v>
      </c>
      <c r="J1019" s="2" t="b">
        <v>1</v>
      </c>
      <c r="K1019" s="2" t="s">
        <v>586</v>
      </c>
      <c r="L1019" s="2">
        <v>2023</v>
      </c>
      <c r="M1019" s="2">
        <v>5</v>
      </c>
      <c r="N1019" s="2" t="s">
        <v>20</v>
      </c>
      <c r="O1019" s="2">
        <v>2</v>
      </c>
    </row>
    <row r="1020" spans="1:15" ht="15.75" customHeight="1" x14ac:dyDescent="0.3">
      <c r="A1020" s="2">
        <v>2019</v>
      </c>
      <c r="B1020" s="3">
        <v>45065</v>
      </c>
      <c r="C1020" s="2">
        <v>203</v>
      </c>
      <c r="D1020" s="2">
        <v>303</v>
      </c>
      <c r="E1020" s="2">
        <v>103</v>
      </c>
      <c r="F1020" s="2">
        <v>6</v>
      </c>
      <c r="G1020" s="4">
        <v>911.33800000000008</v>
      </c>
      <c r="H1020" s="4">
        <v>5468.0280000000002</v>
      </c>
      <c r="I1020" s="4">
        <v>820.20420000000001</v>
      </c>
      <c r="J1020" s="2" t="b">
        <v>0</v>
      </c>
      <c r="K1020" s="2" t="s">
        <v>747</v>
      </c>
      <c r="L1020" s="2">
        <v>2023</v>
      </c>
      <c r="M1020" s="2">
        <v>5</v>
      </c>
      <c r="N1020" s="2" t="s">
        <v>26</v>
      </c>
      <c r="O1020" s="2">
        <v>8</v>
      </c>
    </row>
    <row r="1021" spans="1:15" ht="15.75" customHeight="1" x14ac:dyDescent="0.3">
      <c r="A1021" s="2">
        <v>2020</v>
      </c>
      <c r="B1021" s="3">
        <v>44915</v>
      </c>
      <c r="C1021" s="2">
        <v>202</v>
      </c>
      <c r="D1021" s="2">
        <v>305</v>
      </c>
      <c r="E1021" s="2">
        <v>105</v>
      </c>
      <c r="F1021" s="2">
        <v>2</v>
      </c>
      <c r="G1021" s="4">
        <v>852.81000000000006</v>
      </c>
      <c r="H1021" s="4">
        <v>1705.6200000000001</v>
      </c>
      <c r="I1021" s="4">
        <v>289.95540000000005</v>
      </c>
      <c r="J1021" s="2" t="b">
        <v>0</v>
      </c>
      <c r="K1021" s="2" t="s">
        <v>748</v>
      </c>
      <c r="L1021" s="2">
        <v>2022</v>
      </c>
      <c r="M1021" s="2">
        <v>12</v>
      </c>
      <c r="N1021" s="2" t="s">
        <v>31</v>
      </c>
      <c r="O1021" s="2">
        <v>22</v>
      </c>
    </row>
    <row r="1022" spans="1:15" ht="15.75" customHeight="1" x14ac:dyDescent="0.3">
      <c r="A1022" s="2">
        <v>2021</v>
      </c>
      <c r="B1022" s="3">
        <v>45216</v>
      </c>
      <c r="C1022" s="2">
        <v>204</v>
      </c>
      <c r="D1022" s="2">
        <v>302</v>
      </c>
      <c r="E1022" s="2">
        <v>102</v>
      </c>
      <c r="F1022" s="2">
        <v>10</v>
      </c>
      <c r="G1022" s="4">
        <v>264.77100000000002</v>
      </c>
      <c r="H1022" s="4">
        <v>2647.71</v>
      </c>
      <c r="I1022" s="4">
        <v>503.06490000000002</v>
      </c>
      <c r="J1022" s="2" t="b">
        <v>0</v>
      </c>
      <c r="K1022" s="2" t="s">
        <v>749</v>
      </c>
      <c r="L1022" s="2">
        <v>2023</v>
      </c>
      <c r="M1022" s="2">
        <v>10</v>
      </c>
      <c r="N1022" s="2" t="s">
        <v>31</v>
      </c>
      <c r="O1022" s="2">
        <v>8</v>
      </c>
    </row>
    <row r="1023" spans="1:15" ht="15.75" customHeight="1" x14ac:dyDescent="0.3">
      <c r="A1023" s="2">
        <v>2022</v>
      </c>
      <c r="B1023" s="3">
        <v>45104</v>
      </c>
      <c r="C1023" s="2">
        <v>201</v>
      </c>
      <c r="D1023" s="2">
        <v>304</v>
      </c>
      <c r="E1023" s="2">
        <v>105</v>
      </c>
      <c r="F1023" s="2">
        <v>8</v>
      </c>
      <c r="G1023" s="4">
        <v>816.19900000000007</v>
      </c>
      <c r="H1023" s="4">
        <v>6529.5920000000006</v>
      </c>
      <c r="I1023" s="4">
        <v>1371.21432</v>
      </c>
      <c r="J1023" s="2" t="b">
        <v>0</v>
      </c>
      <c r="K1023" s="2" t="s">
        <v>472</v>
      </c>
      <c r="L1023" s="2">
        <v>2023</v>
      </c>
      <c r="M1023" s="2">
        <v>6</v>
      </c>
      <c r="N1023" s="2" t="s">
        <v>31</v>
      </c>
      <c r="O1023" s="2">
        <v>1</v>
      </c>
    </row>
    <row r="1024" spans="1:15" ht="15.75" customHeight="1" x14ac:dyDescent="0.3">
      <c r="A1024" s="2">
        <v>2023</v>
      </c>
      <c r="B1024" s="3">
        <v>45098</v>
      </c>
      <c r="C1024" s="2">
        <v>201</v>
      </c>
      <c r="D1024" s="2">
        <v>305</v>
      </c>
      <c r="E1024" s="2">
        <v>101</v>
      </c>
      <c r="F1024" s="2">
        <v>8</v>
      </c>
      <c r="G1024" s="4">
        <v>793.44499999999994</v>
      </c>
      <c r="H1024" s="4">
        <v>6347.5599999999995</v>
      </c>
      <c r="I1024" s="4">
        <v>1586.8899999999999</v>
      </c>
      <c r="J1024" s="2" t="b">
        <v>0</v>
      </c>
      <c r="K1024" s="2" t="s">
        <v>25</v>
      </c>
      <c r="L1024" s="2">
        <v>2023</v>
      </c>
      <c r="M1024" s="2">
        <v>6</v>
      </c>
      <c r="N1024" s="2" t="s">
        <v>18</v>
      </c>
      <c r="O1024" s="2">
        <v>1</v>
      </c>
    </row>
    <row r="1025" spans="1:15" ht="15.75" customHeight="1" x14ac:dyDescent="0.3">
      <c r="A1025" s="2">
        <v>2024</v>
      </c>
      <c r="B1025" s="3">
        <v>45051</v>
      </c>
      <c r="C1025" s="2">
        <v>203</v>
      </c>
      <c r="D1025" s="2">
        <v>302</v>
      </c>
      <c r="E1025" s="2">
        <v>104</v>
      </c>
      <c r="F1025" s="2">
        <v>10</v>
      </c>
      <c r="G1025" s="4">
        <v>294.99599999999998</v>
      </c>
      <c r="H1025" s="4">
        <v>2949.96</v>
      </c>
      <c r="I1025" s="4">
        <v>884.98799999999994</v>
      </c>
      <c r="J1025" s="2" t="b">
        <v>1</v>
      </c>
      <c r="K1025" s="2" t="s">
        <v>319</v>
      </c>
      <c r="L1025" s="2">
        <v>2023</v>
      </c>
      <c r="M1025" s="2">
        <v>5</v>
      </c>
      <c r="N1025" s="2" t="s">
        <v>26</v>
      </c>
      <c r="O1025" s="2">
        <v>8</v>
      </c>
    </row>
    <row r="1026" spans="1:15" ht="15.75" customHeight="1" x14ac:dyDescent="0.3">
      <c r="A1026" s="2">
        <v>2025</v>
      </c>
      <c r="B1026" s="3">
        <v>44960</v>
      </c>
      <c r="C1026" s="2">
        <v>205</v>
      </c>
      <c r="D1026" s="2">
        <v>302</v>
      </c>
      <c r="E1026" s="2">
        <v>105</v>
      </c>
      <c r="F1026" s="2">
        <v>3</v>
      </c>
      <c r="G1026" s="4">
        <v>773.72900000000004</v>
      </c>
      <c r="H1026" s="4">
        <v>2321.1869999999999</v>
      </c>
      <c r="I1026" s="4">
        <v>348.17804999999998</v>
      </c>
      <c r="J1026" s="2" t="b">
        <v>0</v>
      </c>
      <c r="K1026" s="2" t="s">
        <v>750</v>
      </c>
      <c r="L1026" s="2">
        <v>2023</v>
      </c>
      <c r="M1026" s="2">
        <v>2</v>
      </c>
      <c r="N1026" s="2" t="s">
        <v>26</v>
      </c>
      <c r="O1026" s="2">
        <v>10</v>
      </c>
    </row>
    <row r="1027" spans="1:15" ht="15.75" customHeight="1" x14ac:dyDescent="0.3">
      <c r="A1027" s="2">
        <v>2026</v>
      </c>
      <c r="B1027" s="3">
        <v>45264</v>
      </c>
      <c r="C1027" s="2">
        <v>204</v>
      </c>
      <c r="D1027" s="2">
        <v>304</v>
      </c>
      <c r="E1027" s="2">
        <v>104</v>
      </c>
      <c r="F1027" s="2">
        <v>8</v>
      </c>
      <c r="G1027" s="4">
        <v>474.42399999999998</v>
      </c>
      <c r="H1027" s="4">
        <v>3795.3919999999998</v>
      </c>
      <c r="I1027" s="4">
        <v>645.21663999999998</v>
      </c>
      <c r="J1027" s="2" t="b">
        <v>0</v>
      </c>
      <c r="K1027" s="2" t="s">
        <v>131</v>
      </c>
      <c r="L1027" s="2">
        <v>2023</v>
      </c>
      <c r="M1027" s="2">
        <v>12</v>
      </c>
      <c r="N1027" s="2" t="s">
        <v>28</v>
      </c>
      <c r="O1027" s="2">
        <v>17</v>
      </c>
    </row>
    <row r="1028" spans="1:15" ht="15.75" customHeight="1" x14ac:dyDescent="0.3">
      <c r="A1028" s="2">
        <v>2027</v>
      </c>
      <c r="B1028" s="3">
        <v>44882</v>
      </c>
      <c r="C1028" s="2">
        <v>201</v>
      </c>
      <c r="D1028" s="2">
        <v>304</v>
      </c>
      <c r="E1028" s="2">
        <v>105</v>
      </c>
      <c r="F1028" s="2">
        <v>8</v>
      </c>
      <c r="G1028" s="4">
        <v>748.495</v>
      </c>
      <c r="H1028" s="4">
        <v>5987.96</v>
      </c>
      <c r="I1028" s="4">
        <v>1137.7124000000001</v>
      </c>
      <c r="J1028" s="2" t="b">
        <v>0</v>
      </c>
      <c r="K1028" s="2" t="s">
        <v>751</v>
      </c>
      <c r="L1028" s="2">
        <v>2022</v>
      </c>
      <c r="M1028" s="2">
        <v>11</v>
      </c>
      <c r="N1028" s="2" t="s">
        <v>16</v>
      </c>
      <c r="O1028" s="2">
        <v>19</v>
      </c>
    </row>
    <row r="1029" spans="1:15" ht="15.75" customHeight="1" x14ac:dyDescent="0.3">
      <c r="A1029" s="2">
        <v>2028</v>
      </c>
      <c r="B1029" s="3">
        <v>45289</v>
      </c>
      <c r="C1029" s="2">
        <v>202</v>
      </c>
      <c r="D1029" s="2">
        <v>302</v>
      </c>
      <c r="E1029" s="2">
        <v>104</v>
      </c>
      <c r="F1029" s="2">
        <v>2</v>
      </c>
      <c r="G1029" s="4">
        <v>187.798</v>
      </c>
      <c r="H1029" s="4">
        <v>375.596</v>
      </c>
      <c r="I1029" s="4">
        <v>78.875159999999994</v>
      </c>
      <c r="J1029" s="2" t="b">
        <v>0</v>
      </c>
      <c r="K1029" s="2" t="s">
        <v>422</v>
      </c>
      <c r="L1029" s="2">
        <v>2023</v>
      </c>
      <c r="M1029" s="2">
        <v>12</v>
      </c>
      <c r="N1029" s="2" t="s">
        <v>26</v>
      </c>
      <c r="O1029" s="2">
        <v>18</v>
      </c>
    </row>
    <row r="1030" spans="1:15" ht="15.75" customHeight="1" x14ac:dyDescent="0.3">
      <c r="A1030" s="2">
        <v>2029</v>
      </c>
      <c r="B1030" s="3">
        <v>45451</v>
      </c>
      <c r="C1030" s="2">
        <v>204</v>
      </c>
      <c r="D1030" s="2">
        <v>303</v>
      </c>
      <c r="E1030" s="2">
        <v>104</v>
      </c>
      <c r="F1030" s="2">
        <v>8</v>
      </c>
      <c r="G1030" s="4">
        <v>230.36100000000002</v>
      </c>
      <c r="H1030" s="4">
        <v>1842.8880000000001</v>
      </c>
      <c r="I1030" s="4">
        <v>460.72200000000004</v>
      </c>
      <c r="J1030" s="2" t="b">
        <v>0</v>
      </c>
      <c r="K1030" s="2" t="s">
        <v>752</v>
      </c>
      <c r="L1030" s="2">
        <v>2024</v>
      </c>
      <c r="M1030" s="2">
        <v>6</v>
      </c>
      <c r="N1030" s="2" t="s">
        <v>22</v>
      </c>
      <c r="O1030" s="2">
        <v>6</v>
      </c>
    </row>
    <row r="1031" spans="1:15" ht="15.75" customHeight="1" x14ac:dyDescent="0.3">
      <c r="A1031" s="2">
        <v>2030</v>
      </c>
      <c r="B1031" s="3">
        <v>45185</v>
      </c>
      <c r="C1031" s="2">
        <v>203</v>
      </c>
      <c r="D1031" s="2">
        <v>304</v>
      </c>
      <c r="E1031" s="2">
        <v>103</v>
      </c>
      <c r="F1031" s="2">
        <v>5</v>
      </c>
      <c r="G1031" s="4">
        <v>563.053</v>
      </c>
      <c r="H1031" s="4">
        <v>2815.2649999999999</v>
      </c>
      <c r="I1031" s="4">
        <v>844.57949999999994</v>
      </c>
      <c r="J1031" s="2" t="b">
        <v>0</v>
      </c>
      <c r="K1031" s="2" t="s">
        <v>241</v>
      </c>
      <c r="L1031" s="2">
        <v>2023</v>
      </c>
      <c r="M1031" s="2">
        <v>9</v>
      </c>
      <c r="N1031" s="2" t="s">
        <v>22</v>
      </c>
      <c r="O1031" s="2">
        <v>11</v>
      </c>
    </row>
    <row r="1032" spans="1:15" ht="15.75" customHeight="1" x14ac:dyDescent="0.3">
      <c r="A1032" s="2">
        <v>2031</v>
      </c>
      <c r="B1032" s="3">
        <v>45318</v>
      </c>
      <c r="C1032" s="2">
        <v>201</v>
      </c>
      <c r="D1032" s="2">
        <v>305</v>
      </c>
      <c r="E1032" s="2">
        <v>101</v>
      </c>
      <c r="F1032" s="2">
        <v>10</v>
      </c>
      <c r="G1032" s="4">
        <v>559.89100000000008</v>
      </c>
      <c r="H1032" s="4">
        <v>5598.9100000000008</v>
      </c>
      <c r="I1032" s="4">
        <v>839.83650000000011</v>
      </c>
      <c r="J1032" s="2" t="b">
        <v>0</v>
      </c>
      <c r="K1032" s="2" t="s">
        <v>753</v>
      </c>
      <c r="L1032" s="2">
        <v>2024</v>
      </c>
      <c r="M1032" s="2">
        <v>1</v>
      </c>
      <c r="N1032" s="2" t="s">
        <v>22</v>
      </c>
      <c r="O1032" s="2">
        <v>20</v>
      </c>
    </row>
    <row r="1033" spans="1:15" ht="15.75" customHeight="1" x14ac:dyDescent="0.3">
      <c r="A1033" s="2">
        <v>2032</v>
      </c>
      <c r="B1033" s="3">
        <v>45098</v>
      </c>
      <c r="C1033" s="2">
        <v>201</v>
      </c>
      <c r="D1033" s="2">
        <v>304</v>
      </c>
      <c r="E1033" s="2">
        <v>103</v>
      </c>
      <c r="F1033" s="2">
        <v>3</v>
      </c>
      <c r="G1033" s="4">
        <v>463.32600000000002</v>
      </c>
      <c r="H1033" s="4">
        <v>1389.9780000000001</v>
      </c>
      <c r="I1033" s="4">
        <v>236.29626000000002</v>
      </c>
      <c r="J1033" s="2" t="b">
        <v>0</v>
      </c>
      <c r="K1033" s="2" t="s">
        <v>754</v>
      </c>
      <c r="L1033" s="2">
        <v>2023</v>
      </c>
      <c r="M1033" s="2">
        <v>6</v>
      </c>
      <c r="N1033" s="2" t="s">
        <v>18</v>
      </c>
      <c r="O1033" s="2">
        <v>6</v>
      </c>
    </row>
    <row r="1034" spans="1:15" ht="15.75" customHeight="1" x14ac:dyDescent="0.3">
      <c r="A1034" s="2">
        <v>2033</v>
      </c>
      <c r="B1034" s="3">
        <v>45174</v>
      </c>
      <c r="C1034" s="2">
        <v>202</v>
      </c>
      <c r="D1034" s="2">
        <v>302</v>
      </c>
      <c r="E1034" s="2">
        <v>105</v>
      </c>
      <c r="F1034" s="2">
        <v>4</v>
      </c>
      <c r="G1034" s="4">
        <v>521.63700000000006</v>
      </c>
      <c r="H1034" s="4">
        <v>2086.5480000000002</v>
      </c>
      <c r="I1034" s="4">
        <v>396.44412000000005</v>
      </c>
      <c r="J1034" s="2" t="b">
        <v>0</v>
      </c>
      <c r="K1034" s="2" t="s">
        <v>755</v>
      </c>
      <c r="L1034" s="2">
        <v>2023</v>
      </c>
      <c r="M1034" s="2">
        <v>9</v>
      </c>
      <c r="N1034" s="2" t="s">
        <v>31</v>
      </c>
      <c r="O1034" s="2">
        <v>2</v>
      </c>
    </row>
    <row r="1035" spans="1:15" ht="15.75" customHeight="1" x14ac:dyDescent="0.3">
      <c r="A1035" s="2">
        <v>2034</v>
      </c>
      <c r="B1035" s="3">
        <v>44869</v>
      </c>
      <c r="C1035" s="2">
        <v>203</v>
      </c>
      <c r="D1035" s="2">
        <v>304</v>
      </c>
      <c r="E1035" s="2">
        <v>105</v>
      </c>
      <c r="F1035" s="2">
        <v>6</v>
      </c>
      <c r="G1035" s="4">
        <v>292.98100000000005</v>
      </c>
      <c r="H1035" s="4">
        <v>1757.8860000000004</v>
      </c>
      <c r="I1035" s="4">
        <v>369.15606000000008</v>
      </c>
      <c r="J1035" s="2" t="b">
        <v>0</v>
      </c>
      <c r="K1035" s="2" t="s">
        <v>416</v>
      </c>
      <c r="L1035" s="2">
        <v>2022</v>
      </c>
      <c r="M1035" s="2">
        <v>11</v>
      </c>
      <c r="N1035" s="2" t="s">
        <v>26</v>
      </c>
      <c r="O1035" s="2">
        <v>20</v>
      </c>
    </row>
    <row r="1036" spans="1:15" ht="15.75" customHeight="1" x14ac:dyDescent="0.3">
      <c r="A1036" s="2">
        <v>2035</v>
      </c>
      <c r="B1036" s="3">
        <v>45160</v>
      </c>
      <c r="C1036" s="2">
        <v>201</v>
      </c>
      <c r="D1036" s="2">
        <v>305</v>
      </c>
      <c r="E1036" s="2">
        <v>105</v>
      </c>
      <c r="F1036" s="2">
        <v>4</v>
      </c>
      <c r="G1036" s="4">
        <v>742.17100000000005</v>
      </c>
      <c r="H1036" s="4">
        <v>2968.6840000000002</v>
      </c>
      <c r="I1036" s="4">
        <v>742.17100000000005</v>
      </c>
      <c r="J1036" s="2" t="b">
        <v>0</v>
      </c>
      <c r="K1036" s="2" t="s">
        <v>756</v>
      </c>
      <c r="L1036" s="2">
        <v>2023</v>
      </c>
      <c r="M1036" s="2">
        <v>8</v>
      </c>
      <c r="N1036" s="2" t="s">
        <v>31</v>
      </c>
      <c r="O1036" s="2">
        <v>4</v>
      </c>
    </row>
    <row r="1037" spans="1:15" ht="15.75" customHeight="1" x14ac:dyDescent="0.3">
      <c r="A1037" s="2">
        <v>2036</v>
      </c>
      <c r="B1037" s="3">
        <v>44877</v>
      </c>
      <c r="C1037" s="2">
        <v>202</v>
      </c>
      <c r="D1037" s="2">
        <v>302</v>
      </c>
      <c r="E1037" s="2">
        <v>101</v>
      </c>
      <c r="F1037" s="2">
        <v>9</v>
      </c>
      <c r="G1037" s="4">
        <v>890.90899999999999</v>
      </c>
      <c r="H1037" s="4">
        <v>8018.1809999999996</v>
      </c>
      <c r="I1037" s="4">
        <v>2405.4542999999999</v>
      </c>
      <c r="J1037" s="2" t="b">
        <v>1</v>
      </c>
      <c r="K1037" s="2" t="s">
        <v>757</v>
      </c>
      <c r="L1037" s="2">
        <v>2022</v>
      </c>
      <c r="M1037" s="2">
        <v>11</v>
      </c>
      <c r="N1037" s="2" t="s">
        <v>22</v>
      </c>
      <c r="O1037" s="2">
        <v>4</v>
      </c>
    </row>
    <row r="1038" spans="1:15" ht="15.75" customHeight="1" x14ac:dyDescent="0.3">
      <c r="A1038" s="2">
        <v>2037</v>
      </c>
      <c r="B1038" s="3">
        <v>44871</v>
      </c>
      <c r="C1038" s="2">
        <v>203</v>
      </c>
      <c r="D1038" s="2">
        <v>302</v>
      </c>
      <c r="E1038" s="2">
        <v>101</v>
      </c>
      <c r="F1038" s="2">
        <v>1</v>
      </c>
      <c r="G1038" s="4">
        <v>703.26600000000008</v>
      </c>
      <c r="H1038" s="4">
        <v>703.26600000000008</v>
      </c>
      <c r="I1038" s="4">
        <v>105.48990000000001</v>
      </c>
      <c r="J1038" s="2" t="b">
        <v>0</v>
      </c>
      <c r="K1038" s="2" t="s">
        <v>758</v>
      </c>
      <c r="L1038" s="2">
        <v>2022</v>
      </c>
      <c r="M1038" s="2">
        <v>11</v>
      </c>
      <c r="N1038" s="2" t="s">
        <v>20</v>
      </c>
      <c r="O1038" s="2">
        <v>20</v>
      </c>
    </row>
    <row r="1039" spans="1:15" ht="15.75" customHeight="1" x14ac:dyDescent="0.3">
      <c r="A1039" s="2">
        <v>2038</v>
      </c>
      <c r="B1039" s="3">
        <v>45343</v>
      </c>
      <c r="C1039" s="2">
        <v>203</v>
      </c>
      <c r="D1039" s="2">
        <v>304</v>
      </c>
      <c r="E1039" s="2">
        <v>105</v>
      </c>
      <c r="F1039" s="2">
        <v>10</v>
      </c>
      <c r="G1039" s="4">
        <v>642.50599999999997</v>
      </c>
      <c r="H1039" s="4">
        <v>6425.0599999999995</v>
      </c>
      <c r="I1039" s="4">
        <v>1092.2601999999999</v>
      </c>
      <c r="J1039" s="2" t="b">
        <v>0</v>
      </c>
      <c r="K1039" s="2" t="s">
        <v>759</v>
      </c>
      <c r="L1039" s="2">
        <v>2024</v>
      </c>
      <c r="M1039" s="2">
        <v>2</v>
      </c>
      <c r="N1039" s="2" t="s">
        <v>18</v>
      </c>
      <c r="O1039" s="2">
        <v>14</v>
      </c>
    </row>
    <row r="1040" spans="1:15" ht="15.75" customHeight="1" x14ac:dyDescent="0.3">
      <c r="A1040" s="2">
        <v>2039</v>
      </c>
      <c r="B1040" s="3">
        <v>44954</v>
      </c>
      <c r="C1040" s="2">
        <v>204</v>
      </c>
      <c r="D1040" s="2">
        <v>301</v>
      </c>
      <c r="E1040" s="2">
        <v>105</v>
      </c>
      <c r="F1040" s="2">
        <v>2</v>
      </c>
      <c r="G1040" s="4">
        <v>819.70200000000011</v>
      </c>
      <c r="H1040" s="4">
        <v>1639.4040000000002</v>
      </c>
      <c r="I1040" s="4">
        <v>311.48676000000006</v>
      </c>
      <c r="J1040" s="2" t="b">
        <v>1</v>
      </c>
      <c r="K1040" s="2" t="s">
        <v>760</v>
      </c>
      <c r="L1040" s="2">
        <v>2023</v>
      </c>
      <c r="M1040" s="2">
        <v>1</v>
      </c>
      <c r="N1040" s="2" t="s">
        <v>22</v>
      </c>
      <c r="O1040" s="2">
        <v>14</v>
      </c>
    </row>
    <row r="1041" spans="1:15" ht="15.75" customHeight="1" x14ac:dyDescent="0.3">
      <c r="A1041" s="2">
        <v>2040</v>
      </c>
      <c r="B1041" s="3">
        <v>45393</v>
      </c>
      <c r="C1041" s="2">
        <v>204</v>
      </c>
      <c r="D1041" s="2">
        <v>304</v>
      </c>
      <c r="E1041" s="2">
        <v>102</v>
      </c>
      <c r="F1041" s="2">
        <v>7</v>
      </c>
      <c r="G1041" s="4">
        <v>162.626</v>
      </c>
      <c r="H1041" s="4">
        <v>1138.3820000000001</v>
      </c>
      <c r="I1041" s="4">
        <v>239.06022000000002</v>
      </c>
      <c r="J1041" s="2" t="b">
        <v>0</v>
      </c>
      <c r="K1041" s="2" t="s">
        <v>184</v>
      </c>
      <c r="L1041" s="2">
        <v>2024</v>
      </c>
      <c r="M1041" s="2">
        <v>4</v>
      </c>
      <c r="N1041" s="2" t="s">
        <v>16</v>
      </c>
      <c r="O1041" s="2">
        <v>9</v>
      </c>
    </row>
    <row r="1042" spans="1:15" ht="15.75" customHeight="1" x14ac:dyDescent="0.3">
      <c r="A1042" s="2">
        <v>2041</v>
      </c>
      <c r="B1042" s="3">
        <v>45258</v>
      </c>
      <c r="C1042" s="2">
        <v>204</v>
      </c>
      <c r="D1042" s="2">
        <v>302</v>
      </c>
      <c r="E1042" s="2">
        <v>103</v>
      </c>
      <c r="F1042" s="2">
        <v>1</v>
      </c>
      <c r="G1042" s="4">
        <v>831.35800000000006</v>
      </c>
      <c r="H1042" s="4">
        <v>831.35800000000006</v>
      </c>
      <c r="I1042" s="4">
        <v>207.83950000000002</v>
      </c>
      <c r="J1042" s="2" t="b">
        <v>0</v>
      </c>
      <c r="K1042" s="2" t="s">
        <v>212</v>
      </c>
      <c r="L1042" s="2">
        <v>2023</v>
      </c>
      <c r="M1042" s="2">
        <v>11</v>
      </c>
      <c r="N1042" s="2" t="s">
        <v>31</v>
      </c>
      <c r="O1042" s="2">
        <v>20</v>
      </c>
    </row>
    <row r="1043" spans="1:15" ht="15.75" customHeight="1" x14ac:dyDescent="0.3">
      <c r="A1043" s="2">
        <v>2042</v>
      </c>
      <c r="B1043" s="3">
        <v>45445</v>
      </c>
      <c r="C1043" s="2">
        <v>205</v>
      </c>
      <c r="D1043" s="2">
        <v>304</v>
      </c>
      <c r="E1043" s="2">
        <v>105</v>
      </c>
      <c r="F1043" s="2">
        <v>1</v>
      </c>
      <c r="G1043" s="4">
        <v>660.76499999999999</v>
      </c>
      <c r="H1043" s="4">
        <v>660.76499999999999</v>
      </c>
      <c r="I1043" s="4">
        <v>198.2295</v>
      </c>
      <c r="J1043" s="2" t="b">
        <v>0</v>
      </c>
      <c r="K1043" s="2" t="s">
        <v>595</v>
      </c>
      <c r="L1043" s="2">
        <v>2024</v>
      </c>
      <c r="M1043" s="2">
        <v>6</v>
      </c>
      <c r="N1043" s="2" t="s">
        <v>20</v>
      </c>
      <c r="O1043" s="2">
        <v>15</v>
      </c>
    </row>
    <row r="1044" spans="1:15" ht="15.75" customHeight="1" x14ac:dyDescent="0.3">
      <c r="A1044" s="2">
        <v>2043</v>
      </c>
      <c r="B1044" s="3">
        <v>44866</v>
      </c>
      <c r="C1044" s="2">
        <v>202</v>
      </c>
      <c r="D1044" s="2">
        <v>305</v>
      </c>
      <c r="E1044" s="2">
        <v>103</v>
      </c>
      <c r="F1044" s="2">
        <v>1</v>
      </c>
      <c r="G1044" s="4">
        <v>111.414</v>
      </c>
      <c r="H1044" s="4">
        <v>111.414</v>
      </c>
      <c r="I1044" s="4">
        <v>16.7121</v>
      </c>
      <c r="J1044" s="2" t="b">
        <v>1</v>
      </c>
      <c r="K1044" s="2" t="s">
        <v>761</v>
      </c>
      <c r="L1044" s="2">
        <v>2022</v>
      </c>
      <c r="M1044" s="2">
        <v>11</v>
      </c>
      <c r="N1044" s="2" t="s">
        <v>31</v>
      </c>
      <c r="O1044" s="2">
        <v>12</v>
      </c>
    </row>
    <row r="1045" spans="1:15" ht="15.75" customHeight="1" x14ac:dyDescent="0.3">
      <c r="A1045" s="2">
        <v>2044</v>
      </c>
      <c r="B1045" s="3">
        <v>45139</v>
      </c>
      <c r="C1045" s="2">
        <v>203</v>
      </c>
      <c r="D1045" s="2">
        <v>302</v>
      </c>
      <c r="E1045" s="2">
        <v>101</v>
      </c>
      <c r="F1045" s="2">
        <v>5</v>
      </c>
      <c r="G1045" s="4">
        <v>462.33399999999995</v>
      </c>
      <c r="H1045" s="4">
        <v>2311.6699999999996</v>
      </c>
      <c r="I1045" s="4">
        <v>392.98389999999995</v>
      </c>
      <c r="J1045" s="2" t="b">
        <v>0</v>
      </c>
      <c r="K1045" s="2" t="s">
        <v>212</v>
      </c>
      <c r="L1045" s="2">
        <v>2023</v>
      </c>
      <c r="M1045" s="2">
        <v>8</v>
      </c>
      <c r="N1045" s="2" t="s">
        <v>31</v>
      </c>
      <c r="O1045" s="2">
        <v>20</v>
      </c>
    </row>
    <row r="1046" spans="1:15" ht="15.75" customHeight="1" x14ac:dyDescent="0.3">
      <c r="A1046" s="2">
        <v>2045</v>
      </c>
      <c r="B1046" s="3">
        <v>45456</v>
      </c>
      <c r="C1046" s="2">
        <v>201</v>
      </c>
      <c r="D1046" s="2">
        <v>304</v>
      </c>
      <c r="E1046" s="2">
        <v>101</v>
      </c>
      <c r="F1046" s="2">
        <v>2</v>
      </c>
      <c r="G1046" s="4">
        <v>403.49599999999998</v>
      </c>
      <c r="H1046" s="4">
        <v>806.99199999999996</v>
      </c>
      <c r="I1046" s="4">
        <v>153.32847999999998</v>
      </c>
      <c r="J1046" s="2" t="b">
        <v>0</v>
      </c>
      <c r="K1046" s="2" t="s">
        <v>461</v>
      </c>
      <c r="L1046" s="2">
        <v>2024</v>
      </c>
      <c r="M1046" s="2">
        <v>6</v>
      </c>
      <c r="N1046" s="2" t="s">
        <v>16</v>
      </c>
      <c r="O1046" s="2">
        <v>19</v>
      </c>
    </row>
    <row r="1047" spans="1:15" ht="15.75" customHeight="1" x14ac:dyDescent="0.3">
      <c r="A1047" s="2">
        <v>2046</v>
      </c>
      <c r="B1047" s="3">
        <v>44906</v>
      </c>
      <c r="C1047" s="2">
        <v>201</v>
      </c>
      <c r="D1047" s="2">
        <v>301</v>
      </c>
      <c r="E1047" s="2">
        <v>105</v>
      </c>
      <c r="F1047" s="2">
        <v>3</v>
      </c>
      <c r="G1047" s="4">
        <v>919.30500000000006</v>
      </c>
      <c r="H1047" s="4">
        <v>2757.915</v>
      </c>
      <c r="I1047" s="4">
        <v>579.16215</v>
      </c>
      <c r="J1047" s="2" t="b">
        <v>0</v>
      </c>
      <c r="K1047" s="2" t="s">
        <v>142</v>
      </c>
      <c r="L1047" s="2">
        <v>2022</v>
      </c>
      <c r="M1047" s="2">
        <v>12</v>
      </c>
      <c r="N1047" s="2" t="s">
        <v>20</v>
      </c>
      <c r="O1047" s="2">
        <v>5</v>
      </c>
    </row>
    <row r="1048" spans="1:15" ht="15.75" customHeight="1" x14ac:dyDescent="0.3">
      <c r="A1048" s="2">
        <v>2047</v>
      </c>
      <c r="B1048" s="3">
        <v>45226</v>
      </c>
      <c r="C1048" s="2">
        <v>203</v>
      </c>
      <c r="D1048" s="2">
        <v>304</v>
      </c>
      <c r="E1048" s="2">
        <v>104</v>
      </c>
      <c r="F1048" s="2">
        <v>1</v>
      </c>
      <c r="G1048" s="4">
        <v>268.83199999999999</v>
      </c>
      <c r="H1048" s="4">
        <v>268.83199999999999</v>
      </c>
      <c r="I1048" s="4">
        <v>67.207999999999998</v>
      </c>
      <c r="J1048" s="2" t="b">
        <v>0</v>
      </c>
      <c r="K1048" s="2" t="s">
        <v>553</v>
      </c>
      <c r="L1048" s="2">
        <v>2023</v>
      </c>
      <c r="M1048" s="2">
        <v>10</v>
      </c>
      <c r="N1048" s="2" t="s">
        <v>26</v>
      </c>
      <c r="O1048" s="2">
        <v>14</v>
      </c>
    </row>
    <row r="1049" spans="1:15" ht="15.75" customHeight="1" x14ac:dyDescent="0.3">
      <c r="A1049" s="2">
        <v>2048</v>
      </c>
      <c r="B1049" s="3">
        <v>45402</v>
      </c>
      <c r="C1049" s="2">
        <v>202</v>
      </c>
      <c r="D1049" s="2">
        <v>301</v>
      </c>
      <c r="E1049" s="2">
        <v>103</v>
      </c>
      <c r="F1049" s="2">
        <v>1</v>
      </c>
      <c r="G1049" s="4">
        <v>626.32399999999996</v>
      </c>
      <c r="H1049" s="4">
        <v>626.32399999999996</v>
      </c>
      <c r="I1049" s="4">
        <v>187.89719999999997</v>
      </c>
      <c r="J1049" s="2" t="b">
        <v>0</v>
      </c>
      <c r="K1049" s="2" t="s">
        <v>307</v>
      </c>
      <c r="L1049" s="2">
        <v>2024</v>
      </c>
      <c r="M1049" s="2">
        <v>4</v>
      </c>
      <c r="N1049" s="2" t="s">
        <v>22</v>
      </c>
      <c r="O1049" s="2">
        <v>7</v>
      </c>
    </row>
    <row r="1050" spans="1:15" ht="15.75" customHeight="1" x14ac:dyDescent="0.3">
      <c r="A1050" s="2">
        <v>2049</v>
      </c>
      <c r="B1050" s="3">
        <v>45229</v>
      </c>
      <c r="C1050" s="2">
        <v>204</v>
      </c>
      <c r="D1050" s="2">
        <v>302</v>
      </c>
      <c r="E1050" s="2">
        <v>102</v>
      </c>
      <c r="F1050" s="2">
        <v>9</v>
      </c>
      <c r="G1050" s="4">
        <v>683.08500000000004</v>
      </c>
      <c r="H1050" s="4">
        <v>6147.7650000000003</v>
      </c>
      <c r="I1050" s="4">
        <v>922.16475000000003</v>
      </c>
      <c r="J1050" s="2" t="b">
        <v>0</v>
      </c>
      <c r="K1050" s="2" t="s">
        <v>198</v>
      </c>
      <c r="L1050" s="2">
        <v>2023</v>
      </c>
      <c r="M1050" s="2">
        <v>10</v>
      </c>
      <c r="N1050" s="2" t="s">
        <v>28</v>
      </c>
      <c r="O1050" s="2">
        <v>0</v>
      </c>
    </row>
    <row r="1051" spans="1:15" ht="15.75" customHeight="1" x14ac:dyDescent="0.3">
      <c r="A1051" s="2">
        <v>2050</v>
      </c>
      <c r="B1051" s="3">
        <v>45473</v>
      </c>
      <c r="C1051" s="2">
        <v>203</v>
      </c>
      <c r="D1051" s="2">
        <v>303</v>
      </c>
      <c r="E1051" s="2">
        <v>102</v>
      </c>
      <c r="F1051" s="2">
        <v>3</v>
      </c>
      <c r="G1051" s="4">
        <v>294.5</v>
      </c>
      <c r="H1051" s="4">
        <v>883.5</v>
      </c>
      <c r="I1051" s="4">
        <v>150.19500000000002</v>
      </c>
      <c r="J1051" s="2" t="b">
        <v>0</v>
      </c>
      <c r="K1051" s="2" t="s">
        <v>351</v>
      </c>
      <c r="L1051" s="2">
        <v>2024</v>
      </c>
      <c r="M1051" s="2">
        <v>6</v>
      </c>
      <c r="N1051" s="2" t="s">
        <v>20</v>
      </c>
      <c r="O1051" s="2">
        <v>16</v>
      </c>
    </row>
    <row r="1052" spans="1:15" ht="15.75" customHeight="1" x14ac:dyDescent="0.3">
      <c r="A1052" s="2">
        <v>2051</v>
      </c>
      <c r="B1052" s="3">
        <v>45347</v>
      </c>
      <c r="C1052" s="2">
        <v>201</v>
      </c>
      <c r="D1052" s="2">
        <v>303</v>
      </c>
      <c r="E1052" s="2">
        <v>104</v>
      </c>
      <c r="F1052" s="2">
        <v>3</v>
      </c>
      <c r="G1052" s="4">
        <v>147.96299999999999</v>
      </c>
      <c r="H1052" s="4">
        <v>443.88900000000001</v>
      </c>
      <c r="I1052" s="4">
        <v>84.338909999999998</v>
      </c>
      <c r="J1052" s="2" t="b">
        <v>1</v>
      </c>
      <c r="K1052" s="2" t="s">
        <v>762</v>
      </c>
      <c r="L1052" s="2">
        <v>2024</v>
      </c>
      <c r="M1052" s="2">
        <v>2</v>
      </c>
      <c r="N1052" s="2" t="s">
        <v>20</v>
      </c>
      <c r="O1052" s="2">
        <v>3</v>
      </c>
    </row>
    <row r="1053" spans="1:15" ht="15.75" customHeight="1" x14ac:dyDescent="0.3">
      <c r="A1053" s="2">
        <v>2052</v>
      </c>
      <c r="B1053" s="3">
        <v>45000</v>
      </c>
      <c r="C1053" s="2">
        <v>205</v>
      </c>
      <c r="D1053" s="2">
        <v>304</v>
      </c>
      <c r="E1053" s="2">
        <v>103</v>
      </c>
      <c r="F1053" s="2">
        <v>10</v>
      </c>
      <c r="G1053" s="4">
        <v>173.07300000000001</v>
      </c>
      <c r="H1053" s="4">
        <v>1730.73</v>
      </c>
      <c r="I1053" s="4">
        <v>363.45330000000001</v>
      </c>
      <c r="J1053" s="2" t="b">
        <v>0</v>
      </c>
      <c r="K1053" s="2" t="s">
        <v>512</v>
      </c>
      <c r="L1053" s="2">
        <v>2023</v>
      </c>
      <c r="M1053" s="2">
        <v>3</v>
      </c>
      <c r="N1053" s="2" t="s">
        <v>18</v>
      </c>
      <c r="O1053" s="2">
        <v>21</v>
      </c>
    </row>
    <row r="1054" spans="1:15" ht="15.75" customHeight="1" x14ac:dyDescent="0.3">
      <c r="A1054" s="2">
        <v>2053</v>
      </c>
      <c r="B1054" s="3">
        <v>45552</v>
      </c>
      <c r="C1054" s="2">
        <v>205</v>
      </c>
      <c r="D1054" s="2">
        <v>302</v>
      </c>
      <c r="E1054" s="2">
        <v>103</v>
      </c>
      <c r="F1054" s="2">
        <v>6</v>
      </c>
      <c r="G1054" s="4">
        <v>713.80600000000004</v>
      </c>
      <c r="H1054" s="4">
        <v>4282.8360000000002</v>
      </c>
      <c r="I1054" s="4">
        <v>1070.7090000000001</v>
      </c>
      <c r="J1054" s="2" t="b">
        <v>0</v>
      </c>
      <c r="K1054" s="2" t="s">
        <v>763</v>
      </c>
      <c r="L1054" s="2">
        <v>2024</v>
      </c>
      <c r="M1054" s="2">
        <v>9</v>
      </c>
      <c r="N1054" s="2" t="s">
        <v>31</v>
      </c>
      <c r="O1054" s="2">
        <v>23</v>
      </c>
    </row>
    <row r="1055" spans="1:15" ht="15.75" customHeight="1" x14ac:dyDescent="0.3">
      <c r="A1055" s="2">
        <v>2054</v>
      </c>
      <c r="B1055" s="3">
        <v>45050</v>
      </c>
      <c r="C1055" s="2">
        <v>202</v>
      </c>
      <c r="D1055" s="2">
        <v>305</v>
      </c>
      <c r="E1055" s="2">
        <v>101</v>
      </c>
      <c r="F1055" s="2">
        <v>8</v>
      </c>
      <c r="G1055" s="4">
        <v>566.928</v>
      </c>
      <c r="H1055" s="4">
        <v>4535.424</v>
      </c>
      <c r="I1055" s="4">
        <v>1360.6271999999999</v>
      </c>
      <c r="J1055" s="2" t="b">
        <v>0</v>
      </c>
      <c r="K1055" s="2" t="s">
        <v>764</v>
      </c>
      <c r="L1055" s="2">
        <v>2023</v>
      </c>
      <c r="M1055" s="2">
        <v>5</v>
      </c>
      <c r="N1055" s="2" t="s">
        <v>16</v>
      </c>
      <c r="O1055" s="2">
        <v>7</v>
      </c>
    </row>
    <row r="1056" spans="1:15" ht="15.75" customHeight="1" x14ac:dyDescent="0.3">
      <c r="A1056" s="2">
        <v>2055</v>
      </c>
      <c r="B1056" s="3">
        <v>45028</v>
      </c>
      <c r="C1056" s="2">
        <v>202</v>
      </c>
      <c r="D1056" s="2">
        <v>304</v>
      </c>
      <c r="E1056" s="2">
        <v>103</v>
      </c>
      <c r="F1056" s="2">
        <v>2</v>
      </c>
      <c r="G1056" s="4">
        <v>763.80899999999997</v>
      </c>
      <c r="H1056" s="4">
        <v>1527.6179999999999</v>
      </c>
      <c r="I1056" s="4">
        <v>229.14269999999999</v>
      </c>
      <c r="J1056" s="2" t="b">
        <v>0</v>
      </c>
      <c r="K1056" s="2" t="s">
        <v>592</v>
      </c>
      <c r="L1056" s="2">
        <v>2023</v>
      </c>
      <c r="M1056" s="2">
        <v>4</v>
      </c>
      <c r="N1056" s="2" t="s">
        <v>18</v>
      </c>
      <c r="O1056" s="2">
        <v>9</v>
      </c>
    </row>
    <row r="1057" spans="1:15" ht="15.75" customHeight="1" x14ac:dyDescent="0.3">
      <c r="A1057" s="2">
        <v>2056</v>
      </c>
      <c r="B1057" s="3">
        <v>44885</v>
      </c>
      <c r="C1057" s="2">
        <v>203</v>
      </c>
      <c r="D1057" s="2">
        <v>302</v>
      </c>
      <c r="E1057" s="2">
        <v>104</v>
      </c>
      <c r="F1057" s="2">
        <v>4</v>
      </c>
      <c r="G1057" s="4">
        <v>383.78000000000003</v>
      </c>
      <c r="H1057" s="4">
        <v>1535.1200000000001</v>
      </c>
      <c r="I1057" s="4">
        <v>260.97040000000004</v>
      </c>
      <c r="J1057" s="2" t="b">
        <v>0</v>
      </c>
      <c r="K1057" s="2" t="s">
        <v>765</v>
      </c>
      <c r="L1057" s="2">
        <v>2022</v>
      </c>
      <c r="M1057" s="2">
        <v>11</v>
      </c>
      <c r="N1057" s="2" t="s">
        <v>20</v>
      </c>
      <c r="O1057" s="2">
        <v>18</v>
      </c>
    </row>
    <row r="1058" spans="1:15" ht="15.75" customHeight="1" x14ac:dyDescent="0.3">
      <c r="A1058" s="2">
        <v>2057</v>
      </c>
      <c r="B1058" s="3">
        <v>45103</v>
      </c>
      <c r="C1058" s="2">
        <v>202</v>
      </c>
      <c r="D1058" s="2">
        <v>305</v>
      </c>
      <c r="E1058" s="2">
        <v>103</v>
      </c>
      <c r="F1058" s="2">
        <v>3</v>
      </c>
      <c r="G1058" s="4">
        <v>768.428</v>
      </c>
      <c r="H1058" s="4">
        <v>2305.2840000000001</v>
      </c>
      <c r="I1058" s="4">
        <v>438.00396000000001</v>
      </c>
      <c r="J1058" s="2" t="b">
        <v>0</v>
      </c>
      <c r="K1058" s="2" t="s">
        <v>766</v>
      </c>
      <c r="L1058" s="2">
        <v>2023</v>
      </c>
      <c r="M1058" s="2">
        <v>6</v>
      </c>
      <c r="N1058" s="2" t="s">
        <v>28</v>
      </c>
      <c r="O1058" s="2">
        <v>18</v>
      </c>
    </row>
    <row r="1059" spans="1:15" ht="15.75" customHeight="1" x14ac:dyDescent="0.3">
      <c r="A1059" s="2">
        <v>2058</v>
      </c>
      <c r="B1059" s="3">
        <v>45455</v>
      </c>
      <c r="C1059" s="2">
        <v>202</v>
      </c>
      <c r="D1059" s="2">
        <v>301</v>
      </c>
      <c r="E1059" s="2">
        <v>105</v>
      </c>
      <c r="F1059" s="2">
        <v>10</v>
      </c>
      <c r="G1059" s="4">
        <v>157.108</v>
      </c>
      <c r="H1059" s="4">
        <v>1571.08</v>
      </c>
      <c r="I1059" s="4">
        <v>329.92679999999996</v>
      </c>
      <c r="J1059" s="2" t="b">
        <v>0</v>
      </c>
      <c r="K1059" s="2" t="s">
        <v>284</v>
      </c>
      <c r="L1059" s="2">
        <v>2024</v>
      </c>
      <c r="M1059" s="2">
        <v>6</v>
      </c>
      <c r="N1059" s="2" t="s">
        <v>18</v>
      </c>
      <c r="O1059" s="2">
        <v>12</v>
      </c>
    </row>
    <row r="1060" spans="1:15" ht="15.75" customHeight="1" x14ac:dyDescent="0.3">
      <c r="A1060" s="2">
        <v>2059</v>
      </c>
      <c r="B1060" s="3">
        <v>44975</v>
      </c>
      <c r="C1060" s="2">
        <v>204</v>
      </c>
      <c r="D1060" s="2">
        <v>302</v>
      </c>
      <c r="E1060" s="2">
        <v>101</v>
      </c>
      <c r="F1060" s="2">
        <v>5</v>
      </c>
      <c r="G1060" s="4">
        <v>429.25700000000001</v>
      </c>
      <c r="H1060" s="4">
        <v>2146.2849999999999</v>
      </c>
      <c r="I1060" s="4">
        <v>536.57124999999996</v>
      </c>
      <c r="J1060" s="2" t="b">
        <v>0</v>
      </c>
      <c r="K1060" s="2" t="s">
        <v>767</v>
      </c>
      <c r="L1060" s="2">
        <v>2023</v>
      </c>
      <c r="M1060" s="2">
        <v>2</v>
      </c>
      <c r="N1060" s="2" t="s">
        <v>22</v>
      </c>
      <c r="O1060" s="2">
        <v>14</v>
      </c>
    </row>
    <row r="1061" spans="1:15" ht="15.75" customHeight="1" x14ac:dyDescent="0.3">
      <c r="A1061" s="2">
        <v>2060</v>
      </c>
      <c r="B1061" s="3">
        <v>45113</v>
      </c>
      <c r="C1061" s="2">
        <v>202</v>
      </c>
      <c r="D1061" s="2">
        <v>301</v>
      </c>
      <c r="E1061" s="2">
        <v>105</v>
      </c>
      <c r="F1061" s="2">
        <v>9</v>
      </c>
      <c r="G1061" s="4">
        <v>747.78200000000004</v>
      </c>
      <c r="H1061" s="4">
        <v>6730.0380000000005</v>
      </c>
      <c r="I1061" s="4">
        <v>2019.0114000000001</v>
      </c>
      <c r="J1061" s="2" t="b">
        <v>1</v>
      </c>
      <c r="K1061" s="2" t="s">
        <v>471</v>
      </c>
      <c r="L1061" s="2">
        <v>2023</v>
      </c>
      <c r="M1061" s="2">
        <v>7</v>
      </c>
      <c r="N1061" s="2" t="s">
        <v>16</v>
      </c>
      <c r="O1061" s="2">
        <v>13</v>
      </c>
    </row>
    <row r="1062" spans="1:15" ht="15.75" customHeight="1" x14ac:dyDescent="0.3">
      <c r="A1062" s="2">
        <v>2061</v>
      </c>
      <c r="B1062" s="3">
        <v>44968</v>
      </c>
      <c r="C1062" s="2">
        <v>201</v>
      </c>
      <c r="D1062" s="2">
        <v>304</v>
      </c>
      <c r="E1062" s="2">
        <v>102</v>
      </c>
      <c r="F1062" s="2">
        <v>10</v>
      </c>
      <c r="G1062" s="4">
        <v>556.38800000000003</v>
      </c>
      <c r="H1062" s="4">
        <v>5563.88</v>
      </c>
      <c r="I1062" s="4">
        <v>834.58199999999999</v>
      </c>
      <c r="J1062" s="2" t="b">
        <v>1</v>
      </c>
      <c r="K1062" s="2" t="s">
        <v>707</v>
      </c>
      <c r="L1062" s="2">
        <v>2023</v>
      </c>
      <c r="M1062" s="2">
        <v>2</v>
      </c>
      <c r="N1062" s="2" t="s">
        <v>22</v>
      </c>
      <c r="O1062" s="2">
        <v>15</v>
      </c>
    </row>
    <row r="1063" spans="1:15" ht="15.75" customHeight="1" x14ac:dyDescent="0.3">
      <c r="A1063" s="2">
        <v>2062</v>
      </c>
      <c r="B1063" s="3">
        <v>45060</v>
      </c>
      <c r="C1063" s="2">
        <v>201</v>
      </c>
      <c r="D1063" s="2">
        <v>303</v>
      </c>
      <c r="E1063" s="2">
        <v>103</v>
      </c>
      <c r="F1063" s="2">
        <v>10</v>
      </c>
      <c r="G1063" s="4">
        <v>744.279</v>
      </c>
      <c r="H1063" s="4">
        <v>7442.79</v>
      </c>
      <c r="I1063" s="4">
        <v>1265.2743</v>
      </c>
      <c r="J1063" s="2" t="b">
        <v>0</v>
      </c>
      <c r="K1063" s="2" t="s">
        <v>768</v>
      </c>
      <c r="L1063" s="2">
        <v>2023</v>
      </c>
      <c r="M1063" s="2">
        <v>5</v>
      </c>
      <c r="N1063" s="2" t="s">
        <v>20</v>
      </c>
      <c r="O1063" s="2">
        <v>16</v>
      </c>
    </row>
    <row r="1064" spans="1:15" ht="15.75" customHeight="1" x14ac:dyDescent="0.3">
      <c r="A1064" s="2">
        <v>2063</v>
      </c>
      <c r="B1064" s="3">
        <v>45299</v>
      </c>
      <c r="C1064" s="2">
        <v>205</v>
      </c>
      <c r="D1064" s="2">
        <v>304</v>
      </c>
      <c r="E1064" s="2">
        <v>101</v>
      </c>
      <c r="F1064" s="2">
        <v>4</v>
      </c>
      <c r="G1064" s="4">
        <v>621.64300000000003</v>
      </c>
      <c r="H1064" s="4">
        <v>2486.5720000000001</v>
      </c>
      <c r="I1064" s="4">
        <v>472.44868000000002</v>
      </c>
      <c r="J1064" s="2" t="b">
        <v>0</v>
      </c>
      <c r="K1064" s="2" t="s">
        <v>125</v>
      </c>
      <c r="L1064" s="2">
        <v>2024</v>
      </c>
      <c r="M1064" s="2">
        <v>1</v>
      </c>
      <c r="N1064" s="2" t="s">
        <v>28</v>
      </c>
      <c r="O1064" s="2">
        <v>11</v>
      </c>
    </row>
    <row r="1065" spans="1:15" ht="15.75" customHeight="1" x14ac:dyDescent="0.3">
      <c r="A1065" s="2">
        <v>2064</v>
      </c>
      <c r="B1065" s="3">
        <v>45302</v>
      </c>
      <c r="C1065" s="2">
        <v>202</v>
      </c>
      <c r="D1065" s="2">
        <v>305</v>
      </c>
      <c r="E1065" s="2">
        <v>102</v>
      </c>
      <c r="F1065" s="2">
        <v>2</v>
      </c>
      <c r="G1065" s="4">
        <v>851.22899999999993</v>
      </c>
      <c r="H1065" s="4">
        <v>1702.4579999999999</v>
      </c>
      <c r="I1065" s="4">
        <v>357.51617999999996</v>
      </c>
      <c r="J1065" s="2" t="b">
        <v>0</v>
      </c>
      <c r="K1065" s="2" t="s">
        <v>279</v>
      </c>
      <c r="L1065" s="2">
        <v>2024</v>
      </c>
      <c r="M1065" s="2">
        <v>1</v>
      </c>
      <c r="N1065" s="2" t="s">
        <v>16</v>
      </c>
      <c r="O1065" s="2">
        <v>19</v>
      </c>
    </row>
    <row r="1066" spans="1:15" ht="15.75" customHeight="1" x14ac:dyDescent="0.3">
      <c r="A1066" s="2">
        <v>2065</v>
      </c>
      <c r="B1066" s="3">
        <v>45332</v>
      </c>
      <c r="C1066" s="2">
        <v>202</v>
      </c>
      <c r="D1066" s="2">
        <v>304</v>
      </c>
      <c r="E1066" s="2">
        <v>104</v>
      </c>
      <c r="F1066" s="2">
        <v>5</v>
      </c>
      <c r="G1066" s="4">
        <v>834.95399999999995</v>
      </c>
      <c r="H1066" s="4">
        <v>4174.7699999999995</v>
      </c>
      <c r="I1066" s="4">
        <v>1043.6924999999999</v>
      </c>
      <c r="J1066" s="2" t="b">
        <v>0</v>
      </c>
      <c r="K1066" s="2" t="s">
        <v>88</v>
      </c>
      <c r="L1066" s="2">
        <v>2024</v>
      </c>
      <c r="M1066" s="2">
        <v>2</v>
      </c>
      <c r="N1066" s="2" t="s">
        <v>22</v>
      </c>
      <c r="O1066" s="2">
        <v>0</v>
      </c>
    </row>
    <row r="1067" spans="1:15" ht="15.75" customHeight="1" x14ac:dyDescent="0.3">
      <c r="A1067" s="2">
        <v>2066</v>
      </c>
      <c r="B1067" s="3">
        <v>45416</v>
      </c>
      <c r="C1067" s="2">
        <v>202</v>
      </c>
      <c r="D1067" s="2">
        <v>302</v>
      </c>
      <c r="E1067" s="2">
        <v>102</v>
      </c>
      <c r="F1067" s="2">
        <v>1</v>
      </c>
      <c r="G1067" s="4">
        <v>761.17399999999998</v>
      </c>
      <c r="H1067" s="4">
        <v>761.17399999999998</v>
      </c>
      <c r="I1067" s="4">
        <v>228.35219999999998</v>
      </c>
      <c r="J1067" s="2" t="b">
        <v>0</v>
      </c>
      <c r="K1067" s="2" t="s">
        <v>769</v>
      </c>
      <c r="L1067" s="2">
        <v>2024</v>
      </c>
      <c r="M1067" s="2">
        <v>5</v>
      </c>
      <c r="N1067" s="2" t="s">
        <v>22</v>
      </c>
      <c r="O1067" s="2">
        <v>15</v>
      </c>
    </row>
    <row r="1068" spans="1:15" ht="15.75" customHeight="1" x14ac:dyDescent="0.3">
      <c r="A1068" s="2">
        <v>2067</v>
      </c>
      <c r="B1068" s="3">
        <v>45411</v>
      </c>
      <c r="C1068" s="2">
        <v>201</v>
      </c>
      <c r="D1068" s="2">
        <v>303</v>
      </c>
      <c r="E1068" s="2">
        <v>104</v>
      </c>
      <c r="F1068" s="2">
        <v>5</v>
      </c>
      <c r="G1068" s="4">
        <v>886.38300000000004</v>
      </c>
      <c r="H1068" s="4">
        <v>4431.915</v>
      </c>
      <c r="I1068" s="4">
        <v>664.78724999999997</v>
      </c>
      <c r="J1068" s="2" t="b">
        <v>0</v>
      </c>
      <c r="K1068" s="2" t="s">
        <v>494</v>
      </c>
      <c r="L1068" s="2">
        <v>2024</v>
      </c>
      <c r="M1068" s="2">
        <v>4</v>
      </c>
      <c r="N1068" s="2" t="s">
        <v>28</v>
      </c>
      <c r="O1068" s="2">
        <v>11</v>
      </c>
    </row>
    <row r="1069" spans="1:15" ht="15.75" customHeight="1" x14ac:dyDescent="0.3">
      <c r="A1069" s="2">
        <v>2068</v>
      </c>
      <c r="B1069" s="3">
        <v>44968</v>
      </c>
      <c r="C1069" s="2">
        <v>202</v>
      </c>
      <c r="D1069" s="2">
        <v>303</v>
      </c>
      <c r="E1069" s="2">
        <v>105</v>
      </c>
      <c r="F1069" s="2">
        <v>10</v>
      </c>
      <c r="G1069" s="4">
        <v>536.26900000000001</v>
      </c>
      <c r="H1069" s="4">
        <v>5362.6900000000005</v>
      </c>
      <c r="I1069" s="4">
        <v>911.65730000000019</v>
      </c>
      <c r="J1069" s="2" t="b">
        <v>0</v>
      </c>
      <c r="K1069" s="2" t="s">
        <v>770</v>
      </c>
      <c r="L1069" s="2">
        <v>2023</v>
      </c>
      <c r="M1069" s="2">
        <v>2</v>
      </c>
      <c r="N1069" s="2" t="s">
        <v>22</v>
      </c>
      <c r="O1069" s="2">
        <v>14</v>
      </c>
    </row>
    <row r="1070" spans="1:15" ht="15.75" customHeight="1" x14ac:dyDescent="0.3">
      <c r="A1070" s="2">
        <v>2069</v>
      </c>
      <c r="B1070" s="3">
        <v>45494</v>
      </c>
      <c r="C1070" s="2">
        <v>203</v>
      </c>
      <c r="D1070" s="2">
        <v>303</v>
      </c>
      <c r="E1070" s="2">
        <v>102</v>
      </c>
      <c r="F1070" s="2">
        <v>7</v>
      </c>
      <c r="G1070" s="4">
        <v>570.98900000000003</v>
      </c>
      <c r="H1070" s="4">
        <v>3996.9230000000002</v>
      </c>
      <c r="I1070" s="4">
        <v>759.41537000000005</v>
      </c>
      <c r="J1070" s="2" t="b">
        <v>1</v>
      </c>
      <c r="K1070" s="2" t="s">
        <v>530</v>
      </c>
      <c r="L1070" s="2">
        <v>2024</v>
      </c>
      <c r="M1070" s="2">
        <v>7</v>
      </c>
      <c r="N1070" s="2" t="s">
        <v>20</v>
      </c>
      <c r="O1070" s="2">
        <v>22</v>
      </c>
    </row>
    <row r="1071" spans="1:15" ht="15.75" customHeight="1" x14ac:dyDescent="0.3">
      <c r="A1071" s="2">
        <v>2070</v>
      </c>
      <c r="B1071" s="3">
        <v>44978</v>
      </c>
      <c r="C1071" s="2">
        <v>202</v>
      </c>
      <c r="D1071" s="2">
        <v>304</v>
      </c>
      <c r="E1071" s="2">
        <v>101</v>
      </c>
      <c r="F1071" s="2">
        <v>3</v>
      </c>
      <c r="G1071" s="4">
        <v>144.119</v>
      </c>
      <c r="H1071" s="4">
        <v>432.35699999999997</v>
      </c>
      <c r="I1071" s="4">
        <v>90.794969999999992</v>
      </c>
      <c r="J1071" s="2" t="b">
        <v>1</v>
      </c>
      <c r="K1071" s="2" t="s">
        <v>168</v>
      </c>
      <c r="L1071" s="2">
        <v>2023</v>
      </c>
      <c r="M1071" s="2">
        <v>2</v>
      </c>
      <c r="N1071" s="2" t="s">
        <v>31</v>
      </c>
      <c r="O1071" s="2">
        <v>16</v>
      </c>
    </row>
    <row r="1072" spans="1:15" ht="15.75" customHeight="1" x14ac:dyDescent="0.3">
      <c r="A1072" s="2">
        <v>2071</v>
      </c>
      <c r="B1072" s="3">
        <v>44926</v>
      </c>
      <c r="C1072" s="2">
        <v>205</v>
      </c>
      <c r="D1072" s="2">
        <v>305</v>
      </c>
      <c r="E1072" s="2">
        <v>103</v>
      </c>
      <c r="F1072" s="2">
        <v>8</v>
      </c>
      <c r="G1072" s="4">
        <v>789.13600000000008</v>
      </c>
      <c r="H1072" s="4">
        <v>6313.0880000000006</v>
      </c>
      <c r="I1072" s="4">
        <v>1578.2720000000002</v>
      </c>
      <c r="J1072" s="2" t="b">
        <v>1</v>
      </c>
      <c r="K1072" s="2" t="s">
        <v>254</v>
      </c>
      <c r="L1072" s="2">
        <v>2022</v>
      </c>
      <c r="M1072" s="2">
        <v>12</v>
      </c>
      <c r="N1072" s="2" t="s">
        <v>22</v>
      </c>
      <c r="O1072" s="2">
        <v>10</v>
      </c>
    </row>
    <row r="1073" spans="1:15" ht="15.75" customHeight="1" x14ac:dyDescent="0.3">
      <c r="A1073" s="2">
        <v>2072</v>
      </c>
      <c r="B1073" s="3">
        <v>45265</v>
      </c>
      <c r="C1073" s="2">
        <v>202</v>
      </c>
      <c r="D1073" s="2">
        <v>304</v>
      </c>
      <c r="E1073" s="2">
        <v>102</v>
      </c>
      <c r="F1073" s="2">
        <v>8</v>
      </c>
      <c r="G1073" s="4">
        <v>432.04700000000003</v>
      </c>
      <c r="H1073" s="4">
        <v>3456.3760000000002</v>
      </c>
      <c r="I1073" s="4">
        <v>1036.9128000000001</v>
      </c>
      <c r="J1073" s="2" t="b">
        <v>0</v>
      </c>
      <c r="K1073" s="2" t="s">
        <v>771</v>
      </c>
      <c r="L1073" s="2">
        <v>2023</v>
      </c>
      <c r="M1073" s="2">
        <v>12</v>
      </c>
      <c r="N1073" s="2" t="s">
        <v>31</v>
      </c>
      <c r="O1073" s="2">
        <v>3</v>
      </c>
    </row>
    <row r="1074" spans="1:15" ht="15.75" customHeight="1" x14ac:dyDescent="0.3">
      <c r="A1074" s="2">
        <v>2073</v>
      </c>
      <c r="B1074" s="3">
        <v>45584</v>
      </c>
      <c r="C1074" s="2">
        <v>205</v>
      </c>
      <c r="D1074" s="2">
        <v>303</v>
      </c>
      <c r="E1074" s="2">
        <v>105</v>
      </c>
      <c r="F1074" s="2">
        <v>6</v>
      </c>
      <c r="G1074" s="4">
        <v>191.828</v>
      </c>
      <c r="H1074" s="4">
        <v>1150.9680000000001</v>
      </c>
      <c r="I1074" s="4">
        <v>172.64520000000002</v>
      </c>
      <c r="J1074" s="2" t="b">
        <v>0</v>
      </c>
      <c r="K1074" s="2" t="s">
        <v>548</v>
      </c>
      <c r="L1074" s="2">
        <v>2024</v>
      </c>
      <c r="M1074" s="2">
        <v>10</v>
      </c>
      <c r="N1074" s="2" t="s">
        <v>22</v>
      </c>
      <c r="O1074" s="2">
        <v>18</v>
      </c>
    </row>
    <row r="1075" spans="1:15" ht="15.75" customHeight="1" x14ac:dyDescent="0.3">
      <c r="A1075" s="2">
        <v>2074</v>
      </c>
      <c r="B1075" s="3">
        <v>45133</v>
      </c>
      <c r="C1075" s="2">
        <v>204</v>
      </c>
      <c r="D1075" s="2">
        <v>302</v>
      </c>
      <c r="E1075" s="2">
        <v>101</v>
      </c>
      <c r="F1075" s="2">
        <v>3</v>
      </c>
      <c r="G1075" s="4">
        <v>825.18899999999996</v>
      </c>
      <c r="H1075" s="4">
        <v>2475.567</v>
      </c>
      <c r="I1075" s="4">
        <v>420.84639000000004</v>
      </c>
      <c r="J1075" s="2" t="b">
        <v>0</v>
      </c>
      <c r="K1075" s="2" t="s">
        <v>286</v>
      </c>
      <c r="L1075" s="2">
        <v>2023</v>
      </c>
      <c r="M1075" s="2">
        <v>7</v>
      </c>
      <c r="N1075" s="2" t="s">
        <v>18</v>
      </c>
      <c r="O1075" s="2">
        <v>14</v>
      </c>
    </row>
    <row r="1076" spans="1:15" ht="15.75" customHeight="1" x14ac:dyDescent="0.3">
      <c r="A1076" s="2">
        <v>2075</v>
      </c>
      <c r="B1076" s="3">
        <v>45189</v>
      </c>
      <c r="C1076" s="2">
        <v>203</v>
      </c>
      <c r="D1076" s="2">
        <v>301</v>
      </c>
      <c r="E1076" s="2">
        <v>105</v>
      </c>
      <c r="F1076" s="2">
        <v>8</v>
      </c>
      <c r="G1076" s="4">
        <v>347.72700000000003</v>
      </c>
      <c r="H1076" s="4">
        <v>2781.8160000000003</v>
      </c>
      <c r="I1076" s="4">
        <v>528.54504000000009</v>
      </c>
      <c r="J1076" s="2" t="b">
        <v>0</v>
      </c>
      <c r="K1076" s="2" t="s">
        <v>772</v>
      </c>
      <c r="L1076" s="2">
        <v>2023</v>
      </c>
      <c r="M1076" s="2">
        <v>9</v>
      </c>
      <c r="N1076" s="2" t="s">
        <v>18</v>
      </c>
      <c r="O1076" s="2">
        <v>20</v>
      </c>
    </row>
    <row r="1077" spans="1:15" ht="15.75" customHeight="1" x14ac:dyDescent="0.3">
      <c r="A1077" s="2">
        <v>2076</v>
      </c>
      <c r="B1077" s="3">
        <v>45325</v>
      </c>
      <c r="C1077" s="2">
        <v>205</v>
      </c>
      <c r="D1077" s="2">
        <v>302</v>
      </c>
      <c r="E1077" s="2">
        <v>102</v>
      </c>
      <c r="F1077" s="2">
        <v>5</v>
      </c>
      <c r="G1077" s="4">
        <v>73.222000000000008</v>
      </c>
      <c r="H1077" s="4">
        <v>366.11</v>
      </c>
      <c r="I1077" s="4">
        <v>76.883099999999999</v>
      </c>
      <c r="J1077" s="2" t="b">
        <v>1</v>
      </c>
      <c r="K1077" s="2" t="s">
        <v>128</v>
      </c>
      <c r="L1077" s="2">
        <v>2024</v>
      </c>
      <c r="M1077" s="2">
        <v>2</v>
      </c>
      <c r="N1077" s="2" t="s">
        <v>22</v>
      </c>
      <c r="O1077" s="2">
        <v>11</v>
      </c>
    </row>
    <row r="1078" spans="1:15" ht="15.75" customHeight="1" x14ac:dyDescent="0.3">
      <c r="A1078" s="2">
        <v>2077</v>
      </c>
      <c r="B1078" s="3">
        <v>45286</v>
      </c>
      <c r="C1078" s="2">
        <v>203</v>
      </c>
      <c r="D1078" s="2">
        <v>305</v>
      </c>
      <c r="E1078" s="2">
        <v>103</v>
      </c>
      <c r="F1078" s="2">
        <v>2</v>
      </c>
      <c r="G1078" s="4">
        <v>404.42600000000004</v>
      </c>
      <c r="H1078" s="4">
        <v>808.85200000000009</v>
      </c>
      <c r="I1078" s="4">
        <v>202.21300000000002</v>
      </c>
      <c r="J1078" s="2" t="b">
        <v>0</v>
      </c>
      <c r="K1078" s="2" t="s">
        <v>468</v>
      </c>
      <c r="L1078" s="2">
        <v>2023</v>
      </c>
      <c r="M1078" s="2">
        <v>12</v>
      </c>
      <c r="N1078" s="2" t="s">
        <v>31</v>
      </c>
      <c r="O1078" s="2">
        <v>7</v>
      </c>
    </row>
    <row r="1079" spans="1:15" ht="15.75" customHeight="1" x14ac:dyDescent="0.3">
      <c r="A1079" s="2">
        <v>2078</v>
      </c>
      <c r="B1079" s="3">
        <v>45032</v>
      </c>
      <c r="C1079" s="2">
        <v>204</v>
      </c>
      <c r="D1079" s="2">
        <v>304</v>
      </c>
      <c r="E1079" s="2">
        <v>102</v>
      </c>
      <c r="F1079" s="2">
        <v>5</v>
      </c>
      <c r="G1079" s="4">
        <v>164.73400000000001</v>
      </c>
      <c r="H1079" s="4">
        <v>823.67000000000007</v>
      </c>
      <c r="I1079" s="4">
        <v>247.101</v>
      </c>
      <c r="J1079" s="2" t="b">
        <v>0</v>
      </c>
      <c r="K1079" s="2" t="s">
        <v>773</v>
      </c>
      <c r="L1079" s="2">
        <v>2023</v>
      </c>
      <c r="M1079" s="2">
        <v>4</v>
      </c>
      <c r="N1079" s="2" t="s">
        <v>20</v>
      </c>
      <c r="O1079" s="2">
        <v>11</v>
      </c>
    </row>
    <row r="1080" spans="1:15" ht="15.75" customHeight="1" x14ac:dyDescent="0.3">
      <c r="A1080" s="2">
        <v>2079</v>
      </c>
      <c r="B1080" s="3">
        <v>45398</v>
      </c>
      <c r="C1080" s="2">
        <v>204</v>
      </c>
      <c r="D1080" s="2">
        <v>303</v>
      </c>
      <c r="E1080" s="2">
        <v>103</v>
      </c>
      <c r="F1080" s="2">
        <v>3</v>
      </c>
      <c r="G1080" s="4">
        <v>343.666</v>
      </c>
      <c r="H1080" s="4">
        <v>1030.998</v>
      </c>
      <c r="I1080" s="4">
        <v>154.6497</v>
      </c>
      <c r="J1080" s="2" t="b">
        <v>0</v>
      </c>
      <c r="K1080" s="2" t="s">
        <v>140</v>
      </c>
      <c r="L1080" s="2">
        <v>2024</v>
      </c>
      <c r="M1080" s="2">
        <v>4</v>
      </c>
      <c r="N1080" s="2" t="s">
        <v>31</v>
      </c>
      <c r="O1080" s="2">
        <v>22</v>
      </c>
    </row>
    <row r="1081" spans="1:15" ht="15.75" customHeight="1" x14ac:dyDescent="0.3">
      <c r="A1081" s="2">
        <v>2080</v>
      </c>
      <c r="B1081" s="3">
        <v>45538</v>
      </c>
      <c r="C1081" s="2">
        <v>202</v>
      </c>
      <c r="D1081" s="2">
        <v>305</v>
      </c>
      <c r="E1081" s="2">
        <v>104</v>
      </c>
      <c r="F1081" s="2">
        <v>9</v>
      </c>
      <c r="G1081" s="4">
        <v>802.18700000000001</v>
      </c>
      <c r="H1081" s="4">
        <v>7219.683</v>
      </c>
      <c r="I1081" s="4">
        <v>1227.3461100000002</v>
      </c>
      <c r="J1081" s="2" t="b">
        <v>0</v>
      </c>
      <c r="K1081" s="2" t="s">
        <v>774</v>
      </c>
      <c r="L1081" s="2">
        <v>2024</v>
      </c>
      <c r="M1081" s="2">
        <v>9</v>
      </c>
      <c r="N1081" s="2" t="s">
        <v>31</v>
      </c>
      <c r="O1081" s="2">
        <v>2</v>
      </c>
    </row>
    <row r="1082" spans="1:15" ht="15.75" customHeight="1" x14ac:dyDescent="0.3">
      <c r="A1082" s="2">
        <v>2081</v>
      </c>
      <c r="B1082" s="3">
        <v>45013</v>
      </c>
      <c r="C1082" s="2">
        <v>203</v>
      </c>
      <c r="D1082" s="2">
        <v>301</v>
      </c>
      <c r="E1082" s="2">
        <v>104</v>
      </c>
      <c r="F1082" s="2">
        <v>10</v>
      </c>
      <c r="G1082" s="4">
        <v>827.76199999999994</v>
      </c>
      <c r="H1082" s="4">
        <v>8277.619999999999</v>
      </c>
      <c r="I1082" s="4">
        <v>1572.7477999999999</v>
      </c>
      <c r="J1082" s="2" t="b">
        <v>0</v>
      </c>
      <c r="K1082" s="2" t="s">
        <v>476</v>
      </c>
      <c r="L1082" s="2">
        <v>2023</v>
      </c>
      <c r="M1082" s="2">
        <v>3</v>
      </c>
      <c r="N1082" s="2" t="s">
        <v>31</v>
      </c>
      <c r="O1082" s="2">
        <v>8</v>
      </c>
    </row>
    <row r="1083" spans="1:15" ht="15.75" customHeight="1" x14ac:dyDescent="0.3">
      <c r="A1083" s="2">
        <v>2082</v>
      </c>
      <c r="B1083" s="3">
        <v>45290</v>
      </c>
      <c r="C1083" s="2">
        <v>201</v>
      </c>
      <c r="D1083" s="2">
        <v>305</v>
      </c>
      <c r="E1083" s="2">
        <v>104</v>
      </c>
      <c r="F1083" s="2">
        <v>5</v>
      </c>
      <c r="G1083" s="4">
        <v>437.286</v>
      </c>
      <c r="H1083" s="4">
        <v>2186.4299999999998</v>
      </c>
      <c r="I1083" s="4">
        <v>459.15029999999996</v>
      </c>
      <c r="J1083" s="2" t="b">
        <v>0</v>
      </c>
      <c r="K1083" s="2" t="s">
        <v>115</v>
      </c>
      <c r="L1083" s="2">
        <v>2023</v>
      </c>
      <c r="M1083" s="2">
        <v>12</v>
      </c>
      <c r="N1083" s="2" t="s">
        <v>22</v>
      </c>
      <c r="O1083" s="2">
        <v>20</v>
      </c>
    </row>
    <row r="1084" spans="1:15" ht="15.75" customHeight="1" x14ac:dyDescent="0.3">
      <c r="A1084" s="2">
        <v>2083</v>
      </c>
      <c r="B1084" s="3">
        <v>45474</v>
      </c>
      <c r="C1084" s="2">
        <v>202</v>
      </c>
      <c r="D1084" s="2">
        <v>301</v>
      </c>
      <c r="E1084" s="2">
        <v>102</v>
      </c>
      <c r="F1084" s="2">
        <v>5</v>
      </c>
      <c r="G1084" s="4">
        <v>269.04900000000004</v>
      </c>
      <c r="H1084" s="4">
        <v>1345.2450000000001</v>
      </c>
      <c r="I1084" s="4">
        <v>336.31125000000003</v>
      </c>
      <c r="J1084" s="2" t="b">
        <v>1</v>
      </c>
      <c r="K1084" s="2" t="s">
        <v>257</v>
      </c>
      <c r="L1084" s="2">
        <v>2024</v>
      </c>
      <c r="M1084" s="2">
        <v>7</v>
      </c>
      <c r="N1084" s="2" t="s">
        <v>28</v>
      </c>
      <c r="O1084" s="2">
        <v>15</v>
      </c>
    </row>
    <row r="1085" spans="1:15" ht="15.75" customHeight="1" x14ac:dyDescent="0.3">
      <c r="A1085" s="2">
        <v>2084</v>
      </c>
      <c r="B1085" s="3">
        <v>45416</v>
      </c>
      <c r="C1085" s="2">
        <v>202</v>
      </c>
      <c r="D1085" s="2">
        <v>302</v>
      </c>
      <c r="E1085" s="2">
        <v>101</v>
      </c>
      <c r="F1085" s="2">
        <v>9</v>
      </c>
      <c r="G1085" s="4">
        <v>81.189000000000007</v>
      </c>
      <c r="H1085" s="4">
        <v>730.70100000000002</v>
      </c>
      <c r="I1085" s="4">
        <v>219.21029999999999</v>
      </c>
      <c r="J1085" s="2" t="b">
        <v>1</v>
      </c>
      <c r="K1085" s="2" t="s">
        <v>775</v>
      </c>
      <c r="L1085" s="2">
        <v>2024</v>
      </c>
      <c r="M1085" s="2">
        <v>5</v>
      </c>
      <c r="N1085" s="2" t="s">
        <v>22</v>
      </c>
      <c r="O1085" s="2">
        <v>4</v>
      </c>
    </row>
    <row r="1086" spans="1:15" ht="15.75" customHeight="1" x14ac:dyDescent="0.3">
      <c r="A1086" s="2">
        <v>2085</v>
      </c>
      <c r="B1086" s="3">
        <v>45588</v>
      </c>
      <c r="C1086" s="2">
        <v>203</v>
      </c>
      <c r="D1086" s="2">
        <v>301</v>
      </c>
      <c r="E1086" s="2">
        <v>102</v>
      </c>
      <c r="F1086" s="2">
        <v>8</v>
      </c>
      <c r="G1086" s="4">
        <v>520.70699999999999</v>
      </c>
      <c r="H1086" s="4">
        <v>4165.6559999999999</v>
      </c>
      <c r="I1086" s="4">
        <v>624.84839999999997</v>
      </c>
      <c r="J1086" s="2" t="b">
        <v>0</v>
      </c>
      <c r="K1086" s="2" t="s">
        <v>776</v>
      </c>
      <c r="L1086" s="2">
        <v>2024</v>
      </c>
      <c r="M1086" s="2">
        <v>10</v>
      </c>
      <c r="N1086" s="2" t="s">
        <v>18</v>
      </c>
      <c r="O1086" s="2">
        <v>13</v>
      </c>
    </row>
    <row r="1087" spans="1:15" ht="15.75" customHeight="1" x14ac:dyDescent="0.3">
      <c r="A1087" s="2">
        <v>2086</v>
      </c>
      <c r="B1087" s="3">
        <v>45231</v>
      </c>
      <c r="C1087" s="2">
        <v>201</v>
      </c>
      <c r="D1087" s="2">
        <v>304</v>
      </c>
      <c r="E1087" s="2">
        <v>101</v>
      </c>
      <c r="F1087" s="2">
        <v>1</v>
      </c>
      <c r="G1087" s="4">
        <v>595.38600000000008</v>
      </c>
      <c r="H1087" s="4">
        <v>595.38600000000008</v>
      </c>
      <c r="I1087" s="4">
        <v>101.21562000000002</v>
      </c>
      <c r="J1087" s="2" t="b">
        <v>0</v>
      </c>
      <c r="K1087" s="2" t="s">
        <v>100</v>
      </c>
      <c r="L1087" s="2">
        <v>2023</v>
      </c>
      <c r="M1087" s="2">
        <v>11</v>
      </c>
      <c r="N1087" s="2" t="s">
        <v>18</v>
      </c>
      <c r="O1087" s="2">
        <v>7</v>
      </c>
    </row>
    <row r="1088" spans="1:15" ht="15.75" customHeight="1" x14ac:dyDescent="0.3">
      <c r="A1088" s="2">
        <v>2087</v>
      </c>
      <c r="B1088" s="3">
        <v>45475</v>
      </c>
      <c r="C1088" s="2">
        <v>203</v>
      </c>
      <c r="D1088" s="2">
        <v>303</v>
      </c>
      <c r="E1088" s="2">
        <v>102</v>
      </c>
      <c r="F1088" s="2">
        <v>5</v>
      </c>
      <c r="G1088" s="4">
        <v>745.86</v>
      </c>
      <c r="H1088" s="4">
        <v>3729.3</v>
      </c>
      <c r="I1088" s="4">
        <v>708.56700000000001</v>
      </c>
      <c r="J1088" s="2" t="b">
        <v>0</v>
      </c>
      <c r="K1088" s="2" t="s">
        <v>777</v>
      </c>
      <c r="L1088" s="2">
        <v>2024</v>
      </c>
      <c r="M1088" s="2">
        <v>7</v>
      </c>
      <c r="N1088" s="2" t="s">
        <v>31</v>
      </c>
      <c r="O1088" s="2">
        <v>6</v>
      </c>
    </row>
    <row r="1089" spans="1:15" ht="15.75" customHeight="1" x14ac:dyDescent="0.3">
      <c r="A1089" s="2">
        <v>2088</v>
      </c>
      <c r="B1089" s="3">
        <v>45484</v>
      </c>
      <c r="C1089" s="2">
        <v>203</v>
      </c>
      <c r="D1089" s="2">
        <v>301</v>
      </c>
      <c r="E1089" s="2">
        <v>104</v>
      </c>
      <c r="F1089" s="2">
        <v>9</v>
      </c>
      <c r="G1089" s="4">
        <v>730.577</v>
      </c>
      <c r="H1089" s="4">
        <v>6575.1930000000002</v>
      </c>
      <c r="I1089" s="4">
        <v>1380.79053</v>
      </c>
      <c r="J1089" s="2" t="b">
        <v>0</v>
      </c>
      <c r="K1089" s="2" t="s">
        <v>253</v>
      </c>
      <c r="L1089" s="2">
        <v>2024</v>
      </c>
      <c r="M1089" s="2">
        <v>7</v>
      </c>
      <c r="N1089" s="2" t="s">
        <v>16</v>
      </c>
      <c r="O1089" s="2">
        <v>2</v>
      </c>
    </row>
    <row r="1090" spans="1:15" ht="15.75" customHeight="1" x14ac:dyDescent="0.3">
      <c r="A1090" s="2">
        <v>2089</v>
      </c>
      <c r="B1090" s="3">
        <v>44889</v>
      </c>
      <c r="C1090" s="2">
        <v>201</v>
      </c>
      <c r="D1090" s="2">
        <v>302</v>
      </c>
      <c r="E1090" s="2">
        <v>104</v>
      </c>
      <c r="F1090" s="2">
        <v>8</v>
      </c>
      <c r="G1090" s="4">
        <v>633.20600000000002</v>
      </c>
      <c r="H1090" s="4">
        <v>5065.6480000000001</v>
      </c>
      <c r="I1090" s="4">
        <v>1266.412</v>
      </c>
      <c r="J1090" s="2" t="b">
        <v>0</v>
      </c>
      <c r="K1090" s="2" t="s">
        <v>52</v>
      </c>
      <c r="L1090" s="2">
        <v>2022</v>
      </c>
      <c r="M1090" s="2">
        <v>11</v>
      </c>
      <c r="N1090" s="2" t="s">
        <v>16</v>
      </c>
      <c r="O1090" s="2">
        <v>22</v>
      </c>
    </row>
    <row r="1091" spans="1:15" ht="15.75" customHeight="1" x14ac:dyDescent="0.3">
      <c r="A1091" s="2">
        <v>2090</v>
      </c>
      <c r="B1091" s="3">
        <v>45319</v>
      </c>
      <c r="C1091" s="2">
        <v>204</v>
      </c>
      <c r="D1091" s="2">
        <v>305</v>
      </c>
      <c r="E1091" s="2">
        <v>101</v>
      </c>
      <c r="F1091" s="2">
        <v>9</v>
      </c>
      <c r="G1091" s="4">
        <v>409.78899999999999</v>
      </c>
      <c r="H1091" s="4">
        <v>3688.1009999999997</v>
      </c>
      <c r="I1091" s="4">
        <v>1106.4302999999998</v>
      </c>
      <c r="J1091" s="2" t="b">
        <v>0</v>
      </c>
      <c r="K1091" s="2" t="s">
        <v>354</v>
      </c>
      <c r="L1091" s="2">
        <v>2024</v>
      </c>
      <c r="M1091" s="2">
        <v>1</v>
      </c>
      <c r="N1091" s="2" t="s">
        <v>20</v>
      </c>
      <c r="O1091" s="2">
        <v>1</v>
      </c>
    </row>
    <row r="1092" spans="1:15" ht="15.75" customHeight="1" x14ac:dyDescent="0.3">
      <c r="A1092" s="2">
        <v>2091</v>
      </c>
      <c r="B1092" s="3">
        <v>45532</v>
      </c>
      <c r="C1092" s="2">
        <v>201</v>
      </c>
      <c r="D1092" s="2">
        <v>305</v>
      </c>
      <c r="E1092" s="2">
        <v>104</v>
      </c>
      <c r="F1092" s="2">
        <v>3</v>
      </c>
      <c r="G1092" s="4">
        <v>201.87200000000001</v>
      </c>
      <c r="H1092" s="4">
        <v>605.61599999999999</v>
      </c>
      <c r="I1092" s="4">
        <v>90.842399999999998</v>
      </c>
      <c r="J1092" s="2" t="b">
        <v>0</v>
      </c>
      <c r="K1092" s="2" t="s">
        <v>757</v>
      </c>
      <c r="L1092" s="2">
        <v>2024</v>
      </c>
      <c r="M1092" s="2">
        <v>8</v>
      </c>
      <c r="N1092" s="2" t="s">
        <v>18</v>
      </c>
      <c r="O1092" s="2">
        <v>4</v>
      </c>
    </row>
    <row r="1093" spans="1:15" ht="15.75" customHeight="1" x14ac:dyDescent="0.3">
      <c r="A1093" s="2">
        <v>2092</v>
      </c>
      <c r="B1093" s="3">
        <v>45359</v>
      </c>
      <c r="C1093" s="2">
        <v>205</v>
      </c>
      <c r="D1093" s="2">
        <v>303</v>
      </c>
      <c r="E1093" s="2">
        <v>103</v>
      </c>
      <c r="F1093" s="2">
        <v>5</v>
      </c>
      <c r="G1093" s="4">
        <v>261.76400000000001</v>
      </c>
      <c r="H1093" s="4">
        <v>1308.8200000000002</v>
      </c>
      <c r="I1093" s="4">
        <v>222.49940000000004</v>
      </c>
      <c r="J1093" s="2" t="b">
        <v>1</v>
      </c>
      <c r="K1093" s="2" t="s">
        <v>778</v>
      </c>
      <c r="L1093" s="2">
        <v>2024</v>
      </c>
      <c r="M1093" s="2">
        <v>3</v>
      </c>
      <c r="N1093" s="2" t="s">
        <v>26</v>
      </c>
      <c r="O1093" s="2">
        <v>6</v>
      </c>
    </row>
    <row r="1094" spans="1:15" ht="15.75" customHeight="1" x14ac:dyDescent="0.3">
      <c r="A1094" s="2">
        <v>2093</v>
      </c>
      <c r="B1094" s="3">
        <v>45365</v>
      </c>
      <c r="C1094" s="2">
        <v>202</v>
      </c>
      <c r="D1094" s="2">
        <v>305</v>
      </c>
      <c r="E1094" s="2">
        <v>103</v>
      </c>
      <c r="F1094" s="2">
        <v>2</v>
      </c>
      <c r="G1094" s="4">
        <v>591.63499999999999</v>
      </c>
      <c r="H1094" s="4">
        <v>1183.27</v>
      </c>
      <c r="I1094" s="4">
        <v>224.82130000000001</v>
      </c>
      <c r="J1094" s="2" t="b">
        <v>1</v>
      </c>
      <c r="K1094" s="2" t="s">
        <v>779</v>
      </c>
      <c r="L1094" s="2">
        <v>2024</v>
      </c>
      <c r="M1094" s="2">
        <v>3</v>
      </c>
      <c r="N1094" s="2" t="s">
        <v>16</v>
      </c>
      <c r="O1094" s="2">
        <v>11</v>
      </c>
    </row>
    <row r="1095" spans="1:15" ht="15.75" customHeight="1" x14ac:dyDescent="0.3">
      <c r="A1095" s="2">
        <v>2094</v>
      </c>
      <c r="B1095" s="3">
        <v>44988</v>
      </c>
      <c r="C1095" s="2">
        <v>205</v>
      </c>
      <c r="D1095" s="2">
        <v>301</v>
      </c>
      <c r="E1095" s="2">
        <v>103</v>
      </c>
      <c r="F1095" s="2">
        <v>4</v>
      </c>
      <c r="G1095" s="4">
        <v>234.11199999999999</v>
      </c>
      <c r="H1095" s="4">
        <v>936.44799999999998</v>
      </c>
      <c r="I1095" s="4">
        <v>196.65407999999999</v>
      </c>
      <c r="J1095" s="2" t="b">
        <v>1</v>
      </c>
      <c r="K1095" s="2" t="s">
        <v>175</v>
      </c>
      <c r="L1095" s="2">
        <v>2023</v>
      </c>
      <c r="M1095" s="2">
        <v>3</v>
      </c>
      <c r="N1095" s="2" t="s">
        <v>26</v>
      </c>
      <c r="O1095" s="2">
        <v>7</v>
      </c>
    </row>
    <row r="1096" spans="1:15" ht="15.75" customHeight="1" x14ac:dyDescent="0.3">
      <c r="A1096" s="2">
        <v>2095</v>
      </c>
      <c r="B1096" s="3">
        <v>45324</v>
      </c>
      <c r="C1096" s="2">
        <v>204</v>
      </c>
      <c r="D1096" s="2">
        <v>302</v>
      </c>
      <c r="E1096" s="2">
        <v>101</v>
      </c>
      <c r="F1096" s="2">
        <v>1</v>
      </c>
      <c r="G1096" s="4">
        <v>441.09899999999999</v>
      </c>
      <c r="H1096" s="4">
        <v>441.09899999999999</v>
      </c>
      <c r="I1096" s="4">
        <v>110.27475</v>
      </c>
      <c r="J1096" s="2" t="b">
        <v>0</v>
      </c>
      <c r="K1096" s="2" t="s">
        <v>780</v>
      </c>
      <c r="L1096" s="2">
        <v>2024</v>
      </c>
      <c r="M1096" s="2">
        <v>2</v>
      </c>
      <c r="N1096" s="2" t="s">
        <v>26</v>
      </c>
      <c r="O1096" s="2">
        <v>6</v>
      </c>
    </row>
    <row r="1097" spans="1:15" ht="15.75" customHeight="1" x14ac:dyDescent="0.3">
      <c r="A1097" s="2">
        <v>2096</v>
      </c>
      <c r="B1097" s="3">
        <v>44884</v>
      </c>
      <c r="C1097" s="2">
        <v>203</v>
      </c>
      <c r="D1097" s="2">
        <v>304</v>
      </c>
      <c r="E1097" s="2">
        <v>104</v>
      </c>
      <c r="F1097" s="2">
        <v>9</v>
      </c>
      <c r="G1097" s="4">
        <v>399.59000000000003</v>
      </c>
      <c r="H1097" s="4">
        <v>3596.3100000000004</v>
      </c>
      <c r="I1097" s="4">
        <v>1078.893</v>
      </c>
      <c r="J1097" s="2" t="b">
        <v>0</v>
      </c>
      <c r="K1097" s="2" t="s">
        <v>724</v>
      </c>
      <c r="L1097" s="2">
        <v>2022</v>
      </c>
      <c r="M1097" s="2">
        <v>11</v>
      </c>
      <c r="N1097" s="2" t="s">
        <v>22</v>
      </c>
      <c r="O1097" s="2">
        <v>3</v>
      </c>
    </row>
    <row r="1098" spans="1:15" ht="15.75" customHeight="1" x14ac:dyDescent="0.3">
      <c r="A1098" s="2">
        <v>2097</v>
      </c>
      <c r="B1098" s="3">
        <v>45511</v>
      </c>
      <c r="C1098" s="2">
        <v>203</v>
      </c>
      <c r="D1098" s="2">
        <v>305</v>
      </c>
      <c r="E1098" s="2">
        <v>102</v>
      </c>
      <c r="F1098" s="2">
        <v>9</v>
      </c>
      <c r="G1098" s="4">
        <v>607.91</v>
      </c>
      <c r="H1098" s="4">
        <v>5471.19</v>
      </c>
      <c r="I1098" s="4">
        <v>820.67849999999987</v>
      </c>
      <c r="J1098" s="2" t="b">
        <v>0</v>
      </c>
      <c r="K1098" s="2" t="s">
        <v>781</v>
      </c>
      <c r="L1098" s="2">
        <v>2024</v>
      </c>
      <c r="M1098" s="2">
        <v>8</v>
      </c>
      <c r="N1098" s="2" t="s">
        <v>18</v>
      </c>
      <c r="O1098" s="2">
        <v>11</v>
      </c>
    </row>
    <row r="1099" spans="1:15" ht="15.75" customHeight="1" x14ac:dyDescent="0.3">
      <c r="A1099" s="2">
        <v>2098</v>
      </c>
      <c r="B1099" s="3">
        <v>45358</v>
      </c>
      <c r="C1099" s="2">
        <v>202</v>
      </c>
      <c r="D1099" s="2">
        <v>305</v>
      </c>
      <c r="E1099" s="2">
        <v>105</v>
      </c>
      <c r="F1099" s="2">
        <v>2</v>
      </c>
      <c r="G1099" s="4">
        <v>508.214</v>
      </c>
      <c r="H1099" s="4">
        <v>1016.428</v>
      </c>
      <c r="I1099" s="4">
        <v>172.79276000000002</v>
      </c>
      <c r="J1099" s="2" t="b">
        <v>1</v>
      </c>
      <c r="K1099" s="2" t="s">
        <v>782</v>
      </c>
      <c r="L1099" s="2">
        <v>2024</v>
      </c>
      <c r="M1099" s="2">
        <v>3</v>
      </c>
      <c r="N1099" s="2" t="s">
        <v>16</v>
      </c>
      <c r="O1099" s="2">
        <v>11</v>
      </c>
    </row>
    <row r="1100" spans="1:15" ht="15.75" customHeight="1" x14ac:dyDescent="0.3">
      <c r="A1100" s="2">
        <v>2099</v>
      </c>
      <c r="B1100" s="3">
        <v>45590</v>
      </c>
      <c r="C1100" s="2">
        <v>201</v>
      </c>
      <c r="D1100" s="2">
        <v>301</v>
      </c>
      <c r="E1100" s="2">
        <v>103</v>
      </c>
      <c r="F1100" s="2">
        <v>1</v>
      </c>
      <c r="G1100" s="4">
        <v>827.82400000000007</v>
      </c>
      <c r="H1100" s="4">
        <v>827.82400000000007</v>
      </c>
      <c r="I1100" s="4">
        <v>157.28656000000001</v>
      </c>
      <c r="J1100" s="2" t="b">
        <v>0</v>
      </c>
      <c r="K1100" s="2" t="s">
        <v>683</v>
      </c>
      <c r="L1100" s="2">
        <v>2024</v>
      </c>
      <c r="M1100" s="2">
        <v>10</v>
      </c>
      <c r="N1100" s="2" t="s">
        <v>26</v>
      </c>
      <c r="O1100" s="2">
        <v>17</v>
      </c>
    </row>
    <row r="1101" spans="1:15" ht="15.75" customHeight="1" x14ac:dyDescent="0.3">
      <c r="A1101" s="2">
        <v>2100</v>
      </c>
      <c r="B1101" s="3">
        <v>44992</v>
      </c>
      <c r="C1101" s="2">
        <v>205</v>
      </c>
      <c r="D1101" s="2">
        <v>302</v>
      </c>
      <c r="E1101" s="2">
        <v>103</v>
      </c>
      <c r="F1101" s="2">
        <v>2</v>
      </c>
      <c r="G1101" s="4">
        <v>627.78099999999995</v>
      </c>
      <c r="H1101" s="4">
        <v>1255.5619999999999</v>
      </c>
      <c r="I1101" s="4">
        <v>263.66801999999996</v>
      </c>
      <c r="J1101" s="2" t="b">
        <v>1</v>
      </c>
      <c r="K1101" s="2" t="s">
        <v>783</v>
      </c>
      <c r="L1101" s="2">
        <v>2023</v>
      </c>
      <c r="M1101" s="2">
        <v>3</v>
      </c>
      <c r="N1101" s="2" t="s">
        <v>31</v>
      </c>
      <c r="O1101" s="2">
        <v>11</v>
      </c>
    </row>
    <row r="1102" spans="1:15" ht="15.75" customHeight="1" x14ac:dyDescent="0.3">
      <c r="A1102" s="2">
        <v>2101</v>
      </c>
      <c r="B1102" s="3">
        <v>44942</v>
      </c>
      <c r="C1102" s="2">
        <v>205</v>
      </c>
      <c r="D1102" s="2">
        <v>303</v>
      </c>
      <c r="E1102" s="2">
        <v>102</v>
      </c>
      <c r="F1102" s="2">
        <v>1</v>
      </c>
      <c r="G1102" s="4">
        <v>92.844999999999999</v>
      </c>
      <c r="H1102" s="4">
        <v>92.844999999999999</v>
      </c>
      <c r="I1102" s="4">
        <v>23.21125</v>
      </c>
      <c r="J1102" s="2" t="b">
        <v>0</v>
      </c>
      <c r="K1102" s="2" t="s">
        <v>784</v>
      </c>
      <c r="L1102" s="2">
        <v>2023</v>
      </c>
      <c r="M1102" s="2">
        <v>1</v>
      </c>
      <c r="N1102" s="2" t="s">
        <v>28</v>
      </c>
      <c r="O1102" s="2">
        <v>7</v>
      </c>
    </row>
    <row r="1103" spans="1:15" ht="15.75" customHeight="1" x14ac:dyDescent="0.3">
      <c r="A1103" s="2">
        <v>2102</v>
      </c>
      <c r="B1103" s="3">
        <v>44911</v>
      </c>
      <c r="C1103" s="2">
        <v>201</v>
      </c>
      <c r="D1103" s="2">
        <v>303</v>
      </c>
      <c r="E1103" s="2">
        <v>105</v>
      </c>
      <c r="F1103" s="2">
        <v>5</v>
      </c>
      <c r="G1103" s="4">
        <v>581.06399999999996</v>
      </c>
      <c r="H1103" s="4">
        <v>2905.3199999999997</v>
      </c>
      <c r="I1103" s="4">
        <v>871.59599999999989</v>
      </c>
      <c r="J1103" s="2" t="b">
        <v>0</v>
      </c>
      <c r="K1103" s="2" t="s">
        <v>785</v>
      </c>
      <c r="L1103" s="2">
        <v>2022</v>
      </c>
      <c r="M1103" s="2">
        <v>12</v>
      </c>
      <c r="N1103" s="2" t="s">
        <v>26</v>
      </c>
      <c r="O1103" s="2">
        <v>9</v>
      </c>
    </row>
    <row r="1104" spans="1:15" ht="15.75" customHeight="1" x14ac:dyDescent="0.3">
      <c r="A1104" s="2">
        <v>2103</v>
      </c>
      <c r="B1104" s="3">
        <v>45416</v>
      </c>
      <c r="C1104" s="2">
        <v>201</v>
      </c>
      <c r="D1104" s="2">
        <v>305</v>
      </c>
      <c r="E1104" s="2">
        <v>105</v>
      </c>
      <c r="F1104" s="2">
        <v>3</v>
      </c>
      <c r="G1104" s="4">
        <v>104.78</v>
      </c>
      <c r="H1104" s="4">
        <v>314.34000000000003</v>
      </c>
      <c r="I1104" s="4">
        <v>47.151000000000003</v>
      </c>
      <c r="J1104" s="2" t="b">
        <v>0</v>
      </c>
      <c r="K1104" s="2" t="s">
        <v>544</v>
      </c>
      <c r="L1104" s="2">
        <v>2024</v>
      </c>
      <c r="M1104" s="2">
        <v>5</v>
      </c>
      <c r="N1104" s="2" t="s">
        <v>22</v>
      </c>
      <c r="O1104" s="2">
        <v>12</v>
      </c>
    </row>
    <row r="1105" spans="1:15" ht="15.75" customHeight="1" x14ac:dyDescent="0.3">
      <c r="A1105" s="2">
        <v>2104</v>
      </c>
      <c r="B1105" s="3">
        <v>45218</v>
      </c>
      <c r="C1105" s="2">
        <v>201</v>
      </c>
      <c r="D1105" s="2">
        <v>303</v>
      </c>
      <c r="E1105" s="2">
        <v>105</v>
      </c>
      <c r="F1105" s="2">
        <v>7</v>
      </c>
      <c r="G1105" s="4">
        <v>293.75600000000003</v>
      </c>
      <c r="H1105" s="4">
        <v>2056.2920000000004</v>
      </c>
      <c r="I1105" s="4">
        <v>349.56964000000011</v>
      </c>
      <c r="J1105" s="2" t="b">
        <v>0</v>
      </c>
      <c r="K1105" s="2" t="s">
        <v>786</v>
      </c>
      <c r="L1105" s="2">
        <v>2023</v>
      </c>
      <c r="M1105" s="2">
        <v>10</v>
      </c>
      <c r="N1105" s="2" t="s">
        <v>16</v>
      </c>
      <c r="O1105" s="2">
        <v>19</v>
      </c>
    </row>
    <row r="1106" spans="1:15" ht="15.75" customHeight="1" x14ac:dyDescent="0.3">
      <c r="A1106" s="2">
        <v>2105</v>
      </c>
      <c r="B1106" s="3">
        <v>44865</v>
      </c>
      <c r="C1106" s="2">
        <v>204</v>
      </c>
      <c r="D1106" s="2">
        <v>301</v>
      </c>
      <c r="E1106" s="2">
        <v>104</v>
      </c>
      <c r="F1106" s="2">
        <v>1</v>
      </c>
      <c r="G1106" s="4">
        <v>549.351</v>
      </c>
      <c r="H1106" s="4">
        <v>549.351</v>
      </c>
      <c r="I1106" s="4">
        <v>104.37669</v>
      </c>
      <c r="J1106" s="2" t="b">
        <v>0</v>
      </c>
      <c r="K1106" s="2" t="s">
        <v>666</v>
      </c>
      <c r="L1106" s="2">
        <v>2022</v>
      </c>
      <c r="M1106" s="2">
        <v>10</v>
      </c>
      <c r="N1106" s="2" t="s">
        <v>28</v>
      </c>
      <c r="O1106" s="2">
        <v>19</v>
      </c>
    </row>
    <row r="1107" spans="1:15" ht="15.75" customHeight="1" x14ac:dyDescent="0.3">
      <c r="A1107" s="2">
        <v>2106</v>
      </c>
      <c r="B1107" s="3">
        <v>45113</v>
      </c>
      <c r="C1107" s="2">
        <v>203</v>
      </c>
      <c r="D1107" s="2">
        <v>305</v>
      </c>
      <c r="E1107" s="2">
        <v>104</v>
      </c>
      <c r="F1107" s="2">
        <v>3</v>
      </c>
      <c r="G1107" s="4">
        <v>744.77499999999998</v>
      </c>
      <c r="H1107" s="4">
        <v>2234.3249999999998</v>
      </c>
      <c r="I1107" s="4">
        <v>469.20824999999996</v>
      </c>
      <c r="J1107" s="2" t="b">
        <v>0</v>
      </c>
      <c r="K1107" s="2" t="s">
        <v>787</v>
      </c>
      <c r="L1107" s="2">
        <v>2023</v>
      </c>
      <c r="M1107" s="2">
        <v>7</v>
      </c>
      <c r="N1107" s="2" t="s">
        <v>16</v>
      </c>
      <c r="O1107" s="2">
        <v>13</v>
      </c>
    </row>
    <row r="1108" spans="1:15" ht="15.75" customHeight="1" x14ac:dyDescent="0.3">
      <c r="A1108" s="2">
        <v>2107</v>
      </c>
      <c r="B1108" s="3">
        <v>45390</v>
      </c>
      <c r="C1108" s="2">
        <v>203</v>
      </c>
      <c r="D1108" s="2">
        <v>305</v>
      </c>
      <c r="E1108" s="2">
        <v>103</v>
      </c>
      <c r="F1108" s="2">
        <v>1</v>
      </c>
      <c r="G1108" s="4">
        <v>713.80600000000004</v>
      </c>
      <c r="H1108" s="4">
        <v>713.80600000000004</v>
      </c>
      <c r="I1108" s="4">
        <v>178.45150000000001</v>
      </c>
      <c r="J1108" s="2" t="b">
        <v>1</v>
      </c>
      <c r="K1108" s="2" t="s">
        <v>696</v>
      </c>
      <c r="L1108" s="2">
        <v>2024</v>
      </c>
      <c r="M1108" s="2">
        <v>4</v>
      </c>
      <c r="N1108" s="2" t="s">
        <v>28</v>
      </c>
      <c r="O1108" s="2">
        <v>0</v>
      </c>
    </row>
    <row r="1109" spans="1:15" ht="15.75" customHeight="1" x14ac:dyDescent="0.3">
      <c r="A1109" s="2">
        <v>2108</v>
      </c>
      <c r="B1109" s="3">
        <v>44990</v>
      </c>
      <c r="C1109" s="2">
        <v>205</v>
      </c>
      <c r="D1109" s="2">
        <v>301</v>
      </c>
      <c r="E1109" s="2">
        <v>102</v>
      </c>
      <c r="F1109" s="2">
        <v>3</v>
      </c>
      <c r="G1109" s="4">
        <v>754.88099999999997</v>
      </c>
      <c r="H1109" s="4">
        <v>2264.643</v>
      </c>
      <c r="I1109" s="4">
        <v>679.39289999999994</v>
      </c>
      <c r="J1109" s="2" t="b">
        <v>1</v>
      </c>
      <c r="K1109" s="2" t="s">
        <v>788</v>
      </c>
      <c r="L1109" s="2">
        <v>2023</v>
      </c>
      <c r="M1109" s="2">
        <v>3</v>
      </c>
      <c r="N1109" s="2" t="s">
        <v>20</v>
      </c>
      <c r="O1109" s="2">
        <v>6</v>
      </c>
    </row>
    <row r="1110" spans="1:15" ht="15.75" customHeight="1" x14ac:dyDescent="0.3">
      <c r="A1110" s="2">
        <v>2109</v>
      </c>
      <c r="B1110" s="3">
        <v>45071</v>
      </c>
      <c r="C1110" s="2">
        <v>203</v>
      </c>
      <c r="D1110" s="2">
        <v>305</v>
      </c>
      <c r="E1110" s="2">
        <v>103</v>
      </c>
      <c r="F1110" s="2">
        <v>7</v>
      </c>
      <c r="G1110" s="4">
        <v>296.67</v>
      </c>
      <c r="H1110" s="4">
        <v>2076.69</v>
      </c>
      <c r="I1110" s="4">
        <v>311.50349999999997</v>
      </c>
      <c r="J1110" s="2" t="b">
        <v>0</v>
      </c>
      <c r="K1110" s="2" t="s">
        <v>673</v>
      </c>
      <c r="L1110" s="2">
        <v>2023</v>
      </c>
      <c r="M1110" s="2">
        <v>5</v>
      </c>
      <c r="N1110" s="2" t="s">
        <v>16</v>
      </c>
      <c r="O1110" s="2">
        <v>2</v>
      </c>
    </row>
    <row r="1111" spans="1:15" ht="15.75" customHeight="1" x14ac:dyDescent="0.3">
      <c r="A1111" s="2">
        <v>2110</v>
      </c>
      <c r="B1111" s="3">
        <v>45420</v>
      </c>
      <c r="C1111" s="2">
        <v>205</v>
      </c>
      <c r="D1111" s="2">
        <v>305</v>
      </c>
      <c r="E1111" s="2">
        <v>101</v>
      </c>
      <c r="F1111" s="2">
        <v>5</v>
      </c>
      <c r="G1111" s="4">
        <v>178.00200000000001</v>
      </c>
      <c r="H1111" s="4">
        <v>890.01</v>
      </c>
      <c r="I1111" s="4">
        <v>151.30170000000001</v>
      </c>
      <c r="J1111" s="2" t="b">
        <v>0</v>
      </c>
      <c r="K1111" s="2" t="s">
        <v>789</v>
      </c>
      <c r="L1111" s="2">
        <v>2024</v>
      </c>
      <c r="M1111" s="2">
        <v>5</v>
      </c>
      <c r="N1111" s="2" t="s">
        <v>18</v>
      </c>
      <c r="O1111" s="2">
        <v>18</v>
      </c>
    </row>
    <row r="1112" spans="1:15" ht="15.75" customHeight="1" x14ac:dyDescent="0.3">
      <c r="A1112" s="2">
        <v>2111</v>
      </c>
      <c r="B1112" s="3">
        <v>45180</v>
      </c>
      <c r="C1112" s="2">
        <v>201</v>
      </c>
      <c r="D1112" s="2">
        <v>302</v>
      </c>
      <c r="E1112" s="2">
        <v>105</v>
      </c>
      <c r="F1112" s="2">
        <v>1</v>
      </c>
      <c r="G1112" s="4">
        <v>310.65100000000001</v>
      </c>
      <c r="H1112" s="4">
        <v>310.65100000000001</v>
      </c>
      <c r="I1112" s="4">
        <v>59.023690000000002</v>
      </c>
      <c r="J1112" s="2" t="b">
        <v>0</v>
      </c>
      <c r="K1112" s="2" t="s">
        <v>116</v>
      </c>
      <c r="L1112" s="2">
        <v>2023</v>
      </c>
      <c r="M1112" s="2">
        <v>9</v>
      </c>
      <c r="N1112" s="2" t="s">
        <v>28</v>
      </c>
      <c r="O1112" s="2">
        <v>1</v>
      </c>
    </row>
    <row r="1113" spans="1:15" ht="15.75" customHeight="1" x14ac:dyDescent="0.3">
      <c r="A1113" s="2">
        <v>2112</v>
      </c>
      <c r="B1113" s="3">
        <v>45165</v>
      </c>
      <c r="C1113" s="2">
        <v>202</v>
      </c>
      <c r="D1113" s="2">
        <v>304</v>
      </c>
      <c r="E1113" s="2">
        <v>103</v>
      </c>
      <c r="F1113" s="2">
        <v>2</v>
      </c>
      <c r="G1113" s="4">
        <v>220.16200000000001</v>
      </c>
      <c r="H1113" s="4">
        <v>440.32400000000001</v>
      </c>
      <c r="I1113" s="4">
        <v>92.468040000000002</v>
      </c>
      <c r="J1113" s="2" t="b">
        <v>0</v>
      </c>
      <c r="K1113" s="2" t="s">
        <v>790</v>
      </c>
      <c r="L1113" s="2">
        <v>2023</v>
      </c>
      <c r="M1113" s="2">
        <v>8</v>
      </c>
      <c r="N1113" s="2" t="s">
        <v>20</v>
      </c>
      <c r="O1113" s="2">
        <v>22</v>
      </c>
    </row>
    <row r="1114" spans="1:15" ht="15.75" customHeight="1" x14ac:dyDescent="0.3">
      <c r="A1114" s="2">
        <v>2113</v>
      </c>
      <c r="B1114" s="3">
        <v>45117</v>
      </c>
      <c r="C1114" s="2">
        <v>202</v>
      </c>
      <c r="D1114" s="2">
        <v>302</v>
      </c>
      <c r="E1114" s="2">
        <v>104</v>
      </c>
      <c r="F1114" s="2">
        <v>2</v>
      </c>
      <c r="G1114" s="4">
        <v>81.034000000000006</v>
      </c>
      <c r="H1114" s="4">
        <v>162.06800000000001</v>
      </c>
      <c r="I1114" s="4">
        <v>40.517000000000003</v>
      </c>
      <c r="J1114" s="2" t="b">
        <v>0</v>
      </c>
      <c r="K1114" s="2" t="s">
        <v>633</v>
      </c>
      <c r="L1114" s="2">
        <v>2023</v>
      </c>
      <c r="M1114" s="2">
        <v>7</v>
      </c>
      <c r="N1114" s="2" t="s">
        <v>28</v>
      </c>
      <c r="O1114" s="2">
        <v>22</v>
      </c>
    </row>
    <row r="1115" spans="1:15" ht="15.75" customHeight="1" x14ac:dyDescent="0.3">
      <c r="A1115" s="2">
        <v>2114</v>
      </c>
      <c r="B1115" s="3">
        <v>45214</v>
      </c>
      <c r="C1115" s="2">
        <v>203</v>
      </c>
      <c r="D1115" s="2">
        <v>304</v>
      </c>
      <c r="E1115" s="2">
        <v>102</v>
      </c>
      <c r="F1115" s="2">
        <v>6</v>
      </c>
      <c r="G1115" s="4">
        <v>153.047</v>
      </c>
      <c r="H1115" s="4">
        <v>918.28199999999993</v>
      </c>
      <c r="I1115" s="4">
        <v>275.48459999999994</v>
      </c>
      <c r="J1115" s="2" t="b">
        <v>0</v>
      </c>
      <c r="K1115" s="2" t="s">
        <v>258</v>
      </c>
      <c r="L1115" s="2">
        <v>2023</v>
      </c>
      <c r="M1115" s="2">
        <v>10</v>
      </c>
      <c r="N1115" s="2" t="s">
        <v>20</v>
      </c>
      <c r="O1115" s="2">
        <v>23</v>
      </c>
    </row>
    <row r="1116" spans="1:15" ht="15.75" customHeight="1" x14ac:dyDescent="0.3">
      <c r="A1116" s="2">
        <v>2115</v>
      </c>
      <c r="B1116" s="3">
        <v>45197</v>
      </c>
      <c r="C1116" s="2">
        <v>204</v>
      </c>
      <c r="D1116" s="2">
        <v>305</v>
      </c>
      <c r="E1116" s="2">
        <v>105</v>
      </c>
      <c r="F1116" s="2">
        <v>6</v>
      </c>
      <c r="G1116" s="4">
        <v>384.43100000000004</v>
      </c>
      <c r="H1116" s="4">
        <v>2306.5860000000002</v>
      </c>
      <c r="I1116" s="4">
        <v>345.98790000000002</v>
      </c>
      <c r="J1116" s="2" t="b">
        <v>0</v>
      </c>
      <c r="K1116" s="2" t="s">
        <v>406</v>
      </c>
      <c r="L1116" s="2">
        <v>2023</v>
      </c>
      <c r="M1116" s="2">
        <v>9</v>
      </c>
      <c r="N1116" s="2" t="s">
        <v>16</v>
      </c>
      <c r="O1116" s="2">
        <v>12</v>
      </c>
    </row>
    <row r="1117" spans="1:15" ht="15.75" customHeight="1" x14ac:dyDescent="0.3">
      <c r="A1117" s="2">
        <v>2116</v>
      </c>
      <c r="B1117" s="3">
        <v>45234</v>
      </c>
      <c r="C1117" s="2">
        <v>204</v>
      </c>
      <c r="D1117" s="2">
        <v>303</v>
      </c>
      <c r="E1117" s="2">
        <v>105</v>
      </c>
      <c r="F1117" s="2">
        <v>1</v>
      </c>
      <c r="G1117" s="4">
        <v>230.45400000000001</v>
      </c>
      <c r="H1117" s="4">
        <v>230.45400000000001</v>
      </c>
      <c r="I1117" s="4">
        <v>39.177180000000007</v>
      </c>
      <c r="J1117" s="2" t="b">
        <v>1</v>
      </c>
      <c r="K1117" s="2" t="s">
        <v>696</v>
      </c>
      <c r="L1117" s="2">
        <v>2023</v>
      </c>
      <c r="M1117" s="2">
        <v>11</v>
      </c>
      <c r="N1117" s="2" t="s">
        <v>22</v>
      </c>
      <c r="O1117" s="2">
        <v>0</v>
      </c>
    </row>
    <row r="1118" spans="1:15" ht="15.75" customHeight="1" x14ac:dyDescent="0.3">
      <c r="A1118" s="2">
        <v>2117</v>
      </c>
      <c r="B1118" s="3">
        <v>45457</v>
      </c>
      <c r="C1118" s="2">
        <v>202</v>
      </c>
      <c r="D1118" s="2">
        <v>305</v>
      </c>
      <c r="E1118" s="2">
        <v>102</v>
      </c>
      <c r="F1118" s="2">
        <v>10</v>
      </c>
      <c r="G1118" s="4">
        <v>642.90899999999999</v>
      </c>
      <c r="H1118" s="4">
        <v>6429.09</v>
      </c>
      <c r="I1118" s="4">
        <v>1221.5271</v>
      </c>
      <c r="J1118" s="2" t="b">
        <v>0</v>
      </c>
      <c r="K1118" s="2" t="s">
        <v>791</v>
      </c>
      <c r="L1118" s="2">
        <v>2024</v>
      </c>
      <c r="M1118" s="2">
        <v>6</v>
      </c>
      <c r="N1118" s="2" t="s">
        <v>26</v>
      </c>
      <c r="O1118" s="2">
        <v>4</v>
      </c>
    </row>
    <row r="1119" spans="1:15" ht="15.75" customHeight="1" x14ac:dyDescent="0.3">
      <c r="A1119" s="2">
        <v>2118</v>
      </c>
      <c r="B1119" s="3">
        <v>45369</v>
      </c>
      <c r="C1119" s="2">
        <v>202</v>
      </c>
      <c r="D1119" s="2">
        <v>302</v>
      </c>
      <c r="E1119" s="2">
        <v>102</v>
      </c>
      <c r="F1119" s="2">
        <v>4</v>
      </c>
      <c r="G1119" s="4">
        <v>882.41499999999996</v>
      </c>
      <c r="H1119" s="4">
        <v>3529.66</v>
      </c>
      <c r="I1119" s="4">
        <v>741.22859999999991</v>
      </c>
      <c r="J1119" s="2" t="b">
        <v>1</v>
      </c>
      <c r="K1119" s="2" t="s">
        <v>455</v>
      </c>
      <c r="L1119" s="2">
        <v>2024</v>
      </c>
      <c r="M1119" s="2">
        <v>3</v>
      </c>
      <c r="N1119" s="2" t="s">
        <v>28</v>
      </c>
      <c r="O1119" s="2">
        <v>10</v>
      </c>
    </row>
    <row r="1120" spans="1:15" ht="15.75" customHeight="1" x14ac:dyDescent="0.3">
      <c r="A1120" s="2">
        <v>2119</v>
      </c>
      <c r="B1120" s="3">
        <v>45530</v>
      </c>
      <c r="C1120" s="2">
        <v>201</v>
      </c>
      <c r="D1120" s="2">
        <v>301</v>
      </c>
      <c r="E1120" s="2">
        <v>101</v>
      </c>
      <c r="F1120" s="2">
        <v>5</v>
      </c>
      <c r="G1120" s="4">
        <v>891.34299999999996</v>
      </c>
      <c r="H1120" s="4">
        <v>4456.7150000000001</v>
      </c>
      <c r="I1120" s="4">
        <v>1114.17875</v>
      </c>
      <c r="J1120" s="2" t="b">
        <v>0</v>
      </c>
      <c r="K1120" s="2" t="s">
        <v>792</v>
      </c>
      <c r="L1120" s="2">
        <v>2024</v>
      </c>
      <c r="M1120" s="2">
        <v>8</v>
      </c>
      <c r="N1120" s="2" t="s">
        <v>28</v>
      </c>
      <c r="O1120" s="2">
        <v>8</v>
      </c>
    </row>
    <row r="1121" spans="1:15" ht="15.75" customHeight="1" x14ac:dyDescent="0.3">
      <c r="A1121" s="2">
        <v>2120</v>
      </c>
      <c r="B1121" s="3">
        <v>45487</v>
      </c>
      <c r="C1121" s="2">
        <v>203</v>
      </c>
      <c r="D1121" s="2">
        <v>303</v>
      </c>
      <c r="E1121" s="2">
        <v>103</v>
      </c>
      <c r="F1121" s="2">
        <v>10</v>
      </c>
      <c r="G1121" s="4">
        <v>265.94900000000001</v>
      </c>
      <c r="H1121" s="4">
        <v>2659.4900000000002</v>
      </c>
      <c r="I1121" s="4">
        <v>797.84700000000009</v>
      </c>
      <c r="J1121" s="2" t="b">
        <v>0</v>
      </c>
      <c r="K1121" s="2" t="s">
        <v>793</v>
      </c>
      <c r="L1121" s="2">
        <v>2024</v>
      </c>
      <c r="M1121" s="2">
        <v>7</v>
      </c>
      <c r="N1121" s="2" t="s">
        <v>20</v>
      </c>
      <c r="O1121" s="2">
        <v>22</v>
      </c>
    </row>
    <row r="1122" spans="1:15" ht="15.75" customHeight="1" x14ac:dyDescent="0.3">
      <c r="A1122" s="2">
        <v>2121</v>
      </c>
      <c r="B1122" s="3">
        <v>45028</v>
      </c>
      <c r="C1122" s="2">
        <v>204</v>
      </c>
      <c r="D1122" s="2">
        <v>304</v>
      </c>
      <c r="E1122" s="2">
        <v>105</v>
      </c>
      <c r="F1122" s="2">
        <v>8</v>
      </c>
      <c r="G1122" s="4">
        <v>495.87600000000003</v>
      </c>
      <c r="H1122" s="4">
        <v>3967.0080000000003</v>
      </c>
      <c r="I1122" s="4">
        <v>595.05119999999999</v>
      </c>
      <c r="J1122" s="2" t="b">
        <v>0</v>
      </c>
      <c r="K1122" s="2" t="s">
        <v>794</v>
      </c>
      <c r="L1122" s="2">
        <v>2023</v>
      </c>
      <c r="M1122" s="2">
        <v>4</v>
      </c>
      <c r="N1122" s="2" t="s">
        <v>18</v>
      </c>
      <c r="O1122" s="2">
        <v>11</v>
      </c>
    </row>
    <row r="1123" spans="1:15" ht="15.75" customHeight="1" x14ac:dyDescent="0.3">
      <c r="A1123" s="2">
        <v>2122</v>
      </c>
      <c r="B1123" s="3">
        <v>44894</v>
      </c>
      <c r="C1123" s="2">
        <v>201</v>
      </c>
      <c r="D1123" s="2">
        <v>303</v>
      </c>
      <c r="E1123" s="2">
        <v>101</v>
      </c>
      <c r="F1123" s="2">
        <v>4</v>
      </c>
      <c r="G1123" s="4">
        <v>592.56500000000005</v>
      </c>
      <c r="H1123" s="4">
        <v>2370.2600000000002</v>
      </c>
      <c r="I1123" s="4">
        <v>402.94420000000008</v>
      </c>
      <c r="J1123" s="2" t="b">
        <v>0</v>
      </c>
      <c r="K1123" s="2" t="s">
        <v>141</v>
      </c>
      <c r="L1123" s="2">
        <v>2022</v>
      </c>
      <c r="M1123" s="2">
        <v>11</v>
      </c>
      <c r="N1123" s="2" t="s">
        <v>31</v>
      </c>
      <c r="O1123" s="2">
        <v>1</v>
      </c>
    </row>
    <row r="1124" spans="1:15" ht="15.75" customHeight="1" x14ac:dyDescent="0.3">
      <c r="A1124" s="2">
        <v>2123</v>
      </c>
      <c r="B1124" s="3">
        <v>45140</v>
      </c>
      <c r="C1124" s="2">
        <v>201</v>
      </c>
      <c r="D1124" s="2">
        <v>301</v>
      </c>
      <c r="E1124" s="2">
        <v>102</v>
      </c>
      <c r="F1124" s="2">
        <v>7</v>
      </c>
      <c r="G1124" s="4">
        <v>822.80200000000002</v>
      </c>
      <c r="H1124" s="4">
        <v>5759.6140000000005</v>
      </c>
      <c r="I1124" s="4">
        <v>1094.3266600000002</v>
      </c>
      <c r="J1124" s="2" t="b">
        <v>0</v>
      </c>
      <c r="K1124" s="2" t="s">
        <v>795</v>
      </c>
      <c r="L1124" s="2">
        <v>2023</v>
      </c>
      <c r="M1124" s="2">
        <v>8</v>
      </c>
      <c r="N1124" s="2" t="s">
        <v>18</v>
      </c>
      <c r="O1124" s="2">
        <v>11</v>
      </c>
    </row>
    <row r="1125" spans="1:15" ht="15.75" customHeight="1" x14ac:dyDescent="0.3">
      <c r="A1125" s="2">
        <v>2124</v>
      </c>
      <c r="B1125" s="3">
        <v>45252</v>
      </c>
      <c r="C1125" s="2">
        <v>203</v>
      </c>
      <c r="D1125" s="2">
        <v>301</v>
      </c>
      <c r="E1125" s="2">
        <v>102</v>
      </c>
      <c r="F1125" s="2">
        <v>10</v>
      </c>
      <c r="G1125" s="4">
        <v>449.06600000000003</v>
      </c>
      <c r="H1125" s="4">
        <v>4490.66</v>
      </c>
      <c r="I1125" s="4">
        <v>943.03859999999997</v>
      </c>
      <c r="J1125" s="2" t="b">
        <v>0</v>
      </c>
      <c r="K1125" s="2" t="s">
        <v>159</v>
      </c>
      <c r="L1125" s="2">
        <v>2023</v>
      </c>
      <c r="M1125" s="2">
        <v>11</v>
      </c>
      <c r="N1125" s="2" t="s">
        <v>18</v>
      </c>
      <c r="O1125" s="2">
        <v>0</v>
      </c>
    </row>
    <row r="1126" spans="1:15" ht="15.75" customHeight="1" x14ac:dyDescent="0.3">
      <c r="A1126" s="2">
        <v>2125</v>
      </c>
      <c r="B1126" s="3">
        <v>44870</v>
      </c>
      <c r="C1126" s="2">
        <v>202</v>
      </c>
      <c r="D1126" s="2">
        <v>301</v>
      </c>
      <c r="E1126" s="2">
        <v>102</v>
      </c>
      <c r="F1126" s="2">
        <v>3</v>
      </c>
      <c r="G1126" s="4">
        <v>772.17900000000009</v>
      </c>
      <c r="H1126" s="4">
        <v>2316.5370000000003</v>
      </c>
      <c r="I1126" s="4">
        <v>579.13425000000007</v>
      </c>
      <c r="J1126" s="2" t="b">
        <v>0</v>
      </c>
      <c r="K1126" s="2" t="s">
        <v>725</v>
      </c>
      <c r="L1126" s="2">
        <v>2022</v>
      </c>
      <c r="M1126" s="2">
        <v>11</v>
      </c>
      <c r="N1126" s="2" t="s">
        <v>22</v>
      </c>
      <c r="O1126" s="2">
        <v>13</v>
      </c>
    </row>
    <row r="1127" spans="1:15" ht="15.75" customHeight="1" x14ac:dyDescent="0.3">
      <c r="A1127" s="2">
        <v>2126</v>
      </c>
      <c r="B1127" s="3">
        <v>45580</v>
      </c>
      <c r="C1127" s="2">
        <v>203</v>
      </c>
      <c r="D1127" s="2">
        <v>305</v>
      </c>
      <c r="E1127" s="2">
        <v>104</v>
      </c>
      <c r="F1127" s="2">
        <v>5</v>
      </c>
      <c r="G1127" s="4">
        <v>595.572</v>
      </c>
      <c r="H1127" s="4">
        <v>2977.86</v>
      </c>
      <c r="I1127" s="4">
        <v>893.35800000000006</v>
      </c>
      <c r="J1127" s="2" t="b">
        <v>1</v>
      </c>
      <c r="K1127" s="2" t="s">
        <v>511</v>
      </c>
      <c r="L1127" s="2">
        <v>2024</v>
      </c>
      <c r="M1127" s="2">
        <v>10</v>
      </c>
      <c r="N1127" s="2" t="s">
        <v>31</v>
      </c>
      <c r="O1127" s="2">
        <v>12</v>
      </c>
    </row>
    <row r="1128" spans="1:15" ht="15.75" customHeight="1" x14ac:dyDescent="0.3">
      <c r="A1128" s="2">
        <v>2127</v>
      </c>
      <c r="B1128" s="3">
        <v>45214</v>
      </c>
      <c r="C1128" s="2">
        <v>204</v>
      </c>
      <c r="D1128" s="2">
        <v>303</v>
      </c>
      <c r="E1128" s="2">
        <v>104</v>
      </c>
      <c r="F1128" s="2">
        <v>2</v>
      </c>
      <c r="G1128" s="4">
        <v>193.03700000000001</v>
      </c>
      <c r="H1128" s="4">
        <v>386.07400000000001</v>
      </c>
      <c r="I1128" s="4">
        <v>57.911099999999998</v>
      </c>
      <c r="J1128" s="2" t="b">
        <v>0</v>
      </c>
      <c r="K1128" s="2" t="s">
        <v>796</v>
      </c>
      <c r="L1128" s="2">
        <v>2023</v>
      </c>
      <c r="M1128" s="2">
        <v>10</v>
      </c>
      <c r="N1128" s="2" t="s">
        <v>20</v>
      </c>
      <c r="O1128" s="2">
        <v>22</v>
      </c>
    </row>
    <row r="1129" spans="1:15" ht="15.75" customHeight="1" x14ac:dyDescent="0.3">
      <c r="A1129" s="2">
        <v>2128</v>
      </c>
      <c r="B1129" s="3">
        <v>44998</v>
      </c>
      <c r="C1129" s="2">
        <v>202</v>
      </c>
      <c r="D1129" s="2">
        <v>302</v>
      </c>
      <c r="E1129" s="2">
        <v>101</v>
      </c>
      <c r="F1129" s="2">
        <v>3</v>
      </c>
      <c r="G1129" s="4">
        <v>832.81499999999994</v>
      </c>
      <c r="H1129" s="4">
        <v>2498.4449999999997</v>
      </c>
      <c r="I1129" s="4">
        <v>424.73564999999996</v>
      </c>
      <c r="J1129" s="2" t="b">
        <v>0</v>
      </c>
      <c r="K1129" s="2" t="s">
        <v>195</v>
      </c>
      <c r="L1129" s="2">
        <v>2023</v>
      </c>
      <c r="M1129" s="2">
        <v>3</v>
      </c>
      <c r="N1129" s="2" t="s">
        <v>28</v>
      </c>
      <c r="O1129" s="2">
        <v>18</v>
      </c>
    </row>
    <row r="1130" spans="1:15" ht="15.75" customHeight="1" x14ac:dyDescent="0.3">
      <c r="A1130" s="2">
        <v>2129</v>
      </c>
      <c r="B1130" s="3">
        <v>45210</v>
      </c>
      <c r="C1130" s="2">
        <v>202</v>
      </c>
      <c r="D1130" s="2">
        <v>303</v>
      </c>
      <c r="E1130" s="2">
        <v>105</v>
      </c>
      <c r="F1130" s="2">
        <v>6</v>
      </c>
      <c r="G1130" s="4">
        <v>126.697</v>
      </c>
      <c r="H1130" s="4">
        <v>760.18200000000002</v>
      </c>
      <c r="I1130" s="4">
        <v>144.43458000000001</v>
      </c>
      <c r="J1130" s="2" t="b">
        <v>1</v>
      </c>
      <c r="K1130" s="2" t="s">
        <v>72</v>
      </c>
      <c r="L1130" s="2">
        <v>2023</v>
      </c>
      <c r="M1130" s="2">
        <v>10</v>
      </c>
      <c r="N1130" s="2" t="s">
        <v>18</v>
      </c>
      <c r="O1130" s="2">
        <v>4</v>
      </c>
    </row>
    <row r="1131" spans="1:15" ht="15.75" customHeight="1" x14ac:dyDescent="0.3">
      <c r="A1131" s="2">
        <v>2130</v>
      </c>
      <c r="B1131" s="3">
        <v>45136</v>
      </c>
      <c r="C1131" s="2">
        <v>202</v>
      </c>
      <c r="D1131" s="2">
        <v>303</v>
      </c>
      <c r="E1131" s="2">
        <v>101</v>
      </c>
      <c r="F1131" s="2">
        <v>9</v>
      </c>
      <c r="G1131" s="4">
        <v>467.72800000000001</v>
      </c>
      <c r="H1131" s="4">
        <v>4209.5519999999997</v>
      </c>
      <c r="I1131" s="4">
        <v>884.00591999999995</v>
      </c>
      <c r="J1131" s="2" t="b">
        <v>0</v>
      </c>
      <c r="K1131" s="2" t="s">
        <v>43</v>
      </c>
      <c r="L1131" s="2">
        <v>2023</v>
      </c>
      <c r="M1131" s="2">
        <v>7</v>
      </c>
      <c r="N1131" s="2" t="s">
        <v>22</v>
      </c>
      <c r="O1131" s="2">
        <v>5</v>
      </c>
    </row>
    <row r="1132" spans="1:15" ht="15.75" customHeight="1" x14ac:dyDescent="0.3">
      <c r="A1132" s="2">
        <v>2131</v>
      </c>
      <c r="B1132" s="3">
        <v>45560</v>
      </c>
      <c r="C1132" s="2">
        <v>203</v>
      </c>
      <c r="D1132" s="2">
        <v>304</v>
      </c>
      <c r="E1132" s="2">
        <v>104</v>
      </c>
      <c r="F1132" s="2">
        <v>4</v>
      </c>
      <c r="G1132" s="4">
        <v>160.208</v>
      </c>
      <c r="H1132" s="4">
        <v>640.83199999999999</v>
      </c>
      <c r="I1132" s="4">
        <v>160.208</v>
      </c>
      <c r="J1132" s="2" t="b">
        <v>0</v>
      </c>
      <c r="K1132" s="2" t="s">
        <v>561</v>
      </c>
      <c r="L1132" s="2">
        <v>2024</v>
      </c>
      <c r="M1132" s="2">
        <v>9</v>
      </c>
      <c r="N1132" s="2" t="s">
        <v>18</v>
      </c>
      <c r="O1132" s="2">
        <v>10</v>
      </c>
    </row>
    <row r="1133" spans="1:15" ht="15.75" customHeight="1" x14ac:dyDescent="0.3">
      <c r="A1133" s="2">
        <v>2132</v>
      </c>
      <c r="B1133" s="3">
        <v>44918</v>
      </c>
      <c r="C1133" s="2">
        <v>203</v>
      </c>
      <c r="D1133" s="2">
        <v>305</v>
      </c>
      <c r="E1133" s="2">
        <v>103</v>
      </c>
      <c r="F1133" s="2">
        <v>8</v>
      </c>
      <c r="G1133" s="4">
        <v>273.017</v>
      </c>
      <c r="H1133" s="4">
        <v>2184.136</v>
      </c>
      <c r="I1133" s="4">
        <v>655.24079999999992</v>
      </c>
      <c r="J1133" s="2" t="b">
        <v>1</v>
      </c>
      <c r="K1133" s="2" t="s">
        <v>412</v>
      </c>
      <c r="L1133" s="2">
        <v>2022</v>
      </c>
      <c r="M1133" s="2">
        <v>12</v>
      </c>
      <c r="N1133" s="2" t="s">
        <v>26</v>
      </c>
      <c r="O1133" s="2">
        <v>10</v>
      </c>
    </row>
    <row r="1134" spans="1:15" ht="15.75" customHeight="1" x14ac:dyDescent="0.3">
      <c r="A1134" s="2">
        <v>2133</v>
      </c>
      <c r="B1134" s="3">
        <v>45069</v>
      </c>
      <c r="C1134" s="2">
        <v>205</v>
      </c>
      <c r="D1134" s="2">
        <v>303</v>
      </c>
      <c r="E1134" s="2">
        <v>105</v>
      </c>
      <c r="F1134" s="2">
        <v>7</v>
      </c>
      <c r="G1134" s="4">
        <v>731.84800000000007</v>
      </c>
      <c r="H1134" s="4">
        <v>5122.9360000000006</v>
      </c>
      <c r="I1134" s="4">
        <v>768.44040000000007</v>
      </c>
      <c r="J1134" s="2" t="b">
        <v>0</v>
      </c>
      <c r="K1134" s="2" t="s">
        <v>725</v>
      </c>
      <c r="L1134" s="2">
        <v>2023</v>
      </c>
      <c r="M1134" s="2">
        <v>5</v>
      </c>
      <c r="N1134" s="2" t="s">
        <v>31</v>
      </c>
      <c r="O1134" s="2">
        <v>13</v>
      </c>
    </row>
    <row r="1135" spans="1:15" ht="15.75" customHeight="1" x14ac:dyDescent="0.3">
      <c r="A1135" s="2">
        <v>2134</v>
      </c>
      <c r="B1135" s="3">
        <v>44906</v>
      </c>
      <c r="C1135" s="2">
        <v>205</v>
      </c>
      <c r="D1135" s="2">
        <v>305</v>
      </c>
      <c r="E1135" s="2">
        <v>103</v>
      </c>
      <c r="F1135" s="2">
        <v>2</v>
      </c>
      <c r="G1135" s="4">
        <v>552.26499999999999</v>
      </c>
      <c r="H1135" s="4">
        <v>1104.53</v>
      </c>
      <c r="I1135" s="4">
        <v>187.77010000000001</v>
      </c>
      <c r="J1135" s="2" t="b">
        <v>0</v>
      </c>
      <c r="K1135" s="2" t="s">
        <v>213</v>
      </c>
      <c r="L1135" s="2">
        <v>2022</v>
      </c>
      <c r="M1135" s="2">
        <v>12</v>
      </c>
      <c r="N1135" s="2" t="s">
        <v>20</v>
      </c>
      <c r="O1135" s="2">
        <v>4</v>
      </c>
    </row>
    <row r="1136" spans="1:15" ht="15.75" customHeight="1" x14ac:dyDescent="0.3">
      <c r="A1136" s="2">
        <v>2135</v>
      </c>
      <c r="B1136" s="3">
        <v>45421</v>
      </c>
      <c r="C1136" s="2">
        <v>203</v>
      </c>
      <c r="D1136" s="2">
        <v>304</v>
      </c>
      <c r="E1136" s="2">
        <v>105</v>
      </c>
      <c r="F1136" s="2">
        <v>5</v>
      </c>
      <c r="G1136" s="4">
        <v>112.43700000000001</v>
      </c>
      <c r="H1136" s="4">
        <v>562.18500000000006</v>
      </c>
      <c r="I1136" s="4">
        <v>106.81515000000002</v>
      </c>
      <c r="J1136" s="2" t="b">
        <v>0</v>
      </c>
      <c r="K1136" s="2" t="s">
        <v>100</v>
      </c>
      <c r="L1136" s="2">
        <v>2024</v>
      </c>
      <c r="M1136" s="2">
        <v>5</v>
      </c>
      <c r="N1136" s="2" t="s">
        <v>16</v>
      </c>
      <c r="O1136" s="2">
        <v>7</v>
      </c>
    </row>
    <row r="1137" spans="1:15" ht="15.75" customHeight="1" x14ac:dyDescent="0.3">
      <c r="A1137" s="2">
        <v>2136</v>
      </c>
      <c r="B1137" s="3">
        <v>45178</v>
      </c>
      <c r="C1137" s="2">
        <v>202</v>
      </c>
      <c r="D1137" s="2">
        <v>305</v>
      </c>
      <c r="E1137" s="2">
        <v>102</v>
      </c>
      <c r="F1137" s="2">
        <v>10</v>
      </c>
      <c r="G1137" s="4">
        <v>659.55600000000004</v>
      </c>
      <c r="H1137" s="4">
        <v>6595.56</v>
      </c>
      <c r="I1137" s="4">
        <v>1385.0676000000001</v>
      </c>
      <c r="J1137" s="2" t="b">
        <v>0</v>
      </c>
      <c r="K1137" s="2" t="s">
        <v>797</v>
      </c>
      <c r="L1137" s="2">
        <v>2023</v>
      </c>
      <c r="M1137" s="2">
        <v>9</v>
      </c>
      <c r="N1137" s="2" t="s">
        <v>22</v>
      </c>
      <c r="O1137" s="2">
        <v>4</v>
      </c>
    </row>
    <row r="1138" spans="1:15" ht="15.75" customHeight="1" x14ac:dyDescent="0.3">
      <c r="A1138" s="2">
        <v>2137</v>
      </c>
      <c r="B1138" s="3">
        <v>45468</v>
      </c>
      <c r="C1138" s="2">
        <v>201</v>
      </c>
      <c r="D1138" s="2">
        <v>303</v>
      </c>
      <c r="E1138" s="2">
        <v>101</v>
      </c>
      <c r="F1138" s="2">
        <v>8</v>
      </c>
      <c r="G1138" s="4">
        <v>233.678</v>
      </c>
      <c r="H1138" s="4">
        <v>1869.424</v>
      </c>
      <c r="I1138" s="4">
        <v>467.35599999999999</v>
      </c>
      <c r="J1138" s="2" t="b">
        <v>0</v>
      </c>
      <c r="K1138" s="2" t="s">
        <v>636</v>
      </c>
      <c r="L1138" s="2">
        <v>2024</v>
      </c>
      <c r="M1138" s="2">
        <v>6</v>
      </c>
      <c r="N1138" s="2" t="s">
        <v>31</v>
      </c>
      <c r="O1138" s="2">
        <v>2</v>
      </c>
    </row>
    <row r="1139" spans="1:15" ht="15.75" customHeight="1" x14ac:dyDescent="0.3">
      <c r="A1139" s="2">
        <v>2138</v>
      </c>
      <c r="B1139" s="3">
        <v>45568</v>
      </c>
      <c r="C1139" s="2">
        <v>201</v>
      </c>
      <c r="D1139" s="2">
        <v>305</v>
      </c>
      <c r="E1139" s="2">
        <v>103</v>
      </c>
      <c r="F1139" s="2">
        <v>8</v>
      </c>
      <c r="G1139" s="4">
        <v>767.68399999999997</v>
      </c>
      <c r="H1139" s="4">
        <v>6141.4719999999998</v>
      </c>
      <c r="I1139" s="4">
        <v>1842.4415999999999</v>
      </c>
      <c r="J1139" s="2" t="b">
        <v>0</v>
      </c>
      <c r="K1139" s="2" t="s">
        <v>125</v>
      </c>
      <c r="L1139" s="2">
        <v>2024</v>
      </c>
      <c r="M1139" s="2">
        <v>10</v>
      </c>
      <c r="N1139" s="2" t="s">
        <v>16</v>
      </c>
      <c r="O1139" s="2">
        <v>11</v>
      </c>
    </row>
    <row r="1140" spans="1:15" ht="15.75" customHeight="1" x14ac:dyDescent="0.3">
      <c r="A1140" s="2">
        <v>2139</v>
      </c>
      <c r="B1140" s="3">
        <v>44922</v>
      </c>
      <c r="C1140" s="2">
        <v>202</v>
      </c>
      <c r="D1140" s="2">
        <v>304</v>
      </c>
      <c r="E1140" s="2">
        <v>101</v>
      </c>
      <c r="F1140" s="2">
        <v>7</v>
      </c>
      <c r="G1140" s="4">
        <v>751.90500000000009</v>
      </c>
      <c r="H1140" s="4">
        <v>5263.3350000000009</v>
      </c>
      <c r="I1140" s="4">
        <v>789.50025000000016</v>
      </c>
      <c r="J1140" s="2" t="b">
        <v>0</v>
      </c>
      <c r="K1140" s="2" t="s">
        <v>531</v>
      </c>
      <c r="L1140" s="2">
        <v>2022</v>
      </c>
      <c r="M1140" s="2">
        <v>12</v>
      </c>
      <c r="N1140" s="2" t="s">
        <v>31</v>
      </c>
      <c r="O1140" s="2">
        <v>14</v>
      </c>
    </row>
    <row r="1141" spans="1:15" ht="15.75" customHeight="1" x14ac:dyDescent="0.3">
      <c r="A1141" s="2">
        <v>2140</v>
      </c>
      <c r="B1141" s="3">
        <v>45355</v>
      </c>
      <c r="C1141" s="2">
        <v>204</v>
      </c>
      <c r="D1141" s="2">
        <v>301</v>
      </c>
      <c r="E1141" s="2">
        <v>101</v>
      </c>
      <c r="F1141" s="2">
        <v>10</v>
      </c>
      <c r="G1141" s="4">
        <v>177.53700000000001</v>
      </c>
      <c r="H1141" s="4">
        <v>1775.3700000000001</v>
      </c>
      <c r="I1141" s="4">
        <v>301.81290000000007</v>
      </c>
      <c r="J1141" s="2" t="b">
        <v>0</v>
      </c>
      <c r="K1141" s="2" t="s">
        <v>298</v>
      </c>
      <c r="L1141" s="2">
        <v>2024</v>
      </c>
      <c r="M1141" s="2">
        <v>3</v>
      </c>
      <c r="N1141" s="2" t="s">
        <v>28</v>
      </c>
      <c r="O1141" s="2">
        <v>17</v>
      </c>
    </row>
    <row r="1142" spans="1:15" ht="15.75" customHeight="1" x14ac:dyDescent="0.3">
      <c r="A1142" s="2">
        <v>2141</v>
      </c>
      <c r="B1142" s="3">
        <v>45310</v>
      </c>
      <c r="C1142" s="2">
        <v>201</v>
      </c>
      <c r="D1142" s="2">
        <v>303</v>
      </c>
      <c r="E1142" s="2">
        <v>101</v>
      </c>
      <c r="F1142" s="2">
        <v>4</v>
      </c>
      <c r="G1142" s="4">
        <v>757.51600000000008</v>
      </c>
      <c r="H1142" s="4">
        <v>3030.0640000000003</v>
      </c>
      <c r="I1142" s="4">
        <v>575.71216000000004</v>
      </c>
      <c r="J1142" s="2" t="b">
        <v>0</v>
      </c>
      <c r="K1142" s="2" t="s">
        <v>798</v>
      </c>
      <c r="L1142" s="2">
        <v>2024</v>
      </c>
      <c r="M1142" s="2">
        <v>1</v>
      </c>
      <c r="N1142" s="2" t="s">
        <v>26</v>
      </c>
      <c r="O1142" s="2">
        <v>16</v>
      </c>
    </row>
    <row r="1143" spans="1:15" ht="15.75" customHeight="1" x14ac:dyDescent="0.3">
      <c r="A1143" s="2">
        <v>2142</v>
      </c>
      <c r="B1143" s="3">
        <v>44983</v>
      </c>
      <c r="C1143" s="2">
        <v>204</v>
      </c>
      <c r="D1143" s="2">
        <v>302</v>
      </c>
      <c r="E1143" s="2">
        <v>104</v>
      </c>
      <c r="F1143" s="2">
        <v>4</v>
      </c>
      <c r="G1143" s="4">
        <v>114.35900000000001</v>
      </c>
      <c r="H1143" s="4">
        <v>457.43600000000004</v>
      </c>
      <c r="I1143" s="4">
        <v>96.06156</v>
      </c>
      <c r="J1143" s="2" t="b">
        <v>1</v>
      </c>
      <c r="K1143" s="2" t="s">
        <v>278</v>
      </c>
      <c r="L1143" s="2">
        <v>2023</v>
      </c>
      <c r="M1143" s="2">
        <v>2</v>
      </c>
      <c r="N1143" s="2" t="s">
        <v>20</v>
      </c>
      <c r="O1143" s="2">
        <v>12</v>
      </c>
    </row>
    <row r="1144" spans="1:15" ht="15.75" customHeight="1" x14ac:dyDescent="0.3">
      <c r="A1144" s="2">
        <v>2143</v>
      </c>
      <c r="B1144" s="3">
        <v>45554</v>
      </c>
      <c r="C1144" s="2">
        <v>203</v>
      </c>
      <c r="D1144" s="2">
        <v>301</v>
      </c>
      <c r="E1144" s="2">
        <v>102</v>
      </c>
      <c r="F1144" s="2">
        <v>2</v>
      </c>
      <c r="G1144" s="4">
        <v>608.90199999999993</v>
      </c>
      <c r="H1144" s="4">
        <v>1217.8039999999999</v>
      </c>
      <c r="I1144" s="4">
        <v>304.45099999999996</v>
      </c>
      <c r="J1144" s="2" t="b">
        <v>0</v>
      </c>
      <c r="K1144" s="2" t="s">
        <v>242</v>
      </c>
      <c r="L1144" s="2">
        <v>2024</v>
      </c>
      <c r="M1144" s="2">
        <v>9</v>
      </c>
      <c r="N1144" s="2" t="s">
        <v>16</v>
      </c>
      <c r="O1144" s="2">
        <v>12</v>
      </c>
    </row>
    <row r="1145" spans="1:15" ht="15.75" customHeight="1" x14ac:dyDescent="0.3">
      <c r="A1145" s="2">
        <v>2144</v>
      </c>
      <c r="B1145" s="3">
        <v>45106</v>
      </c>
      <c r="C1145" s="2">
        <v>204</v>
      </c>
      <c r="D1145" s="2">
        <v>302</v>
      </c>
      <c r="E1145" s="2">
        <v>102</v>
      </c>
      <c r="F1145" s="2">
        <v>6</v>
      </c>
      <c r="G1145" s="4">
        <v>228.90400000000002</v>
      </c>
      <c r="H1145" s="4">
        <v>1373.4240000000002</v>
      </c>
      <c r="I1145" s="4">
        <v>412.02720000000005</v>
      </c>
      <c r="J1145" s="2" t="b">
        <v>0</v>
      </c>
      <c r="K1145" s="2" t="s">
        <v>309</v>
      </c>
      <c r="L1145" s="2">
        <v>2023</v>
      </c>
      <c r="M1145" s="2">
        <v>6</v>
      </c>
      <c r="N1145" s="2" t="s">
        <v>16</v>
      </c>
      <c r="O1145" s="2">
        <v>12</v>
      </c>
    </row>
    <row r="1146" spans="1:15" ht="15.75" customHeight="1" x14ac:dyDescent="0.3">
      <c r="A1146" s="2">
        <v>2145</v>
      </c>
      <c r="B1146" s="3">
        <v>45038</v>
      </c>
      <c r="C1146" s="2">
        <v>205</v>
      </c>
      <c r="D1146" s="2">
        <v>303</v>
      </c>
      <c r="E1146" s="2">
        <v>104</v>
      </c>
      <c r="F1146" s="2">
        <v>1</v>
      </c>
      <c r="G1146" s="4">
        <v>511.06600000000003</v>
      </c>
      <c r="H1146" s="4">
        <v>511.06600000000003</v>
      </c>
      <c r="I1146" s="4">
        <v>76.659900000000007</v>
      </c>
      <c r="J1146" s="2" t="b">
        <v>0</v>
      </c>
      <c r="K1146" s="2" t="s">
        <v>140</v>
      </c>
      <c r="L1146" s="2">
        <v>2023</v>
      </c>
      <c r="M1146" s="2">
        <v>4</v>
      </c>
      <c r="N1146" s="2" t="s">
        <v>22</v>
      </c>
      <c r="O1146" s="2">
        <v>22</v>
      </c>
    </row>
    <row r="1147" spans="1:15" ht="15.75" customHeight="1" x14ac:dyDescent="0.3">
      <c r="A1147" s="2">
        <v>2146</v>
      </c>
      <c r="B1147" s="3">
        <v>44931</v>
      </c>
      <c r="C1147" s="2">
        <v>204</v>
      </c>
      <c r="D1147" s="2">
        <v>301</v>
      </c>
      <c r="E1147" s="2">
        <v>103</v>
      </c>
      <c r="F1147" s="2">
        <v>7</v>
      </c>
      <c r="G1147" s="4">
        <v>213.18699999999998</v>
      </c>
      <c r="H1147" s="4">
        <v>1492.309</v>
      </c>
      <c r="I1147" s="4">
        <v>253.69253</v>
      </c>
      <c r="J1147" s="2" t="b">
        <v>0</v>
      </c>
      <c r="K1147" s="2" t="s">
        <v>799</v>
      </c>
      <c r="L1147" s="2">
        <v>2023</v>
      </c>
      <c r="M1147" s="2">
        <v>1</v>
      </c>
      <c r="N1147" s="2" t="s">
        <v>16</v>
      </c>
      <c r="O1147" s="2">
        <v>3</v>
      </c>
    </row>
    <row r="1148" spans="1:15" ht="15.75" customHeight="1" x14ac:dyDescent="0.3">
      <c r="A1148" s="2">
        <v>2147</v>
      </c>
      <c r="B1148" s="3">
        <v>45506</v>
      </c>
      <c r="C1148" s="2">
        <v>202</v>
      </c>
      <c r="D1148" s="2">
        <v>302</v>
      </c>
      <c r="E1148" s="2">
        <v>105</v>
      </c>
      <c r="F1148" s="2">
        <v>7</v>
      </c>
      <c r="G1148" s="4">
        <v>191.11500000000001</v>
      </c>
      <c r="H1148" s="4">
        <v>1337.8050000000001</v>
      </c>
      <c r="I1148" s="4">
        <v>254.18295000000001</v>
      </c>
      <c r="J1148" s="2" t="b">
        <v>0</v>
      </c>
      <c r="K1148" s="2" t="s">
        <v>739</v>
      </c>
      <c r="L1148" s="2">
        <v>2024</v>
      </c>
      <c r="M1148" s="2">
        <v>8</v>
      </c>
      <c r="N1148" s="2" t="s">
        <v>26</v>
      </c>
      <c r="O1148" s="2">
        <v>12</v>
      </c>
    </row>
    <row r="1149" spans="1:15" ht="15.75" customHeight="1" x14ac:dyDescent="0.3">
      <c r="A1149" s="2">
        <v>2148</v>
      </c>
      <c r="B1149" s="3">
        <v>45073</v>
      </c>
      <c r="C1149" s="2">
        <v>205</v>
      </c>
      <c r="D1149" s="2">
        <v>302</v>
      </c>
      <c r="E1149" s="2">
        <v>104</v>
      </c>
      <c r="F1149" s="2">
        <v>6</v>
      </c>
      <c r="G1149" s="4">
        <v>655.30899999999997</v>
      </c>
      <c r="H1149" s="4">
        <v>3931.8539999999998</v>
      </c>
      <c r="I1149" s="4">
        <v>825.6893399999999</v>
      </c>
      <c r="J1149" s="2" t="b">
        <v>1</v>
      </c>
      <c r="K1149" s="2" t="s">
        <v>259</v>
      </c>
      <c r="L1149" s="2">
        <v>2023</v>
      </c>
      <c r="M1149" s="2">
        <v>5</v>
      </c>
      <c r="N1149" s="2" t="s">
        <v>22</v>
      </c>
      <c r="O1149" s="2">
        <v>12</v>
      </c>
    </row>
    <row r="1150" spans="1:15" ht="15.75" customHeight="1" x14ac:dyDescent="0.3">
      <c r="A1150" s="2">
        <v>2149</v>
      </c>
      <c r="B1150" s="3">
        <v>45497</v>
      </c>
      <c r="C1150" s="2">
        <v>202</v>
      </c>
      <c r="D1150" s="2">
        <v>304</v>
      </c>
      <c r="E1150" s="2">
        <v>101</v>
      </c>
      <c r="F1150" s="2">
        <v>1</v>
      </c>
      <c r="G1150" s="4">
        <v>884.21300000000008</v>
      </c>
      <c r="H1150" s="4">
        <v>884.21300000000008</v>
      </c>
      <c r="I1150" s="4">
        <v>221.05325000000002</v>
      </c>
      <c r="J1150" s="2" t="b">
        <v>0</v>
      </c>
      <c r="K1150" s="2" t="s">
        <v>622</v>
      </c>
      <c r="L1150" s="2">
        <v>2024</v>
      </c>
      <c r="M1150" s="2">
        <v>7</v>
      </c>
      <c r="N1150" s="2" t="s">
        <v>18</v>
      </c>
      <c r="O1150" s="2">
        <v>6</v>
      </c>
    </row>
    <row r="1151" spans="1:15" ht="15.75" customHeight="1" x14ac:dyDescent="0.3">
      <c r="A1151" s="2">
        <v>2150</v>
      </c>
      <c r="B1151" s="3">
        <v>45312</v>
      </c>
      <c r="C1151" s="2">
        <v>201</v>
      </c>
      <c r="D1151" s="2">
        <v>304</v>
      </c>
      <c r="E1151" s="2">
        <v>104</v>
      </c>
      <c r="F1151" s="2">
        <v>2</v>
      </c>
      <c r="G1151" s="4">
        <v>493.05500000000006</v>
      </c>
      <c r="H1151" s="4">
        <v>986.11000000000013</v>
      </c>
      <c r="I1151" s="4">
        <v>295.83300000000003</v>
      </c>
      <c r="J1151" s="2" t="b">
        <v>0</v>
      </c>
      <c r="K1151" s="2" t="s">
        <v>800</v>
      </c>
      <c r="L1151" s="2">
        <v>2024</v>
      </c>
      <c r="M1151" s="2">
        <v>1</v>
      </c>
      <c r="N1151" s="2" t="s">
        <v>20</v>
      </c>
      <c r="O1151" s="2">
        <v>12</v>
      </c>
    </row>
    <row r="1152" spans="1:15" ht="15.75" customHeight="1" x14ac:dyDescent="0.3">
      <c r="A1152" s="2">
        <v>2151</v>
      </c>
      <c r="B1152" s="3">
        <v>44951</v>
      </c>
      <c r="C1152" s="2">
        <v>201</v>
      </c>
      <c r="D1152" s="2">
        <v>305</v>
      </c>
      <c r="E1152" s="2">
        <v>102</v>
      </c>
      <c r="F1152" s="2">
        <v>5</v>
      </c>
      <c r="G1152" s="4">
        <v>163.55600000000001</v>
      </c>
      <c r="H1152" s="4">
        <v>817.78000000000009</v>
      </c>
      <c r="I1152" s="4">
        <v>122.667</v>
      </c>
      <c r="J1152" s="2" t="b">
        <v>0</v>
      </c>
      <c r="K1152" s="2" t="s">
        <v>655</v>
      </c>
      <c r="L1152" s="2">
        <v>2023</v>
      </c>
      <c r="M1152" s="2">
        <v>1</v>
      </c>
      <c r="N1152" s="2" t="s">
        <v>18</v>
      </c>
      <c r="O1152" s="2">
        <v>18</v>
      </c>
    </row>
    <row r="1153" spans="1:15" ht="15.75" customHeight="1" x14ac:dyDescent="0.3">
      <c r="A1153" s="2">
        <v>2152</v>
      </c>
      <c r="B1153" s="3">
        <v>45387</v>
      </c>
      <c r="C1153" s="2">
        <v>202</v>
      </c>
      <c r="D1153" s="2">
        <v>303</v>
      </c>
      <c r="E1153" s="2">
        <v>105</v>
      </c>
      <c r="F1153" s="2">
        <v>4</v>
      </c>
      <c r="G1153" s="4">
        <v>464.84499999999997</v>
      </c>
      <c r="H1153" s="4">
        <v>1859.3799999999999</v>
      </c>
      <c r="I1153" s="4">
        <v>316.09460000000001</v>
      </c>
      <c r="J1153" s="2" t="b">
        <v>0</v>
      </c>
      <c r="K1153" s="2" t="s">
        <v>801</v>
      </c>
      <c r="L1153" s="2">
        <v>2024</v>
      </c>
      <c r="M1153" s="2">
        <v>4</v>
      </c>
      <c r="N1153" s="2" t="s">
        <v>26</v>
      </c>
      <c r="O1153" s="2">
        <v>5</v>
      </c>
    </row>
    <row r="1154" spans="1:15" ht="15.75" customHeight="1" x14ac:dyDescent="0.3">
      <c r="A1154" s="2">
        <v>2153</v>
      </c>
      <c r="B1154" s="3">
        <v>45499</v>
      </c>
      <c r="C1154" s="2">
        <v>203</v>
      </c>
      <c r="D1154" s="2">
        <v>304</v>
      </c>
      <c r="E1154" s="2">
        <v>105</v>
      </c>
      <c r="F1154" s="2">
        <v>6</v>
      </c>
      <c r="G1154" s="4">
        <v>183.70599999999999</v>
      </c>
      <c r="H1154" s="4">
        <v>1102.2359999999999</v>
      </c>
      <c r="I1154" s="4">
        <v>209.42483999999999</v>
      </c>
      <c r="J1154" s="2" t="b">
        <v>0</v>
      </c>
      <c r="K1154" s="2" t="s">
        <v>802</v>
      </c>
      <c r="L1154" s="2">
        <v>2024</v>
      </c>
      <c r="M1154" s="2">
        <v>7</v>
      </c>
      <c r="N1154" s="2" t="s">
        <v>26</v>
      </c>
      <c r="O1154" s="2">
        <v>16</v>
      </c>
    </row>
    <row r="1155" spans="1:15" ht="15.75" customHeight="1" x14ac:dyDescent="0.3">
      <c r="A1155" s="2">
        <v>2154</v>
      </c>
      <c r="B1155" s="3">
        <v>45054</v>
      </c>
      <c r="C1155" s="2">
        <v>203</v>
      </c>
      <c r="D1155" s="2">
        <v>302</v>
      </c>
      <c r="E1155" s="2">
        <v>101</v>
      </c>
      <c r="F1155" s="2">
        <v>4</v>
      </c>
      <c r="G1155" s="4">
        <v>585.86900000000003</v>
      </c>
      <c r="H1155" s="4">
        <v>2343.4760000000001</v>
      </c>
      <c r="I1155" s="4">
        <v>492.12995999999998</v>
      </c>
      <c r="J1155" s="2" t="b">
        <v>0</v>
      </c>
      <c r="K1155" s="2" t="s">
        <v>636</v>
      </c>
      <c r="L1155" s="2">
        <v>2023</v>
      </c>
      <c r="M1155" s="2">
        <v>5</v>
      </c>
      <c r="N1155" s="2" t="s">
        <v>28</v>
      </c>
      <c r="O1155" s="2">
        <v>2</v>
      </c>
    </row>
    <row r="1156" spans="1:15" ht="15.75" customHeight="1" x14ac:dyDescent="0.3">
      <c r="A1156" s="2">
        <v>2155</v>
      </c>
      <c r="B1156" s="3">
        <v>44889</v>
      </c>
      <c r="C1156" s="2">
        <v>203</v>
      </c>
      <c r="D1156" s="2">
        <v>303</v>
      </c>
      <c r="E1156" s="2">
        <v>103</v>
      </c>
      <c r="F1156" s="2">
        <v>1</v>
      </c>
      <c r="G1156" s="4">
        <v>690.68000000000006</v>
      </c>
      <c r="H1156" s="4">
        <v>690.68000000000006</v>
      </c>
      <c r="I1156" s="4">
        <v>172.67000000000002</v>
      </c>
      <c r="J1156" s="2" t="b">
        <v>1</v>
      </c>
      <c r="K1156" s="2" t="s">
        <v>370</v>
      </c>
      <c r="L1156" s="2">
        <v>2022</v>
      </c>
      <c r="M1156" s="2">
        <v>11</v>
      </c>
      <c r="N1156" s="2" t="s">
        <v>16</v>
      </c>
      <c r="O1156" s="2">
        <v>23</v>
      </c>
    </row>
    <row r="1157" spans="1:15" ht="15.75" customHeight="1" x14ac:dyDescent="0.3">
      <c r="A1157" s="2">
        <v>2156</v>
      </c>
      <c r="B1157" s="3">
        <v>45406</v>
      </c>
      <c r="C1157" s="2">
        <v>202</v>
      </c>
      <c r="D1157" s="2">
        <v>302</v>
      </c>
      <c r="E1157" s="2">
        <v>101</v>
      </c>
      <c r="F1157" s="2">
        <v>5</v>
      </c>
      <c r="G1157" s="4">
        <v>289.726</v>
      </c>
      <c r="H1157" s="4">
        <v>1448.63</v>
      </c>
      <c r="I1157" s="4">
        <v>434.589</v>
      </c>
      <c r="J1157" s="2" t="b">
        <v>1</v>
      </c>
      <c r="K1157" s="2" t="s">
        <v>376</v>
      </c>
      <c r="L1157" s="2">
        <v>2024</v>
      </c>
      <c r="M1157" s="2">
        <v>4</v>
      </c>
      <c r="N1157" s="2" t="s">
        <v>18</v>
      </c>
      <c r="O1157" s="2">
        <v>21</v>
      </c>
    </row>
    <row r="1158" spans="1:15" ht="15.75" customHeight="1" x14ac:dyDescent="0.3">
      <c r="A1158" s="2">
        <v>2157</v>
      </c>
      <c r="B1158" s="3">
        <v>45411</v>
      </c>
      <c r="C1158" s="2">
        <v>203</v>
      </c>
      <c r="D1158" s="2">
        <v>305</v>
      </c>
      <c r="E1158" s="2">
        <v>103</v>
      </c>
      <c r="F1158" s="2">
        <v>5</v>
      </c>
      <c r="G1158" s="4">
        <v>905.47899999999993</v>
      </c>
      <c r="H1158" s="4">
        <v>4527.3949999999995</v>
      </c>
      <c r="I1158" s="4">
        <v>679.10924999999986</v>
      </c>
      <c r="J1158" s="2" t="b">
        <v>0</v>
      </c>
      <c r="K1158" s="2" t="s">
        <v>803</v>
      </c>
      <c r="L1158" s="2">
        <v>2024</v>
      </c>
      <c r="M1158" s="2">
        <v>4</v>
      </c>
      <c r="N1158" s="2" t="s">
        <v>28</v>
      </c>
      <c r="O1158" s="2">
        <v>23</v>
      </c>
    </row>
    <row r="1159" spans="1:15" ht="15.75" customHeight="1" x14ac:dyDescent="0.3">
      <c r="A1159" s="2">
        <v>2158</v>
      </c>
      <c r="B1159" s="3">
        <v>45144</v>
      </c>
      <c r="C1159" s="2">
        <v>202</v>
      </c>
      <c r="D1159" s="2">
        <v>302</v>
      </c>
      <c r="E1159" s="2">
        <v>102</v>
      </c>
      <c r="F1159" s="2">
        <v>1</v>
      </c>
      <c r="G1159" s="4">
        <v>612.93200000000002</v>
      </c>
      <c r="H1159" s="4">
        <v>612.93200000000002</v>
      </c>
      <c r="I1159" s="4">
        <v>104.19844000000001</v>
      </c>
      <c r="J1159" s="2" t="b">
        <v>0</v>
      </c>
      <c r="K1159" s="2" t="s">
        <v>463</v>
      </c>
      <c r="L1159" s="2">
        <v>2023</v>
      </c>
      <c r="M1159" s="2">
        <v>8</v>
      </c>
      <c r="N1159" s="2" t="s">
        <v>20</v>
      </c>
      <c r="O1159" s="2">
        <v>0</v>
      </c>
    </row>
    <row r="1160" spans="1:15" ht="15.75" customHeight="1" x14ac:dyDescent="0.3">
      <c r="A1160" s="2">
        <v>2159</v>
      </c>
      <c r="B1160" s="3">
        <v>45279</v>
      </c>
      <c r="C1160" s="2">
        <v>204</v>
      </c>
      <c r="D1160" s="2">
        <v>304</v>
      </c>
      <c r="E1160" s="2">
        <v>101</v>
      </c>
      <c r="F1160" s="2">
        <v>5</v>
      </c>
      <c r="G1160" s="4">
        <v>897.79100000000005</v>
      </c>
      <c r="H1160" s="4">
        <v>4488.9549999999999</v>
      </c>
      <c r="I1160" s="4">
        <v>852.90144999999995</v>
      </c>
      <c r="J1160" s="2" t="b">
        <v>1</v>
      </c>
      <c r="K1160" s="2" t="s">
        <v>736</v>
      </c>
      <c r="L1160" s="2">
        <v>2023</v>
      </c>
      <c r="M1160" s="2">
        <v>12</v>
      </c>
      <c r="N1160" s="2" t="s">
        <v>31</v>
      </c>
      <c r="O1160" s="2">
        <v>20</v>
      </c>
    </row>
    <row r="1161" spans="1:15" ht="15.75" customHeight="1" x14ac:dyDescent="0.3">
      <c r="A1161" s="2">
        <v>2160</v>
      </c>
      <c r="B1161" s="3">
        <v>44904</v>
      </c>
      <c r="C1161" s="2">
        <v>205</v>
      </c>
      <c r="D1161" s="2">
        <v>301</v>
      </c>
      <c r="E1161" s="2">
        <v>105</v>
      </c>
      <c r="F1161" s="2">
        <v>7</v>
      </c>
      <c r="G1161" s="4">
        <v>565.25400000000002</v>
      </c>
      <c r="H1161" s="4">
        <v>3956.7780000000002</v>
      </c>
      <c r="I1161" s="4">
        <v>830.92338000000007</v>
      </c>
      <c r="J1161" s="2" t="b">
        <v>0</v>
      </c>
      <c r="K1161" s="2" t="s">
        <v>334</v>
      </c>
      <c r="L1161" s="2">
        <v>2022</v>
      </c>
      <c r="M1161" s="2">
        <v>12</v>
      </c>
      <c r="N1161" s="2" t="s">
        <v>26</v>
      </c>
      <c r="O1161" s="2">
        <v>20</v>
      </c>
    </row>
    <row r="1162" spans="1:15" ht="15.75" customHeight="1" x14ac:dyDescent="0.3">
      <c r="A1162" s="2">
        <v>2161</v>
      </c>
      <c r="B1162" s="3">
        <v>44975</v>
      </c>
      <c r="C1162" s="2">
        <v>203</v>
      </c>
      <c r="D1162" s="2">
        <v>304</v>
      </c>
      <c r="E1162" s="2">
        <v>103</v>
      </c>
      <c r="F1162" s="2">
        <v>10</v>
      </c>
      <c r="G1162" s="4">
        <v>108.68600000000001</v>
      </c>
      <c r="H1162" s="4">
        <v>1086.8600000000001</v>
      </c>
      <c r="I1162" s="4">
        <v>271.71500000000003</v>
      </c>
      <c r="J1162" s="2" t="b">
        <v>1</v>
      </c>
      <c r="K1162" s="2" t="s">
        <v>804</v>
      </c>
      <c r="L1162" s="2">
        <v>2023</v>
      </c>
      <c r="M1162" s="2">
        <v>2</v>
      </c>
      <c r="N1162" s="2" t="s">
        <v>22</v>
      </c>
      <c r="O1162" s="2">
        <v>17</v>
      </c>
    </row>
    <row r="1163" spans="1:15" ht="15.75" customHeight="1" x14ac:dyDescent="0.3">
      <c r="A1163" s="2">
        <v>2162</v>
      </c>
      <c r="B1163" s="3">
        <v>45170</v>
      </c>
      <c r="C1163" s="2">
        <v>205</v>
      </c>
      <c r="D1163" s="2">
        <v>303</v>
      </c>
      <c r="E1163" s="2">
        <v>102</v>
      </c>
      <c r="F1163" s="2">
        <v>8</v>
      </c>
      <c r="G1163" s="4">
        <v>233.98800000000003</v>
      </c>
      <c r="H1163" s="4">
        <v>1871.9040000000002</v>
      </c>
      <c r="I1163" s="4">
        <v>561.57120000000009</v>
      </c>
      <c r="J1163" s="2" t="b">
        <v>0</v>
      </c>
      <c r="K1163" s="2" t="s">
        <v>693</v>
      </c>
      <c r="L1163" s="2">
        <v>2023</v>
      </c>
      <c r="M1163" s="2">
        <v>9</v>
      </c>
      <c r="N1163" s="2" t="s">
        <v>26</v>
      </c>
      <c r="O1163" s="2">
        <v>2</v>
      </c>
    </row>
    <row r="1164" spans="1:15" ht="15.75" customHeight="1" x14ac:dyDescent="0.3">
      <c r="A1164" s="2">
        <v>2163</v>
      </c>
      <c r="B1164" s="3">
        <v>45000</v>
      </c>
      <c r="C1164" s="2">
        <v>202</v>
      </c>
      <c r="D1164" s="2">
        <v>305</v>
      </c>
      <c r="E1164" s="2">
        <v>103</v>
      </c>
      <c r="F1164" s="2">
        <v>3</v>
      </c>
      <c r="G1164" s="4">
        <v>826.27400000000011</v>
      </c>
      <c r="H1164" s="4">
        <v>2478.8220000000001</v>
      </c>
      <c r="I1164" s="4">
        <v>371.82330000000002</v>
      </c>
      <c r="J1164" s="2" t="b">
        <v>0</v>
      </c>
      <c r="K1164" s="2" t="s">
        <v>805</v>
      </c>
      <c r="L1164" s="2">
        <v>2023</v>
      </c>
      <c r="M1164" s="2">
        <v>3</v>
      </c>
      <c r="N1164" s="2" t="s">
        <v>18</v>
      </c>
      <c r="O1164" s="2">
        <v>5</v>
      </c>
    </row>
    <row r="1165" spans="1:15" ht="15.75" customHeight="1" x14ac:dyDescent="0.3">
      <c r="A1165" s="2">
        <v>2164</v>
      </c>
      <c r="B1165" s="3">
        <v>45157</v>
      </c>
      <c r="C1165" s="2">
        <v>202</v>
      </c>
      <c r="D1165" s="2">
        <v>303</v>
      </c>
      <c r="E1165" s="2">
        <v>104</v>
      </c>
      <c r="F1165" s="2">
        <v>9</v>
      </c>
      <c r="G1165" s="4">
        <v>576.755</v>
      </c>
      <c r="H1165" s="4">
        <v>5190.7950000000001</v>
      </c>
      <c r="I1165" s="4">
        <v>882.43515000000002</v>
      </c>
      <c r="J1165" s="2" t="b">
        <v>0</v>
      </c>
      <c r="K1165" s="2" t="s">
        <v>559</v>
      </c>
      <c r="L1165" s="2">
        <v>2023</v>
      </c>
      <c r="M1165" s="2">
        <v>8</v>
      </c>
      <c r="N1165" s="2" t="s">
        <v>22</v>
      </c>
      <c r="O1165" s="2">
        <v>10</v>
      </c>
    </row>
    <row r="1166" spans="1:15" ht="15.75" customHeight="1" x14ac:dyDescent="0.3">
      <c r="A1166" s="2">
        <v>2165</v>
      </c>
      <c r="B1166" s="3">
        <v>45208</v>
      </c>
      <c r="C1166" s="2">
        <v>202</v>
      </c>
      <c r="D1166" s="2">
        <v>304</v>
      </c>
      <c r="E1166" s="2">
        <v>105</v>
      </c>
      <c r="F1166" s="2">
        <v>6</v>
      </c>
      <c r="G1166" s="4">
        <v>379.53300000000002</v>
      </c>
      <c r="H1166" s="4">
        <v>2277.1980000000003</v>
      </c>
      <c r="I1166" s="4">
        <v>432.66762000000006</v>
      </c>
      <c r="J1166" s="2" t="b">
        <v>0</v>
      </c>
      <c r="K1166" s="2" t="s">
        <v>806</v>
      </c>
      <c r="L1166" s="2">
        <v>2023</v>
      </c>
      <c r="M1166" s="2">
        <v>10</v>
      </c>
      <c r="N1166" s="2" t="s">
        <v>28</v>
      </c>
      <c r="O1166" s="2">
        <v>19</v>
      </c>
    </row>
    <row r="1167" spans="1:15" ht="15.75" customHeight="1" x14ac:dyDescent="0.3">
      <c r="A1167" s="2">
        <v>2166</v>
      </c>
      <c r="B1167" s="3">
        <v>45301</v>
      </c>
      <c r="C1167" s="2">
        <v>203</v>
      </c>
      <c r="D1167" s="2">
        <v>301</v>
      </c>
      <c r="E1167" s="2">
        <v>104</v>
      </c>
      <c r="F1167" s="2">
        <v>1</v>
      </c>
      <c r="G1167" s="4">
        <v>718.98300000000006</v>
      </c>
      <c r="H1167" s="4">
        <v>718.98300000000006</v>
      </c>
      <c r="I1167" s="4">
        <v>150.98643000000001</v>
      </c>
      <c r="J1167" s="2" t="b">
        <v>0</v>
      </c>
      <c r="K1167" s="2" t="s">
        <v>622</v>
      </c>
      <c r="L1167" s="2">
        <v>2024</v>
      </c>
      <c r="M1167" s="2">
        <v>1</v>
      </c>
      <c r="N1167" s="2" t="s">
        <v>18</v>
      </c>
      <c r="O1167" s="2">
        <v>6</v>
      </c>
    </row>
    <row r="1168" spans="1:15" ht="15.75" customHeight="1" x14ac:dyDescent="0.3">
      <c r="A1168" s="2">
        <v>2167</v>
      </c>
      <c r="B1168" s="3">
        <v>45221</v>
      </c>
      <c r="C1168" s="2">
        <v>202</v>
      </c>
      <c r="D1168" s="2">
        <v>303</v>
      </c>
      <c r="E1168" s="2">
        <v>104</v>
      </c>
      <c r="F1168" s="2">
        <v>10</v>
      </c>
      <c r="G1168" s="4">
        <v>320.10600000000005</v>
      </c>
      <c r="H1168" s="4">
        <v>3201.0600000000004</v>
      </c>
      <c r="I1168" s="4">
        <v>800.2650000000001</v>
      </c>
      <c r="J1168" s="2" t="b">
        <v>0</v>
      </c>
      <c r="K1168" s="2" t="s">
        <v>807</v>
      </c>
      <c r="L1168" s="2">
        <v>2023</v>
      </c>
      <c r="M1168" s="2">
        <v>10</v>
      </c>
      <c r="N1168" s="2" t="s">
        <v>20</v>
      </c>
      <c r="O1168" s="2">
        <v>10</v>
      </c>
    </row>
    <row r="1169" spans="1:15" ht="15.75" customHeight="1" x14ac:dyDescent="0.3">
      <c r="A1169" s="2">
        <v>2168</v>
      </c>
      <c r="B1169" s="3">
        <v>45455</v>
      </c>
      <c r="C1169" s="2">
        <v>204</v>
      </c>
      <c r="D1169" s="2">
        <v>302</v>
      </c>
      <c r="E1169" s="2">
        <v>103</v>
      </c>
      <c r="F1169" s="2">
        <v>5</v>
      </c>
      <c r="G1169" s="4">
        <v>568.32300000000009</v>
      </c>
      <c r="H1169" s="4">
        <v>2841.6150000000007</v>
      </c>
      <c r="I1169" s="4">
        <v>852.48450000000014</v>
      </c>
      <c r="J1169" s="2" t="b">
        <v>0</v>
      </c>
      <c r="K1169" s="2" t="s">
        <v>808</v>
      </c>
      <c r="L1169" s="2">
        <v>2024</v>
      </c>
      <c r="M1169" s="2">
        <v>6</v>
      </c>
      <c r="N1169" s="2" t="s">
        <v>18</v>
      </c>
      <c r="O1169" s="2">
        <v>18</v>
      </c>
    </row>
    <row r="1170" spans="1:15" ht="15.75" customHeight="1" x14ac:dyDescent="0.3">
      <c r="A1170" s="2">
        <v>2169</v>
      </c>
      <c r="B1170" s="3">
        <v>45105</v>
      </c>
      <c r="C1170" s="2">
        <v>202</v>
      </c>
      <c r="D1170" s="2">
        <v>305</v>
      </c>
      <c r="E1170" s="2">
        <v>104</v>
      </c>
      <c r="F1170" s="2">
        <v>5</v>
      </c>
      <c r="G1170" s="4">
        <v>273.85400000000004</v>
      </c>
      <c r="H1170" s="4">
        <v>1369.2700000000002</v>
      </c>
      <c r="I1170" s="4">
        <v>205.39050000000003</v>
      </c>
      <c r="J1170" s="2" t="b">
        <v>0</v>
      </c>
      <c r="K1170" s="2" t="s">
        <v>49</v>
      </c>
      <c r="L1170" s="2">
        <v>2023</v>
      </c>
      <c r="M1170" s="2">
        <v>6</v>
      </c>
      <c r="N1170" s="2" t="s">
        <v>18</v>
      </c>
      <c r="O1170" s="2">
        <v>6</v>
      </c>
    </row>
    <row r="1171" spans="1:15" ht="15.75" customHeight="1" x14ac:dyDescent="0.3">
      <c r="A1171" s="2">
        <v>2170</v>
      </c>
      <c r="B1171" s="3">
        <v>45388</v>
      </c>
      <c r="C1171" s="2">
        <v>205</v>
      </c>
      <c r="D1171" s="2">
        <v>303</v>
      </c>
      <c r="E1171" s="2">
        <v>102</v>
      </c>
      <c r="F1171" s="2">
        <v>6</v>
      </c>
      <c r="G1171" s="4">
        <v>845.74199999999996</v>
      </c>
      <c r="H1171" s="4">
        <v>5074.4519999999993</v>
      </c>
      <c r="I1171" s="4">
        <v>862.65683999999999</v>
      </c>
      <c r="J1171" s="2" t="b">
        <v>0</v>
      </c>
      <c r="K1171" s="2" t="s">
        <v>809</v>
      </c>
      <c r="L1171" s="2">
        <v>2024</v>
      </c>
      <c r="M1171" s="2">
        <v>4</v>
      </c>
      <c r="N1171" s="2" t="s">
        <v>22</v>
      </c>
      <c r="O1171" s="2">
        <v>3</v>
      </c>
    </row>
    <row r="1172" spans="1:15" ht="15.75" customHeight="1" x14ac:dyDescent="0.3">
      <c r="A1172" s="2">
        <v>2171</v>
      </c>
      <c r="B1172" s="3">
        <v>45540</v>
      </c>
      <c r="C1172" s="2">
        <v>204</v>
      </c>
      <c r="D1172" s="2">
        <v>305</v>
      </c>
      <c r="E1172" s="2">
        <v>101</v>
      </c>
      <c r="F1172" s="2">
        <v>5</v>
      </c>
      <c r="G1172" s="4">
        <v>226.57900000000001</v>
      </c>
      <c r="H1172" s="4">
        <v>1132.895</v>
      </c>
      <c r="I1172" s="4">
        <v>215.25004999999999</v>
      </c>
      <c r="J1172" s="2" t="b">
        <v>0</v>
      </c>
      <c r="K1172" s="2" t="s">
        <v>207</v>
      </c>
      <c r="L1172" s="2">
        <v>2024</v>
      </c>
      <c r="M1172" s="2">
        <v>9</v>
      </c>
      <c r="N1172" s="2" t="s">
        <v>16</v>
      </c>
      <c r="O1172" s="2">
        <v>7</v>
      </c>
    </row>
    <row r="1173" spans="1:15" ht="15.75" customHeight="1" x14ac:dyDescent="0.3">
      <c r="A1173" s="2">
        <v>2172</v>
      </c>
      <c r="B1173" s="3">
        <v>45472</v>
      </c>
      <c r="C1173" s="2">
        <v>205</v>
      </c>
      <c r="D1173" s="2">
        <v>305</v>
      </c>
      <c r="E1173" s="2">
        <v>103</v>
      </c>
      <c r="F1173" s="2">
        <v>8</v>
      </c>
      <c r="G1173" s="4">
        <v>252.15400000000002</v>
      </c>
      <c r="H1173" s="4">
        <v>2017.2320000000002</v>
      </c>
      <c r="I1173" s="4">
        <v>423.61872000000005</v>
      </c>
      <c r="J1173" s="2" t="b">
        <v>0</v>
      </c>
      <c r="K1173" s="2" t="s">
        <v>810</v>
      </c>
      <c r="L1173" s="2">
        <v>2024</v>
      </c>
      <c r="M1173" s="2">
        <v>6</v>
      </c>
      <c r="N1173" s="2" t="s">
        <v>22</v>
      </c>
      <c r="O1173" s="2">
        <v>3</v>
      </c>
    </row>
    <row r="1174" spans="1:15" ht="15.75" customHeight="1" x14ac:dyDescent="0.3">
      <c r="A1174" s="2">
        <v>2173</v>
      </c>
      <c r="B1174" s="3">
        <v>45485</v>
      </c>
      <c r="C1174" s="2">
        <v>205</v>
      </c>
      <c r="D1174" s="2">
        <v>303</v>
      </c>
      <c r="E1174" s="2">
        <v>103</v>
      </c>
      <c r="F1174" s="2">
        <v>7</v>
      </c>
      <c r="G1174" s="4">
        <v>520.149</v>
      </c>
      <c r="H1174" s="4">
        <v>3641.0430000000001</v>
      </c>
      <c r="I1174" s="4">
        <v>910.26075000000003</v>
      </c>
      <c r="J1174" s="2" t="b">
        <v>1</v>
      </c>
      <c r="K1174" s="2" t="s">
        <v>811</v>
      </c>
      <c r="L1174" s="2">
        <v>2024</v>
      </c>
      <c r="M1174" s="2">
        <v>7</v>
      </c>
      <c r="N1174" s="2" t="s">
        <v>26</v>
      </c>
      <c r="O1174" s="2">
        <v>9</v>
      </c>
    </row>
    <row r="1175" spans="1:15" ht="15.75" customHeight="1" x14ac:dyDescent="0.3">
      <c r="A1175" s="2">
        <v>2174</v>
      </c>
      <c r="B1175" s="3">
        <v>45200</v>
      </c>
      <c r="C1175" s="2">
        <v>204</v>
      </c>
      <c r="D1175" s="2">
        <v>304</v>
      </c>
      <c r="E1175" s="2">
        <v>103</v>
      </c>
      <c r="F1175" s="2">
        <v>6</v>
      </c>
      <c r="G1175" s="4">
        <v>708.41200000000003</v>
      </c>
      <c r="H1175" s="4">
        <v>4250.4719999999998</v>
      </c>
      <c r="I1175" s="4">
        <v>1275.1415999999999</v>
      </c>
      <c r="J1175" s="2" t="b">
        <v>0</v>
      </c>
      <c r="K1175" s="2" t="s">
        <v>578</v>
      </c>
      <c r="L1175" s="2">
        <v>2023</v>
      </c>
      <c r="M1175" s="2">
        <v>10</v>
      </c>
      <c r="N1175" s="2" t="s">
        <v>20</v>
      </c>
      <c r="O1175" s="2">
        <v>17</v>
      </c>
    </row>
    <row r="1176" spans="1:15" ht="15.75" customHeight="1" x14ac:dyDescent="0.3">
      <c r="A1176" s="2">
        <v>2175</v>
      </c>
      <c r="B1176" s="3">
        <v>45230</v>
      </c>
      <c r="C1176" s="2">
        <v>202</v>
      </c>
      <c r="D1176" s="2">
        <v>304</v>
      </c>
      <c r="E1176" s="2">
        <v>105</v>
      </c>
      <c r="F1176" s="2">
        <v>3</v>
      </c>
      <c r="G1176" s="4">
        <v>284.54900000000004</v>
      </c>
      <c r="H1176" s="4">
        <v>853.64700000000016</v>
      </c>
      <c r="I1176" s="4">
        <v>128.04705000000001</v>
      </c>
      <c r="J1176" s="2" t="b">
        <v>0</v>
      </c>
      <c r="K1176" s="2" t="s">
        <v>328</v>
      </c>
      <c r="L1176" s="2">
        <v>2023</v>
      </c>
      <c r="M1176" s="2">
        <v>10</v>
      </c>
      <c r="N1176" s="2" t="s">
        <v>31</v>
      </c>
      <c r="O1176" s="2">
        <v>12</v>
      </c>
    </row>
    <row r="1177" spans="1:15" ht="15.75" customHeight="1" x14ac:dyDescent="0.3">
      <c r="A1177" s="2">
        <v>2176</v>
      </c>
      <c r="B1177" s="3">
        <v>45344</v>
      </c>
      <c r="C1177" s="2">
        <v>204</v>
      </c>
      <c r="D1177" s="2">
        <v>305</v>
      </c>
      <c r="E1177" s="2">
        <v>105</v>
      </c>
      <c r="F1177" s="2">
        <v>1</v>
      </c>
      <c r="G1177" s="4">
        <v>663.05899999999997</v>
      </c>
      <c r="H1177" s="4">
        <v>663.05899999999997</v>
      </c>
      <c r="I1177" s="4">
        <v>112.72003000000001</v>
      </c>
      <c r="J1177" s="2" t="b">
        <v>1</v>
      </c>
      <c r="K1177" s="2" t="s">
        <v>122</v>
      </c>
      <c r="L1177" s="2">
        <v>2024</v>
      </c>
      <c r="M1177" s="2">
        <v>2</v>
      </c>
      <c r="N1177" s="2" t="s">
        <v>16</v>
      </c>
      <c r="O1177" s="2">
        <v>10</v>
      </c>
    </row>
    <row r="1178" spans="1:15" ht="15.75" customHeight="1" x14ac:dyDescent="0.3">
      <c r="A1178" s="2">
        <v>2177</v>
      </c>
      <c r="B1178" s="3">
        <v>45299</v>
      </c>
      <c r="C1178" s="2">
        <v>205</v>
      </c>
      <c r="D1178" s="2">
        <v>301</v>
      </c>
      <c r="E1178" s="2">
        <v>102</v>
      </c>
      <c r="F1178" s="2">
        <v>2</v>
      </c>
      <c r="G1178" s="4">
        <v>468.53399999999999</v>
      </c>
      <c r="H1178" s="4">
        <v>937.06799999999998</v>
      </c>
      <c r="I1178" s="4">
        <v>178.04292000000001</v>
      </c>
      <c r="J1178" s="2" t="b">
        <v>0</v>
      </c>
      <c r="K1178" s="2" t="s">
        <v>161</v>
      </c>
      <c r="L1178" s="2">
        <v>2024</v>
      </c>
      <c r="M1178" s="2">
        <v>1</v>
      </c>
      <c r="N1178" s="2" t="s">
        <v>28</v>
      </c>
      <c r="O1178" s="2">
        <v>10</v>
      </c>
    </row>
    <row r="1179" spans="1:15" ht="15.75" customHeight="1" x14ac:dyDescent="0.3">
      <c r="A1179" s="2">
        <v>2178</v>
      </c>
      <c r="B1179" s="3">
        <v>45492</v>
      </c>
      <c r="C1179" s="2">
        <v>201</v>
      </c>
      <c r="D1179" s="2">
        <v>304</v>
      </c>
      <c r="E1179" s="2">
        <v>102</v>
      </c>
      <c r="F1179" s="2">
        <v>2</v>
      </c>
      <c r="G1179" s="4">
        <v>739.35</v>
      </c>
      <c r="H1179" s="4">
        <v>1478.7</v>
      </c>
      <c r="I1179" s="4">
        <v>310.52699999999999</v>
      </c>
      <c r="J1179" s="2" t="b">
        <v>1</v>
      </c>
      <c r="K1179" s="2" t="s">
        <v>144</v>
      </c>
      <c r="L1179" s="2">
        <v>2024</v>
      </c>
      <c r="M1179" s="2">
        <v>7</v>
      </c>
      <c r="N1179" s="2" t="s">
        <v>26</v>
      </c>
      <c r="O1179" s="2">
        <v>21</v>
      </c>
    </row>
    <row r="1180" spans="1:15" ht="15.75" customHeight="1" x14ac:dyDescent="0.3">
      <c r="A1180" s="2">
        <v>2179</v>
      </c>
      <c r="B1180" s="3">
        <v>45094</v>
      </c>
      <c r="C1180" s="2">
        <v>201</v>
      </c>
      <c r="D1180" s="2">
        <v>304</v>
      </c>
      <c r="E1180" s="2">
        <v>105</v>
      </c>
      <c r="F1180" s="2">
        <v>6</v>
      </c>
      <c r="G1180" s="4">
        <v>188.35599999999999</v>
      </c>
      <c r="H1180" s="4">
        <v>1130.136</v>
      </c>
      <c r="I1180" s="4">
        <v>282.53399999999999</v>
      </c>
      <c r="J1180" s="2" t="b">
        <v>0</v>
      </c>
      <c r="K1180" s="2" t="s">
        <v>812</v>
      </c>
      <c r="L1180" s="2">
        <v>2023</v>
      </c>
      <c r="M1180" s="2">
        <v>6</v>
      </c>
      <c r="N1180" s="2" t="s">
        <v>22</v>
      </c>
      <c r="O1180" s="2">
        <v>2</v>
      </c>
    </row>
    <row r="1181" spans="1:15" ht="15.75" customHeight="1" x14ac:dyDescent="0.3">
      <c r="A1181" s="2">
        <v>2180</v>
      </c>
      <c r="B1181" s="3">
        <v>45132</v>
      </c>
      <c r="C1181" s="2">
        <v>201</v>
      </c>
      <c r="D1181" s="2">
        <v>304</v>
      </c>
      <c r="E1181" s="2">
        <v>104</v>
      </c>
      <c r="F1181" s="2">
        <v>3</v>
      </c>
      <c r="G1181" s="4">
        <v>93.340999999999994</v>
      </c>
      <c r="H1181" s="4">
        <v>280.02299999999997</v>
      </c>
      <c r="I1181" s="4">
        <v>84.006899999999987</v>
      </c>
      <c r="J1181" s="2" t="b">
        <v>1</v>
      </c>
      <c r="K1181" s="2" t="s">
        <v>537</v>
      </c>
      <c r="L1181" s="2">
        <v>2023</v>
      </c>
      <c r="M1181" s="2">
        <v>7</v>
      </c>
      <c r="N1181" s="2" t="s">
        <v>31</v>
      </c>
      <c r="O1181" s="2">
        <v>5</v>
      </c>
    </row>
    <row r="1182" spans="1:15" ht="15.75" customHeight="1" x14ac:dyDescent="0.3">
      <c r="A1182" s="2">
        <v>2181</v>
      </c>
      <c r="B1182" s="3">
        <v>45498</v>
      </c>
      <c r="C1182" s="2">
        <v>203</v>
      </c>
      <c r="D1182" s="2">
        <v>304</v>
      </c>
      <c r="E1182" s="2">
        <v>105</v>
      </c>
      <c r="F1182" s="2">
        <v>2</v>
      </c>
      <c r="G1182" s="4">
        <v>146.87800000000001</v>
      </c>
      <c r="H1182" s="4">
        <v>293.75600000000003</v>
      </c>
      <c r="I1182" s="4">
        <v>44.063400000000001</v>
      </c>
      <c r="J1182" s="2" t="b">
        <v>0</v>
      </c>
      <c r="K1182" s="2" t="s">
        <v>813</v>
      </c>
      <c r="L1182" s="2">
        <v>2024</v>
      </c>
      <c r="M1182" s="2">
        <v>7</v>
      </c>
      <c r="N1182" s="2" t="s">
        <v>16</v>
      </c>
      <c r="O1182" s="2">
        <v>20</v>
      </c>
    </row>
    <row r="1183" spans="1:15" ht="15.75" customHeight="1" x14ac:dyDescent="0.3">
      <c r="A1183" s="2">
        <v>2182</v>
      </c>
      <c r="B1183" s="3">
        <v>45528</v>
      </c>
      <c r="C1183" s="2">
        <v>201</v>
      </c>
      <c r="D1183" s="2">
        <v>305</v>
      </c>
      <c r="E1183" s="2">
        <v>102</v>
      </c>
      <c r="F1183" s="2">
        <v>10</v>
      </c>
      <c r="G1183" s="4">
        <v>395.18800000000005</v>
      </c>
      <c r="H1183" s="4">
        <v>3951.8800000000006</v>
      </c>
      <c r="I1183" s="4">
        <v>671.81960000000015</v>
      </c>
      <c r="J1183" s="2" t="b">
        <v>0</v>
      </c>
      <c r="K1183" s="2" t="s">
        <v>321</v>
      </c>
      <c r="L1183" s="2">
        <v>2024</v>
      </c>
      <c r="M1183" s="2">
        <v>8</v>
      </c>
      <c r="N1183" s="2" t="s">
        <v>22</v>
      </c>
      <c r="O1183" s="2">
        <v>18</v>
      </c>
    </row>
    <row r="1184" spans="1:15" ht="15.75" customHeight="1" x14ac:dyDescent="0.3">
      <c r="A1184" s="2">
        <v>2183</v>
      </c>
      <c r="B1184" s="3">
        <v>44965</v>
      </c>
      <c r="C1184" s="2">
        <v>201</v>
      </c>
      <c r="D1184" s="2">
        <v>301</v>
      </c>
      <c r="E1184" s="2">
        <v>104</v>
      </c>
      <c r="F1184" s="2">
        <v>10</v>
      </c>
      <c r="G1184" s="4">
        <v>154.31800000000001</v>
      </c>
      <c r="H1184" s="4">
        <v>1543.18</v>
      </c>
      <c r="I1184" s="4">
        <v>293.20420000000001</v>
      </c>
      <c r="J1184" s="2" t="b">
        <v>0</v>
      </c>
      <c r="K1184" s="2" t="s">
        <v>278</v>
      </c>
      <c r="L1184" s="2">
        <v>2023</v>
      </c>
      <c r="M1184" s="2">
        <v>2</v>
      </c>
      <c r="N1184" s="2" t="s">
        <v>18</v>
      </c>
      <c r="O1184" s="2">
        <v>12</v>
      </c>
    </row>
    <row r="1185" spans="1:15" ht="15.75" customHeight="1" x14ac:dyDescent="0.3">
      <c r="A1185" s="2">
        <v>2184</v>
      </c>
      <c r="B1185" s="3">
        <v>45039</v>
      </c>
      <c r="C1185" s="2">
        <v>201</v>
      </c>
      <c r="D1185" s="2">
        <v>301</v>
      </c>
      <c r="E1185" s="2">
        <v>101</v>
      </c>
      <c r="F1185" s="2">
        <v>5</v>
      </c>
      <c r="G1185" s="4">
        <v>181.505</v>
      </c>
      <c r="H1185" s="4">
        <v>907.52499999999998</v>
      </c>
      <c r="I1185" s="4">
        <v>190.58024999999998</v>
      </c>
      <c r="J1185" s="2" t="b">
        <v>0</v>
      </c>
      <c r="K1185" s="2" t="s">
        <v>703</v>
      </c>
      <c r="L1185" s="2">
        <v>2023</v>
      </c>
      <c r="M1185" s="2">
        <v>4</v>
      </c>
      <c r="N1185" s="2" t="s">
        <v>20</v>
      </c>
      <c r="O1185" s="2">
        <v>20</v>
      </c>
    </row>
    <row r="1186" spans="1:15" ht="15.75" customHeight="1" x14ac:dyDescent="0.3">
      <c r="A1186" s="2">
        <v>2185</v>
      </c>
      <c r="B1186" s="3">
        <v>45096</v>
      </c>
      <c r="C1186" s="2">
        <v>204</v>
      </c>
      <c r="D1186" s="2">
        <v>301</v>
      </c>
      <c r="E1186" s="2">
        <v>104</v>
      </c>
      <c r="F1186" s="2">
        <v>3</v>
      </c>
      <c r="G1186" s="4">
        <v>682.12400000000002</v>
      </c>
      <c r="H1186" s="4">
        <v>2046.3720000000001</v>
      </c>
      <c r="I1186" s="4">
        <v>511.59300000000002</v>
      </c>
      <c r="J1186" s="2" t="b">
        <v>0</v>
      </c>
      <c r="K1186" s="2" t="s">
        <v>479</v>
      </c>
      <c r="L1186" s="2">
        <v>2023</v>
      </c>
      <c r="M1186" s="2">
        <v>6</v>
      </c>
      <c r="N1186" s="2" t="s">
        <v>28</v>
      </c>
      <c r="O1186" s="2">
        <v>16</v>
      </c>
    </row>
    <row r="1187" spans="1:15" ht="15.75" customHeight="1" x14ac:dyDescent="0.3">
      <c r="A1187" s="2">
        <v>2186</v>
      </c>
      <c r="B1187" s="3">
        <v>45278</v>
      </c>
      <c r="C1187" s="2">
        <v>202</v>
      </c>
      <c r="D1187" s="2">
        <v>303</v>
      </c>
      <c r="E1187" s="2">
        <v>103</v>
      </c>
      <c r="F1187" s="2">
        <v>4</v>
      </c>
      <c r="G1187" s="4">
        <v>227.29199999999997</v>
      </c>
      <c r="H1187" s="4">
        <v>909.16799999999989</v>
      </c>
      <c r="I1187" s="4">
        <v>272.75039999999996</v>
      </c>
      <c r="J1187" s="2" t="b">
        <v>0</v>
      </c>
      <c r="K1187" s="2" t="s">
        <v>814</v>
      </c>
      <c r="L1187" s="2">
        <v>2023</v>
      </c>
      <c r="M1187" s="2">
        <v>12</v>
      </c>
      <c r="N1187" s="2" t="s">
        <v>28</v>
      </c>
      <c r="O1187" s="2">
        <v>13</v>
      </c>
    </row>
    <row r="1188" spans="1:15" ht="15.75" customHeight="1" x14ac:dyDescent="0.3">
      <c r="A1188" s="2">
        <v>2187</v>
      </c>
      <c r="B1188" s="3">
        <v>45417</v>
      </c>
      <c r="C1188" s="2">
        <v>202</v>
      </c>
      <c r="D1188" s="2">
        <v>302</v>
      </c>
      <c r="E1188" s="2">
        <v>105</v>
      </c>
      <c r="F1188" s="2">
        <v>5</v>
      </c>
      <c r="G1188" s="4">
        <v>814.68000000000006</v>
      </c>
      <c r="H1188" s="4">
        <v>4073.4000000000005</v>
      </c>
      <c r="I1188" s="4">
        <v>611.0100000000001</v>
      </c>
      <c r="J1188" s="2" t="b">
        <v>0</v>
      </c>
      <c r="K1188" s="2" t="s">
        <v>462</v>
      </c>
      <c r="L1188" s="2">
        <v>2024</v>
      </c>
      <c r="M1188" s="2">
        <v>5</v>
      </c>
      <c r="N1188" s="2" t="s">
        <v>20</v>
      </c>
      <c r="O1188" s="2">
        <v>9</v>
      </c>
    </row>
    <row r="1189" spans="1:15" ht="15.75" customHeight="1" x14ac:dyDescent="0.3">
      <c r="A1189" s="2">
        <v>2188</v>
      </c>
      <c r="B1189" s="3">
        <v>44993</v>
      </c>
      <c r="C1189" s="2">
        <v>205</v>
      </c>
      <c r="D1189" s="2">
        <v>303</v>
      </c>
      <c r="E1189" s="2">
        <v>105</v>
      </c>
      <c r="F1189" s="2">
        <v>1</v>
      </c>
      <c r="G1189" s="4">
        <v>643.37400000000002</v>
      </c>
      <c r="H1189" s="4">
        <v>643.37400000000002</v>
      </c>
      <c r="I1189" s="4">
        <v>109.37358000000002</v>
      </c>
      <c r="J1189" s="2" t="b">
        <v>0</v>
      </c>
      <c r="K1189" s="2" t="s">
        <v>815</v>
      </c>
      <c r="L1189" s="2">
        <v>2023</v>
      </c>
      <c r="M1189" s="2">
        <v>3</v>
      </c>
      <c r="N1189" s="2" t="s">
        <v>18</v>
      </c>
      <c r="O1189" s="2">
        <v>11</v>
      </c>
    </row>
    <row r="1190" spans="1:15" ht="15.75" customHeight="1" x14ac:dyDescent="0.3">
      <c r="A1190" s="2">
        <v>2189</v>
      </c>
      <c r="B1190" s="3">
        <v>45273</v>
      </c>
      <c r="C1190" s="2">
        <v>201</v>
      </c>
      <c r="D1190" s="2">
        <v>302</v>
      </c>
      <c r="E1190" s="2">
        <v>102</v>
      </c>
      <c r="F1190" s="2">
        <v>1</v>
      </c>
      <c r="G1190" s="4">
        <v>140.089</v>
      </c>
      <c r="H1190" s="4">
        <v>140.089</v>
      </c>
      <c r="I1190" s="4">
        <v>26.616910000000001</v>
      </c>
      <c r="J1190" s="2" t="b">
        <v>0</v>
      </c>
      <c r="K1190" s="2" t="s">
        <v>391</v>
      </c>
      <c r="L1190" s="2">
        <v>2023</v>
      </c>
      <c r="M1190" s="2">
        <v>12</v>
      </c>
      <c r="N1190" s="2" t="s">
        <v>18</v>
      </c>
      <c r="O1190" s="2">
        <v>17</v>
      </c>
    </row>
    <row r="1191" spans="1:15" ht="15.75" customHeight="1" x14ac:dyDescent="0.3">
      <c r="A1191" s="2">
        <v>2190</v>
      </c>
      <c r="B1191" s="3">
        <v>45286</v>
      </c>
      <c r="C1191" s="2">
        <v>202</v>
      </c>
      <c r="D1191" s="2">
        <v>304</v>
      </c>
      <c r="E1191" s="2">
        <v>101</v>
      </c>
      <c r="F1191" s="2">
        <v>6</v>
      </c>
      <c r="G1191" s="4">
        <v>120.31100000000001</v>
      </c>
      <c r="H1191" s="4">
        <v>721.86599999999999</v>
      </c>
      <c r="I1191" s="4">
        <v>151.59186</v>
      </c>
      <c r="J1191" s="2" t="b">
        <v>0</v>
      </c>
      <c r="K1191" s="2" t="s">
        <v>682</v>
      </c>
      <c r="L1191" s="2">
        <v>2023</v>
      </c>
      <c r="M1191" s="2">
        <v>12</v>
      </c>
      <c r="N1191" s="2" t="s">
        <v>31</v>
      </c>
      <c r="O1191" s="2">
        <v>23</v>
      </c>
    </row>
    <row r="1192" spans="1:15" ht="15.75" customHeight="1" x14ac:dyDescent="0.3">
      <c r="A1192" s="2">
        <v>2191</v>
      </c>
      <c r="B1192" s="3">
        <v>45367</v>
      </c>
      <c r="C1192" s="2">
        <v>201</v>
      </c>
      <c r="D1192" s="2">
        <v>301</v>
      </c>
      <c r="E1192" s="2">
        <v>105</v>
      </c>
      <c r="F1192" s="2">
        <v>7</v>
      </c>
      <c r="G1192" s="4">
        <v>105.648</v>
      </c>
      <c r="H1192" s="4">
        <v>739.53599999999994</v>
      </c>
      <c r="I1192" s="4">
        <v>184.88399999999999</v>
      </c>
      <c r="J1192" s="2" t="b">
        <v>1</v>
      </c>
      <c r="K1192" s="2" t="s">
        <v>743</v>
      </c>
      <c r="L1192" s="2">
        <v>2024</v>
      </c>
      <c r="M1192" s="2">
        <v>3</v>
      </c>
      <c r="N1192" s="2" t="s">
        <v>22</v>
      </c>
      <c r="O1192" s="2">
        <v>19</v>
      </c>
    </row>
    <row r="1193" spans="1:15" ht="15.75" customHeight="1" x14ac:dyDescent="0.3">
      <c r="A1193" s="2">
        <v>2192</v>
      </c>
      <c r="B1193" s="3">
        <v>45307</v>
      </c>
      <c r="C1193" s="2">
        <v>201</v>
      </c>
      <c r="D1193" s="2">
        <v>305</v>
      </c>
      <c r="E1193" s="2">
        <v>102</v>
      </c>
      <c r="F1193" s="2">
        <v>8</v>
      </c>
      <c r="G1193" s="4">
        <v>235.476</v>
      </c>
      <c r="H1193" s="4">
        <v>1883.808</v>
      </c>
      <c r="I1193" s="4">
        <v>565.14239999999995</v>
      </c>
      <c r="J1193" s="2" t="b">
        <v>0</v>
      </c>
      <c r="K1193" s="2" t="s">
        <v>816</v>
      </c>
      <c r="L1193" s="2">
        <v>2024</v>
      </c>
      <c r="M1193" s="2">
        <v>1</v>
      </c>
      <c r="N1193" s="2" t="s">
        <v>31</v>
      </c>
      <c r="O1193" s="2">
        <v>17</v>
      </c>
    </row>
    <row r="1194" spans="1:15" ht="15.75" customHeight="1" x14ac:dyDescent="0.3">
      <c r="A1194" s="2">
        <v>2193</v>
      </c>
      <c r="B1194" s="3">
        <v>45521</v>
      </c>
      <c r="C1194" s="2">
        <v>204</v>
      </c>
      <c r="D1194" s="2">
        <v>301</v>
      </c>
      <c r="E1194" s="2">
        <v>103</v>
      </c>
      <c r="F1194" s="2">
        <v>6</v>
      </c>
      <c r="G1194" s="4">
        <v>424.76200000000006</v>
      </c>
      <c r="H1194" s="4">
        <v>2548.5720000000001</v>
      </c>
      <c r="I1194" s="4">
        <v>382.28579999999999</v>
      </c>
      <c r="J1194" s="2" t="b">
        <v>0</v>
      </c>
      <c r="K1194" s="2" t="s">
        <v>254</v>
      </c>
      <c r="L1194" s="2">
        <v>2024</v>
      </c>
      <c r="M1194" s="2">
        <v>8</v>
      </c>
      <c r="N1194" s="2" t="s">
        <v>22</v>
      </c>
      <c r="O1194" s="2">
        <v>10</v>
      </c>
    </row>
    <row r="1195" spans="1:15" ht="15.75" customHeight="1" x14ac:dyDescent="0.3">
      <c r="A1195" s="2">
        <v>2194</v>
      </c>
      <c r="B1195" s="3">
        <v>45331</v>
      </c>
      <c r="C1195" s="2">
        <v>203</v>
      </c>
      <c r="D1195" s="2">
        <v>302</v>
      </c>
      <c r="E1195" s="2">
        <v>101</v>
      </c>
      <c r="F1195" s="2">
        <v>1</v>
      </c>
      <c r="G1195" s="4">
        <v>438.96</v>
      </c>
      <c r="H1195" s="4">
        <v>438.96</v>
      </c>
      <c r="I1195" s="4">
        <v>74.623199999999997</v>
      </c>
      <c r="J1195" s="2" t="b">
        <v>0</v>
      </c>
      <c r="K1195" s="2" t="s">
        <v>131</v>
      </c>
      <c r="L1195" s="2">
        <v>2024</v>
      </c>
      <c r="M1195" s="2">
        <v>2</v>
      </c>
      <c r="N1195" s="2" t="s">
        <v>26</v>
      </c>
      <c r="O1195" s="2">
        <v>17</v>
      </c>
    </row>
    <row r="1196" spans="1:15" ht="15.75" customHeight="1" x14ac:dyDescent="0.3">
      <c r="A1196" s="2">
        <v>2195</v>
      </c>
      <c r="B1196" s="3">
        <v>45372</v>
      </c>
      <c r="C1196" s="2">
        <v>203</v>
      </c>
      <c r="D1196" s="2">
        <v>303</v>
      </c>
      <c r="E1196" s="2">
        <v>101</v>
      </c>
      <c r="F1196" s="2">
        <v>6</v>
      </c>
      <c r="G1196" s="4">
        <v>729.89499999999998</v>
      </c>
      <c r="H1196" s="4">
        <v>4379.37</v>
      </c>
      <c r="I1196" s="4">
        <v>832.08029999999997</v>
      </c>
      <c r="J1196" s="2" t="b">
        <v>0</v>
      </c>
      <c r="K1196" s="2" t="s">
        <v>817</v>
      </c>
      <c r="L1196" s="2">
        <v>2024</v>
      </c>
      <c r="M1196" s="2">
        <v>3</v>
      </c>
      <c r="N1196" s="2" t="s">
        <v>16</v>
      </c>
      <c r="O1196" s="2">
        <v>19</v>
      </c>
    </row>
    <row r="1197" spans="1:15" ht="15.75" customHeight="1" x14ac:dyDescent="0.3">
      <c r="A1197" s="2">
        <v>2196</v>
      </c>
      <c r="B1197" s="3">
        <v>45526</v>
      </c>
      <c r="C1197" s="2">
        <v>204</v>
      </c>
      <c r="D1197" s="2">
        <v>303</v>
      </c>
      <c r="E1197" s="2">
        <v>103</v>
      </c>
      <c r="F1197" s="2">
        <v>2</v>
      </c>
      <c r="G1197" s="4">
        <v>634.29100000000005</v>
      </c>
      <c r="H1197" s="4">
        <v>1268.5820000000001</v>
      </c>
      <c r="I1197" s="4">
        <v>266.40222</v>
      </c>
      <c r="J1197" s="2" t="b">
        <v>0</v>
      </c>
      <c r="K1197" s="2" t="s">
        <v>99</v>
      </c>
      <c r="L1197" s="2">
        <v>2024</v>
      </c>
      <c r="M1197" s="2">
        <v>8</v>
      </c>
      <c r="N1197" s="2" t="s">
        <v>16</v>
      </c>
      <c r="O1197" s="2">
        <v>9</v>
      </c>
    </row>
    <row r="1198" spans="1:15" ht="15.75" customHeight="1" x14ac:dyDescent="0.3">
      <c r="A1198" s="2">
        <v>2197</v>
      </c>
      <c r="B1198" s="3">
        <v>45460</v>
      </c>
      <c r="C1198" s="2">
        <v>204</v>
      </c>
      <c r="D1198" s="2">
        <v>301</v>
      </c>
      <c r="E1198" s="2">
        <v>101</v>
      </c>
      <c r="F1198" s="2">
        <v>8</v>
      </c>
      <c r="G1198" s="4">
        <v>466.98399999999998</v>
      </c>
      <c r="H1198" s="4">
        <v>3735.8719999999998</v>
      </c>
      <c r="I1198" s="4">
        <v>933.96799999999996</v>
      </c>
      <c r="J1198" s="2" t="b">
        <v>1</v>
      </c>
      <c r="K1198" s="2" t="s">
        <v>602</v>
      </c>
      <c r="L1198" s="2">
        <v>2024</v>
      </c>
      <c r="M1198" s="2">
        <v>6</v>
      </c>
      <c r="N1198" s="2" t="s">
        <v>28</v>
      </c>
      <c r="O1198" s="2">
        <v>7</v>
      </c>
    </row>
    <row r="1199" spans="1:15" ht="15.75" customHeight="1" x14ac:dyDescent="0.3">
      <c r="A1199" s="2">
        <v>2198</v>
      </c>
      <c r="B1199" s="3">
        <v>44960</v>
      </c>
      <c r="C1199" s="2">
        <v>204</v>
      </c>
      <c r="D1199" s="2">
        <v>305</v>
      </c>
      <c r="E1199" s="2">
        <v>104</v>
      </c>
      <c r="F1199" s="2">
        <v>5</v>
      </c>
      <c r="G1199" s="4">
        <v>257.98200000000003</v>
      </c>
      <c r="H1199" s="4">
        <v>1289.9100000000001</v>
      </c>
      <c r="I1199" s="4">
        <v>386.97300000000001</v>
      </c>
      <c r="J1199" s="2" t="b">
        <v>0</v>
      </c>
      <c r="K1199" s="2" t="s">
        <v>432</v>
      </c>
      <c r="L1199" s="2">
        <v>2023</v>
      </c>
      <c r="M1199" s="2">
        <v>2</v>
      </c>
      <c r="N1199" s="2" t="s">
        <v>26</v>
      </c>
      <c r="O1199" s="2">
        <v>3</v>
      </c>
    </row>
    <row r="1200" spans="1:15" ht="15.75" customHeight="1" x14ac:dyDescent="0.3">
      <c r="A1200" s="2">
        <v>2199</v>
      </c>
      <c r="B1200" s="3">
        <v>45260</v>
      </c>
      <c r="C1200" s="2">
        <v>204</v>
      </c>
      <c r="D1200" s="2">
        <v>302</v>
      </c>
      <c r="E1200" s="2">
        <v>101</v>
      </c>
      <c r="F1200" s="2">
        <v>8</v>
      </c>
      <c r="G1200" s="4">
        <v>366.69900000000001</v>
      </c>
      <c r="H1200" s="4">
        <v>2933.5920000000001</v>
      </c>
      <c r="I1200" s="4">
        <v>440.03879999999998</v>
      </c>
      <c r="J1200" s="2" t="b">
        <v>0</v>
      </c>
      <c r="K1200" s="2" t="s">
        <v>411</v>
      </c>
      <c r="L1200" s="2">
        <v>2023</v>
      </c>
      <c r="M1200" s="2">
        <v>11</v>
      </c>
      <c r="N1200" s="2" t="s">
        <v>16</v>
      </c>
      <c r="O1200" s="2">
        <v>1</v>
      </c>
    </row>
    <row r="1201" spans="1:15" ht="15.75" customHeight="1" x14ac:dyDescent="0.3">
      <c r="A1201" s="2">
        <v>2200</v>
      </c>
      <c r="B1201" s="3">
        <v>45274</v>
      </c>
      <c r="C1201" s="2">
        <v>203</v>
      </c>
      <c r="D1201" s="2">
        <v>303</v>
      </c>
      <c r="E1201" s="2">
        <v>103</v>
      </c>
      <c r="F1201" s="2">
        <v>5</v>
      </c>
      <c r="G1201" s="4">
        <v>228.68699999999998</v>
      </c>
      <c r="H1201" s="4">
        <v>1143.4349999999999</v>
      </c>
      <c r="I1201" s="4">
        <v>194.38395</v>
      </c>
      <c r="J1201" s="2" t="b">
        <v>0</v>
      </c>
      <c r="K1201" s="2" t="s">
        <v>316</v>
      </c>
      <c r="L1201" s="2">
        <v>2023</v>
      </c>
      <c r="M1201" s="2">
        <v>12</v>
      </c>
      <c r="N1201" s="2" t="s">
        <v>16</v>
      </c>
      <c r="O1201" s="2">
        <v>18</v>
      </c>
    </row>
    <row r="1202" spans="1:15" ht="15.75" customHeight="1" x14ac:dyDescent="0.3">
      <c r="A1202" s="2">
        <v>2201</v>
      </c>
      <c r="B1202" s="3">
        <v>45583</v>
      </c>
      <c r="C1202" s="2">
        <v>201</v>
      </c>
      <c r="D1202" s="2">
        <v>303</v>
      </c>
      <c r="E1202" s="2">
        <v>102</v>
      </c>
      <c r="F1202" s="2">
        <v>2</v>
      </c>
      <c r="G1202" s="4">
        <v>800.35800000000006</v>
      </c>
      <c r="H1202" s="4">
        <v>1600.7160000000001</v>
      </c>
      <c r="I1202" s="4">
        <v>304.13604000000004</v>
      </c>
      <c r="J1202" s="2" t="b">
        <v>0</v>
      </c>
      <c r="K1202" s="2" t="s">
        <v>818</v>
      </c>
      <c r="L1202" s="2">
        <v>2024</v>
      </c>
      <c r="M1202" s="2">
        <v>10</v>
      </c>
      <c r="N1202" s="2" t="s">
        <v>26</v>
      </c>
      <c r="O1202" s="2">
        <v>5</v>
      </c>
    </row>
    <row r="1203" spans="1:15" ht="15.75" customHeight="1" x14ac:dyDescent="0.3">
      <c r="A1203" s="2">
        <v>2202</v>
      </c>
      <c r="B1203" s="3">
        <v>45576</v>
      </c>
      <c r="C1203" s="2">
        <v>204</v>
      </c>
      <c r="D1203" s="2">
        <v>302</v>
      </c>
      <c r="E1203" s="2">
        <v>105</v>
      </c>
      <c r="F1203" s="2">
        <v>6</v>
      </c>
      <c r="G1203" s="4">
        <v>417.75599999999997</v>
      </c>
      <c r="H1203" s="4">
        <v>2506.5360000000001</v>
      </c>
      <c r="I1203" s="4">
        <v>526.37256000000002</v>
      </c>
      <c r="J1203" s="2" t="b">
        <v>0</v>
      </c>
      <c r="K1203" s="2" t="s">
        <v>563</v>
      </c>
      <c r="L1203" s="2">
        <v>2024</v>
      </c>
      <c r="M1203" s="2">
        <v>10</v>
      </c>
      <c r="N1203" s="2" t="s">
        <v>26</v>
      </c>
      <c r="O1203" s="2">
        <v>20</v>
      </c>
    </row>
    <row r="1204" spans="1:15" ht="15.75" customHeight="1" x14ac:dyDescent="0.3">
      <c r="A1204" s="2">
        <v>2203</v>
      </c>
      <c r="B1204" s="3">
        <v>45141</v>
      </c>
      <c r="C1204" s="2">
        <v>203</v>
      </c>
      <c r="D1204" s="2">
        <v>302</v>
      </c>
      <c r="E1204" s="2">
        <v>105</v>
      </c>
      <c r="F1204" s="2">
        <v>10</v>
      </c>
      <c r="G1204" s="4">
        <v>903.09199999999998</v>
      </c>
      <c r="H1204" s="4">
        <v>9030.92</v>
      </c>
      <c r="I1204" s="4">
        <v>2257.73</v>
      </c>
      <c r="J1204" s="2" t="b">
        <v>0</v>
      </c>
      <c r="K1204" s="2" t="s">
        <v>437</v>
      </c>
      <c r="L1204" s="2">
        <v>2023</v>
      </c>
      <c r="M1204" s="2">
        <v>8</v>
      </c>
      <c r="N1204" s="2" t="s">
        <v>16</v>
      </c>
      <c r="O1204" s="2">
        <v>23</v>
      </c>
    </row>
    <row r="1205" spans="1:15" ht="15.75" customHeight="1" x14ac:dyDescent="0.3">
      <c r="A1205" s="2">
        <v>2204</v>
      </c>
      <c r="B1205" s="3">
        <v>45160</v>
      </c>
      <c r="C1205" s="2">
        <v>204</v>
      </c>
      <c r="D1205" s="2">
        <v>301</v>
      </c>
      <c r="E1205" s="2">
        <v>104</v>
      </c>
      <c r="F1205" s="2">
        <v>1</v>
      </c>
      <c r="G1205" s="4">
        <v>86.272999999999996</v>
      </c>
      <c r="H1205" s="4">
        <v>86.272999999999996</v>
      </c>
      <c r="I1205" s="4">
        <v>25.881899999999998</v>
      </c>
      <c r="J1205" s="2" t="b">
        <v>0</v>
      </c>
      <c r="K1205" s="2" t="s">
        <v>204</v>
      </c>
      <c r="L1205" s="2">
        <v>2023</v>
      </c>
      <c r="M1205" s="2">
        <v>8</v>
      </c>
      <c r="N1205" s="2" t="s">
        <v>31</v>
      </c>
      <c r="O1205" s="2">
        <v>21</v>
      </c>
    </row>
    <row r="1206" spans="1:15" ht="15.75" customHeight="1" x14ac:dyDescent="0.3">
      <c r="A1206" s="2">
        <v>2205</v>
      </c>
      <c r="B1206" s="3">
        <v>45068</v>
      </c>
      <c r="C1206" s="2">
        <v>202</v>
      </c>
      <c r="D1206" s="2">
        <v>305</v>
      </c>
      <c r="E1206" s="2">
        <v>104</v>
      </c>
      <c r="F1206" s="2">
        <v>2</v>
      </c>
      <c r="G1206" s="4">
        <v>855.87899999999991</v>
      </c>
      <c r="H1206" s="4">
        <v>1711.7579999999998</v>
      </c>
      <c r="I1206" s="4">
        <v>256.76369999999997</v>
      </c>
      <c r="J1206" s="2" t="b">
        <v>0</v>
      </c>
      <c r="K1206" s="2" t="s">
        <v>226</v>
      </c>
      <c r="L1206" s="2">
        <v>2023</v>
      </c>
      <c r="M1206" s="2">
        <v>5</v>
      </c>
      <c r="N1206" s="2" t="s">
        <v>28</v>
      </c>
      <c r="O1206" s="2">
        <v>13</v>
      </c>
    </row>
    <row r="1207" spans="1:15" ht="15.75" customHeight="1" x14ac:dyDescent="0.3">
      <c r="A1207" s="2">
        <v>2206</v>
      </c>
      <c r="B1207" s="3">
        <v>45529</v>
      </c>
      <c r="C1207" s="2">
        <v>203</v>
      </c>
      <c r="D1207" s="2">
        <v>302</v>
      </c>
      <c r="E1207" s="2">
        <v>104</v>
      </c>
      <c r="F1207" s="2">
        <v>6</v>
      </c>
      <c r="G1207" s="4">
        <v>584.44299999999998</v>
      </c>
      <c r="H1207" s="4">
        <v>3506.6579999999999</v>
      </c>
      <c r="I1207" s="4">
        <v>596.13186000000007</v>
      </c>
      <c r="J1207" s="2" t="b">
        <v>0</v>
      </c>
      <c r="K1207" s="2" t="s">
        <v>490</v>
      </c>
      <c r="L1207" s="2">
        <v>2024</v>
      </c>
      <c r="M1207" s="2">
        <v>8</v>
      </c>
      <c r="N1207" s="2" t="s">
        <v>20</v>
      </c>
      <c r="O1207" s="2">
        <v>7</v>
      </c>
    </row>
    <row r="1208" spans="1:15" ht="15.75" customHeight="1" x14ac:dyDescent="0.3">
      <c r="A1208" s="2">
        <v>2207</v>
      </c>
      <c r="B1208" s="3">
        <v>45085</v>
      </c>
      <c r="C1208" s="2">
        <v>202</v>
      </c>
      <c r="D1208" s="2">
        <v>303</v>
      </c>
      <c r="E1208" s="2">
        <v>105</v>
      </c>
      <c r="F1208" s="2">
        <v>1</v>
      </c>
      <c r="G1208" s="4">
        <v>696.22900000000004</v>
      </c>
      <c r="H1208" s="4">
        <v>696.22900000000004</v>
      </c>
      <c r="I1208" s="4">
        <v>132.28351000000001</v>
      </c>
      <c r="J1208" s="2" t="b">
        <v>0</v>
      </c>
      <c r="K1208" s="2" t="s">
        <v>819</v>
      </c>
      <c r="L1208" s="2">
        <v>2023</v>
      </c>
      <c r="M1208" s="2">
        <v>6</v>
      </c>
      <c r="N1208" s="2" t="s">
        <v>16</v>
      </c>
      <c r="O1208" s="2">
        <v>14</v>
      </c>
    </row>
    <row r="1209" spans="1:15" ht="15.75" customHeight="1" x14ac:dyDescent="0.3">
      <c r="A1209" s="2">
        <v>2208</v>
      </c>
      <c r="B1209" s="3">
        <v>44967</v>
      </c>
      <c r="C1209" s="2">
        <v>205</v>
      </c>
      <c r="D1209" s="2">
        <v>302</v>
      </c>
      <c r="E1209" s="2">
        <v>104</v>
      </c>
      <c r="F1209" s="2">
        <v>4</v>
      </c>
      <c r="G1209" s="4">
        <v>84.01</v>
      </c>
      <c r="H1209" s="4">
        <v>336.04</v>
      </c>
      <c r="I1209" s="4">
        <v>70.568399999999997</v>
      </c>
      <c r="J1209" s="2" t="b">
        <v>0</v>
      </c>
      <c r="K1209" s="2" t="s">
        <v>168</v>
      </c>
      <c r="L1209" s="2">
        <v>2023</v>
      </c>
      <c r="M1209" s="2">
        <v>2</v>
      </c>
      <c r="N1209" s="2" t="s">
        <v>26</v>
      </c>
      <c r="O1209" s="2">
        <v>16</v>
      </c>
    </row>
    <row r="1210" spans="1:15" ht="15.75" customHeight="1" x14ac:dyDescent="0.3">
      <c r="A1210" s="2">
        <v>2209</v>
      </c>
      <c r="B1210" s="3">
        <v>44938</v>
      </c>
      <c r="C1210" s="2">
        <v>201</v>
      </c>
      <c r="D1210" s="2">
        <v>302</v>
      </c>
      <c r="E1210" s="2">
        <v>103</v>
      </c>
      <c r="F1210" s="2">
        <v>7</v>
      </c>
      <c r="G1210" s="4">
        <v>80.847999999999999</v>
      </c>
      <c r="H1210" s="4">
        <v>565.93600000000004</v>
      </c>
      <c r="I1210" s="4">
        <v>141.48400000000001</v>
      </c>
      <c r="J1210" s="2" t="b">
        <v>0</v>
      </c>
      <c r="K1210" s="2" t="s">
        <v>820</v>
      </c>
      <c r="L1210" s="2">
        <v>2023</v>
      </c>
      <c r="M1210" s="2">
        <v>1</v>
      </c>
      <c r="N1210" s="2" t="s">
        <v>16</v>
      </c>
      <c r="O1210" s="2">
        <v>23</v>
      </c>
    </row>
    <row r="1211" spans="1:15" ht="15.75" customHeight="1" x14ac:dyDescent="0.3">
      <c r="A1211" s="2">
        <v>2210</v>
      </c>
      <c r="B1211" s="3">
        <v>44895</v>
      </c>
      <c r="C1211" s="2">
        <v>202</v>
      </c>
      <c r="D1211" s="2">
        <v>302</v>
      </c>
      <c r="E1211" s="2">
        <v>101</v>
      </c>
      <c r="F1211" s="2">
        <v>5</v>
      </c>
      <c r="G1211" s="4">
        <v>623.1</v>
      </c>
      <c r="H1211" s="4">
        <v>3115.5</v>
      </c>
      <c r="I1211" s="4">
        <v>934.65</v>
      </c>
      <c r="J1211" s="2" t="b">
        <v>0</v>
      </c>
      <c r="K1211" s="2" t="s">
        <v>668</v>
      </c>
      <c r="L1211" s="2">
        <v>2022</v>
      </c>
      <c r="M1211" s="2">
        <v>11</v>
      </c>
      <c r="N1211" s="2" t="s">
        <v>18</v>
      </c>
      <c r="O1211" s="2">
        <v>5</v>
      </c>
    </row>
    <row r="1212" spans="1:15" ht="15.75" customHeight="1" x14ac:dyDescent="0.3">
      <c r="A1212" s="2">
        <v>2211</v>
      </c>
      <c r="B1212" s="3">
        <v>45105</v>
      </c>
      <c r="C1212" s="2">
        <v>204</v>
      </c>
      <c r="D1212" s="2">
        <v>301</v>
      </c>
      <c r="E1212" s="2">
        <v>105</v>
      </c>
      <c r="F1212" s="2">
        <v>1</v>
      </c>
      <c r="G1212" s="4">
        <v>846.33100000000002</v>
      </c>
      <c r="H1212" s="4">
        <v>846.33100000000002</v>
      </c>
      <c r="I1212" s="4">
        <v>126.94964999999999</v>
      </c>
      <c r="J1212" s="2" t="b">
        <v>0</v>
      </c>
      <c r="K1212" s="2" t="s">
        <v>742</v>
      </c>
      <c r="L1212" s="2">
        <v>2023</v>
      </c>
      <c r="M1212" s="2">
        <v>6</v>
      </c>
      <c r="N1212" s="2" t="s">
        <v>18</v>
      </c>
      <c r="O1212" s="2">
        <v>3</v>
      </c>
    </row>
    <row r="1213" spans="1:15" ht="15.75" customHeight="1" x14ac:dyDescent="0.3">
      <c r="A1213" s="2">
        <v>2212</v>
      </c>
      <c r="B1213" s="3">
        <v>45331</v>
      </c>
      <c r="C1213" s="2">
        <v>204</v>
      </c>
      <c r="D1213" s="2">
        <v>304</v>
      </c>
      <c r="E1213" s="2">
        <v>103</v>
      </c>
      <c r="F1213" s="2">
        <v>8</v>
      </c>
      <c r="G1213" s="4">
        <v>273.60600000000005</v>
      </c>
      <c r="H1213" s="4">
        <v>2188.8480000000004</v>
      </c>
      <c r="I1213" s="4">
        <v>372.10416000000009</v>
      </c>
      <c r="J1213" s="2" t="b">
        <v>0</v>
      </c>
      <c r="K1213" s="2" t="s">
        <v>821</v>
      </c>
      <c r="L1213" s="2">
        <v>2024</v>
      </c>
      <c r="M1213" s="2">
        <v>2</v>
      </c>
      <c r="N1213" s="2" t="s">
        <v>26</v>
      </c>
      <c r="O1213" s="2">
        <v>8</v>
      </c>
    </row>
    <row r="1214" spans="1:15" ht="15.75" customHeight="1" x14ac:dyDescent="0.3">
      <c r="A1214" s="2">
        <v>2213</v>
      </c>
      <c r="B1214" s="3">
        <v>44932</v>
      </c>
      <c r="C1214" s="2">
        <v>202</v>
      </c>
      <c r="D1214" s="2">
        <v>302</v>
      </c>
      <c r="E1214" s="2">
        <v>101</v>
      </c>
      <c r="F1214" s="2">
        <v>4</v>
      </c>
      <c r="G1214" s="4">
        <v>349.80400000000003</v>
      </c>
      <c r="H1214" s="4">
        <v>1399.2160000000001</v>
      </c>
      <c r="I1214" s="4">
        <v>265.85104000000001</v>
      </c>
      <c r="J1214" s="2" t="b">
        <v>0</v>
      </c>
      <c r="K1214" s="2" t="s">
        <v>255</v>
      </c>
      <c r="L1214" s="2">
        <v>2023</v>
      </c>
      <c r="M1214" s="2">
        <v>1</v>
      </c>
      <c r="N1214" s="2" t="s">
        <v>26</v>
      </c>
      <c r="O1214" s="2">
        <v>10</v>
      </c>
    </row>
    <row r="1215" spans="1:15" ht="15.75" customHeight="1" x14ac:dyDescent="0.3">
      <c r="A1215" s="2">
        <v>2214</v>
      </c>
      <c r="B1215" s="3">
        <v>45077</v>
      </c>
      <c r="C1215" s="2">
        <v>202</v>
      </c>
      <c r="D1215" s="2">
        <v>303</v>
      </c>
      <c r="E1215" s="2">
        <v>104</v>
      </c>
      <c r="F1215" s="2">
        <v>6</v>
      </c>
      <c r="G1215" s="4">
        <v>751.13000000000011</v>
      </c>
      <c r="H1215" s="4">
        <v>4506.7800000000007</v>
      </c>
      <c r="I1215" s="4">
        <v>946.42380000000014</v>
      </c>
      <c r="J1215" s="2" t="b">
        <v>0</v>
      </c>
      <c r="K1215" s="2" t="s">
        <v>822</v>
      </c>
      <c r="L1215" s="2">
        <v>2023</v>
      </c>
      <c r="M1215" s="2">
        <v>5</v>
      </c>
      <c r="N1215" s="2" t="s">
        <v>18</v>
      </c>
      <c r="O1215" s="2">
        <v>22</v>
      </c>
    </row>
    <row r="1216" spans="1:15" ht="15.75" customHeight="1" x14ac:dyDescent="0.3">
      <c r="A1216" s="2">
        <v>2215</v>
      </c>
      <c r="B1216" s="3">
        <v>45562</v>
      </c>
      <c r="C1216" s="2">
        <v>204</v>
      </c>
      <c r="D1216" s="2">
        <v>302</v>
      </c>
      <c r="E1216" s="2">
        <v>102</v>
      </c>
      <c r="F1216" s="2">
        <v>7</v>
      </c>
      <c r="G1216" s="4">
        <v>410.81200000000007</v>
      </c>
      <c r="H1216" s="4">
        <v>2875.6840000000007</v>
      </c>
      <c r="I1216" s="4">
        <v>718.92100000000016</v>
      </c>
      <c r="J1216" s="2" t="b">
        <v>0</v>
      </c>
      <c r="K1216" s="2" t="s">
        <v>823</v>
      </c>
      <c r="L1216" s="2">
        <v>2024</v>
      </c>
      <c r="M1216" s="2">
        <v>9</v>
      </c>
      <c r="N1216" s="2" t="s">
        <v>26</v>
      </c>
      <c r="O1216" s="2">
        <v>20</v>
      </c>
    </row>
    <row r="1217" spans="1:15" ht="15.75" customHeight="1" x14ac:dyDescent="0.3">
      <c r="A1217" s="2">
        <v>2216</v>
      </c>
      <c r="B1217" s="3">
        <v>45236</v>
      </c>
      <c r="C1217" s="2">
        <v>201</v>
      </c>
      <c r="D1217" s="2">
        <v>302</v>
      </c>
      <c r="E1217" s="2">
        <v>103</v>
      </c>
      <c r="F1217" s="2">
        <v>9</v>
      </c>
      <c r="G1217" s="4">
        <v>743.00800000000004</v>
      </c>
      <c r="H1217" s="4">
        <v>6687.0720000000001</v>
      </c>
      <c r="I1217" s="4">
        <v>2006.1215999999999</v>
      </c>
      <c r="J1217" s="2" t="b">
        <v>0</v>
      </c>
      <c r="K1217" s="2" t="s">
        <v>782</v>
      </c>
      <c r="L1217" s="2">
        <v>2023</v>
      </c>
      <c r="M1217" s="2">
        <v>11</v>
      </c>
      <c r="N1217" s="2" t="s">
        <v>28</v>
      </c>
      <c r="O1217" s="2">
        <v>11</v>
      </c>
    </row>
    <row r="1218" spans="1:15" ht="15.75" customHeight="1" x14ac:dyDescent="0.3">
      <c r="A1218" s="2">
        <v>2217</v>
      </c>
      <c r="B1218" s="3">
        <v>44920</v>
      </c>
      <c r="C1218" s="2">
        <v>201</v>
      </c>
      <c r="D1218" s="2">
        <v>303</v>
      </c>
      <c r="E1218" s="2">
        <v>101</v>
      </c>
      <c r="F1218" s="2">
        <v>8</v>
      </c>
      <c r="G1218" s="4">
        <v>879.74900000000014</v>
      </c>
      <c r="H1218" s="4">
        <v>7037.9920000000011</v>
      </c>
      <c r="I1218" s="4">
        <v>1055.6988000000001</v>
      </c>
      <c r="J1218" s="2" t="b">
        <v>0</v>
      </c>
      <c r="K1218" s="2" t="s">
        <v>430</v>
      </c>
      <c r="L1218" s="2">
        <v>2022</v>
      </c>
      <c r="M1218" s="2">
        <v>12</v>
      </c>
      <c r="N1218" s="2" t="s">
        <v>20</v>
      </c>
      <c r="O1218" s="2">
        <v>17</v>
      </c>
    </row>
    <row r="1219" spans="1:15" ht="15.75" customHeight="1" x14ac:dyDescent="0.3">
      <c r="A1219" s="2">
        <v>2218</v>
      </c>
      <c r="B1219" s="3">
        <v>45412</v>
      </c>
      <c r="C1219" s="2">
        <v>201</v>
      </c>
      <c r="D1219" s="2">
        <v>303</v>
      </c>
      <c r="E1219" s="2">
        <v>105</v>
      </c>
      <c r="F1219" s="2">
        <v>5</v>
      </c>
      <c r="G1219" s="4">
        <v>898.87599999999998</v>
      </c>
      <c r="H1219" s="4">
        <v>4494.38</v>
      </c>
      <c r="I1219" s="4">
        <v>764.04460000000006</v>
      </c>
      <c r="J1219" s="2" t="b">
        <v>0</v>
      </c>
      <c r="K1219" s="2" t="s">
        <v>824</v>
      </c>
      <c r="L1219" s="2">
        <v>2024</v>
      </c>
      <c r="M1219" s="2">
        <v>4</v>
      </c>
      <c r="N1219" s="2" t="s">
        <v>31</v>
      </c>
      <c r="O1219" s="2">
        <v>22</v>
      </c>
    </row>
    <row r="1220" spans="1:15" ht="15.75" customHeight="1" x14ac:dyDescent="0.3">
      <c r="A1220" s="2">
        <v>2219</v>
      </c>
      <c r="B1220" s="3">
        <v>45013</v>
      </c>
      <c r="C1220" s="2">
        <v>203</v>
      </c>
      <c r="D1220" s="2">
        <v>303</v>
      </c>
      <c r="E1220" s="2">
        <v>102</v>
      </c>
      <c r="F1220" s="2">
        <v>7</v>
      </c>
      <c r="G1220" s="4">
        <v>606.39100000000008</v>
      </c>
      <c r="H1220" s="4">
        <v>4244.737000000001</v>
      </c>
      <c r="I1220" s="4">
        <v>806.50003000000015</v>
      </c>
      <c r="J1220" s="2" t="b">
        <v>0</v>
      </c>
      <c r="K1220" s="2" t="s">
        <v>491</v>
      </c>
      <c r="L1220" s="2">
        <v>2023</v>
      </c>
      <c r="M1220" s="2">
        <v>3</v>
      </c>
      <c r="N1220" s="2" t="s">
        <v>31</v>
      </c>
      <c r="O1220" s="2">
        <v>22</v>
      </c>
    </row>
    <row r="1221" spans="1:15" ht="15.75" customHeight="1" x14ac:dyDescent="0.3">
      <c r="A1221" s="2">
        <v>2220</v>
      </c>
      <c r="B1221" s="3">
        <v>44903</v>
      </c>
      <c r="C1221" s="2">
        <v>201</v>
      </c>
      <c r="D1221" s="2">
        <v>301</v>
      </c>
      <c r="E1221" s="2">
        <v>105</v>
      </c>
      <c r="F1221" s="2">
        <v>5</v>
      </c>
      <c r="G1221" s="4">
        <v>902.90599999999995</v>
      </c>
      <c r="H1221" s="4">
        <v>4514.53</v>
      </c>
      <c r="I1221" s="4">
        <v>948.05129999999986</v>
      </c>
      <c r="J1221" s="2" t="b">
        <v>0</v>
      </c>
      <c r="K1221" s="2" t="s">
        <v>221</v>
      </c>
      <c r="L1221" s="2">
        <v>2022</v>
      </c>
      <c r="M1221" s="2">
        <v>12</v>
      </c>
      <c r="N1221" s="2" t="s">
        <v>16</v>
      </c>
      <c r="O1221" s="2">
        <v>8</v>
      </c>
    </row>
    <row r="1222" spans="1:15" ht="15.75" customHeight="1" x14ac:dyDescent="0.3">
      <c r="A1222" s="2">
        <v>2221</v>
      </c>
      <c r="B1222" s="3">
        <v>45279</v>
      </c>
      <c r="C1222" s="2">
        <v>205</v>
      </c>
      <c r="D1222" s="2">
        <v>302</v>
      </c>
      <c r="E1222" s="2">
        <v>101</v>
      </c>
      <c r="F1222" s="2">
        <v>3</v>
      </c>
      <c r="G1222" s="4">
        <v>142.72399999999999</v>
      </c>
      <c r="H1222" s="4">
        <v>428.17199999999997</v>
      </c>
      <c r="I1222" s="4">
        <v>107.04299999999999</v>
      </c>
      <c r="J1222" s="2" t="b">
        <v>0</v>
      </c>
      <c r="K1222" s="2" t="s">
        <v>825</v>
      </c>
      <c r="L1222" s="2">
        <v>2023</v>
      </c>
      <c r="M1222" s="2">
        <v>12</v>
      </c>
      <c r="N1222" s="2" t="s">
        <v>31</v>
      </c>
      <c r="O1222" s="2">
        <v>20</v>
      </c>
    </row>
    <row r="1223" spans="1:15" ht="15.75" customHeight="1" x14ac:dyDescent="0.3">
      <c r="A1223" s="2">
        <v>2222</v>
      </c>
      <c r="B1223" s="3">
        <v>45206</v>
      </c>
      <c r="C1223" s="2">
        <v>204</v>
      </c>
      <c r="D1223" s="2">
        <v>303</v>
      </c>
      <c r="E1223" s="2">
        <v>104</v>
      </c>
      <c r="F1223" s="2">
        <v>8</v>
      </c>
      <c r="G1223" s="4">
        <v>202.244</v>
      </c>
      <c r="H1223" s="4">
        <v>1617.952</v>
      </c>
      <c r="I1223" s="4">
        <v>485.38559999999995</v>
      </c>
      <c r="J1223" s="2" t="b">
        <v>0</v>
      </c>
      <c r="K1223" s="2" t="s">
        <v>826</v>
      </c>
      <c r="L1223" s="2">
        <v>2023</v>
      </c>
      <c r="M1223" s="2">
        <v>10</v>
      </c>
      <c r="N1223" s="2" t="s">
        <v>22</v>
      </c>
      <c r="O1223" s="2">
        <v>13</v>
      </c>
    </row>
    <row r="1224" spans="1:15" ht="15.75" customHeight="1" x14ac:dyDescent="0.3">
      <c r="A1224" s="2">
        <v>2223</v>
      </c>
      <c r="B1224" s="3">
        <v>45531</v>
      </c>
      <c r="C1224" s="2">
        <v>205</v>
      </c>
      <c r="D1224" s="2">
        <v>301</v>
      </c>
      <c r="E1224" s="2">
        <v>101</v>
      </c>
      <c r="F1224" s="2">
        <v>6</v>
      </c>
      <c r="G1224" s="4">
        <v>177.072</v>
      </c>
      <c r="H1224" s="4">
        <v>1062.432</v>
      </c>
      <c r="I1224" s="4">
        <v>159.3648</v>
      </c>
      <c r="J1224" s="2" t="b">
        <v>0</v>
      </c>
      <c r="K1224" s="2" t="s">
        <v>827</v>
      </c>
      <c r="L1224" s="2">
        <v>2024</v>
      </c>
      <c r="M1224" s="2">
        <v>8</v>
      </c>
      <c r="N1224" s="2" t="s">
        <v>31</v>
      </c>
      <c r="O1224" s="2">
        <v>21</v>
      </c>
    </row>
    <row r="1225" spans="1:15" ht="15.75" customHeight="1" x14ac:dyDescent="0.3">
      <c r="A1225" s="2">
        <v>2224</v>
      </c>
      <c r="B1225" s="3">
        <v>45553</v>
      </c>
      <c r="C1225" s="2">
        <v>203</v>
      </c>
      <c r="D1225" s="2">
        <v>301</v>
      </c>
      <c r="E1225" s="2">
        <v>105</v>
      </c>
      <c r="F1225" s="2">
        <v>7</v>
      </c>
      <c r="G1225" s="4">
        <v>775.43399999999997</v>
      </c>
      <c r="H1225" s="4">
        <v>5428.0379999999996</v>
      </c>
      <c r="I1225" s="4">
        <v>922.76645999999994</v>
      </c>
      <c r="J1225" s="2" t="b">
        <v>0</v>
      </c>
      <c r="K1225" s="2" t="s">
        <v>645</v>
      </c>
      <c r="L1225" s="2">
        <v>2024</v>
      </c>
      <c r="M1225" s="2">
        <v>9</v>
      </c>
      <c r="N1225" s="2" t="s">
        <v>18</v>
      </c>
      <c r="O1225" s="2">
        <v>0</v>
      </c>
    </row>
    <row r="1226" spans="1:15" ht="15.75" customHeight="1" x14ac:dyDescent="0.3">
      <c r="A1226" s="2">
        <v>2225</v>
      </c>
      <c r="B1226" s="3">
        <v>44941</v>
      </c>
      <c r="C1226" s="2">
        <v>201</v>
      </c>
      <c r="D1226" s="2">
        <v>305</v>
      </c>
      <c r="E1226" s="2">
        <v>104</v>
      </c>
      <c r="F1226" s="2">
        <v>9</v>
      </c>
      <c r="G1226" s="4">
        <v>262.84900000000005</v>
      </c>
      <c r="H1226" s="4">
        <v>2365.6410000000005</v>
      </c>
      <c r="I1226" s="4">
        <v>449.47179000000011</v>
      </c>
      <c r="J1226" s="2" t="b">
        <v>0</v>
      </c>
      <c r="K1226" s="2" t="s">
        <v>475</v>
      </c>
      <c r="L1226" s="2">
        <v>2023</v>
      </c>
      <c r="M1226" s="2">
        <v>1</v>
      </c>
      <c r="N1226" s="2" t="s">
        <v>20</v>
      </c>
      <c r="O1226" s="2">
        <v>12</v>
      </c>
    </row>
    <row r="1227" spans="1:15" ht="15.75" customHeight="1" x14ac:dyDescent="0.3">
      <c r="A1227" s="2">
        <v>2226</v>
      </c>
      <c r="B1227" s="3">
        <v>44996</v>
      </c>
      <c r="C1227" s="2">
        <v>203</v>
      </c>
      <c r="D1227" s="2">
        <v>302</v>
      </c>
      <c r="E1227" s="2">
        <v>101</v>
      </c>
      <c r="F1227" s="2">
        <v>2</v>
      </c>
      <c r="G1227" s="4">
        <v>606.91800000000001</v>
      </c>
      <c r="H1227" s="4">
        <v>1213.836</v>
      </c>
      <c r="I1227" s="4">
        <v>254.90555999999998</v>
      </c>
      <c r="J1227" s="2" t="b">
        <v>0</v>
      </c>
      <c r="K1227" s="2" t="s">
        <v>828</v>
      </c>
      <c r="L1227" s="2">
        <v>2023</v>
      </c>
      <c r="M1227" s="2">
        <v>3</v>
      </c>
      <c r="N1227" s="2" t="s">
        <v>22</v>
      </c>
      <c r="O1227" s="2">
        <v>16</v>
      </c>
    </row>
    <row r="1228" spans="1:15" ht="15.75" customHeight="1" x14ac:dyDescent="0.3">
      <c r="A1228" s="2">
        <v>2227</v>
      </c>
      <c r="B1228" s="3">
        <v>45557</v>
      </c>
      <c r="C1228" s="2">
        <v>202</v>
      </c>
      <c r="D1228" s="2">
        <v>301</v>
      </c>
      <c r="E1228" s="2">
        <v>101</v>
      </c>
      <c r="F1228" s="2">
        <v>7</v>
      </c>
      <c r="G1228" s="4">
        <v>148.149</v>
      </c>
      <c r="H1228" s="4">
        <v>1037.0430000000001</v>
      </c>
      <c r="I1228" s="4">
        <v>259.26075000000003</v>
      </c>
      <c r="J1228" s="2" t="b">
        <v>0</v>
      </c>
      <c r="K1228" s="2" t="s">
        <v>829</v>
      </c>
      <c r="L1228" s="2">
        <v>2024</v>
      </c>
      <c r="M1228" s="2">
        <v>9</v>
      </c>
      <c r="N1228" s="2" t="s">
        <v>20</v>
      </c>
      <c r="O1228" s="2">
        <v>1</v>
      </c>
    </row>
    <row r="1229" spans="1:15" ht="15.75" customHeight="1" x14ac:dyDescent="0.3">
      <c r="A1229" s="2">
        <v>2228</v>
      </c>
      <c r="B1229" s="3">
        <v>45132</v>
      </c>
      <c r="C1229" s="2">
        <v>202</v>
      </c>
      <c r="D1229" s="2">
        <v>302</v>
      </c>
      <c r="E1229" s="2">
        <v>103</v>
      </c>
      <c r="F1229" s="2">
        <v>3</v>
      </c>
      <c r="G1229" s="4">
        <v>874.38600000000008</v>
      </c>
      <c r="H1229" s="4">
        <v>2623.1580000000004</v>
      </c>
      <c r="I1229" s="4">
        <v>786.94740000000013</v>
      </c>
      <c r="J1229" s="2" t="b">
        <v>0</v>
      </c>
      <c r="K1229" s="2" t="s">
        <v>830</v>
      </c>
      <c r="L1229" s="2">
        <v>2023</v>
      </c>
      <c r="M1229" s="2">
        <v>7</v>
      </c>
      <c r="N1229" s="2" t="s">
        <v>31</v>
      </c>
      <c r="O1229" s="2">
        <v>15</v>
      </c>
    </row>
    <row r="1230" spans="1:15" ht="15.75" customHeight="1" x14ac:dyDescent="0.3">
      <c r="A1230" s="2">
        <v>2229</v>
      </c>
      <c r="B1230" s="3">
        <v>44990</v>
      </c>
      <c r="C1230" s="2">
        <v>205</v>
      </c>
      <c r="D1230" s="2">
        <v>301</v>
      </c>
      <c r="E1230" s="2">
        <v>102</v>
      </c>
      <c r="F1230" s="2">
        <v>2</v>
      </c>
      <c r="G1230" s="4">
        <v>414.53199999999998</v>
      </c>
      <c r="H1230" s="4">
        <v>829.06399999999996</v>
      </c>
      <c r="I1230" s="4">
        <v>124.35959999999999</v>
      </c>
      <c r="J1230" s="2" t="b">
        <v>1</v>
      </c>
      <c r="K1230" s="2" t="s">
        <v>831</v>
      </c>
      <c r="L1230" s="2">
        <v>2023</v>
      </c>
      <c r="M1230" s="2">
        <v>3</v>
      </c>
      <c r="N1230" s="2" t="s">
        <v>20</v>
      </c>
      <c r="O1230" s="2">
        <v>19</v>
      </c>
    </row>
    <row r="1231" spans="1:15" ht="15.75" customHeight="1" x14ac:dyDescent="0.3">
      <c r="A1231" s="2">
        <v>2230</v>
      </c>
      <c r="B1231" s="3">
        <v>44913</v>
      </c>
      <c r="C1231" s="2">
        <v>201</v>
      </c>
      <c r="D1231" s="2">
        <v>304</v>
      </c>
      <c r="E1231" s="2">
        <v>102</v>
      </c>
      <c r="F1231" s="2">
        <v>6</v>
      </c>
      <c r="G1231" s="4">
        <v>167.43100000000001</v>
      </c>
      <c r="H1231" s="4">
        <v>1004.586</v>
      </c>
      <c r="I1231" s="4">
        <v>170.77962000000002</v>
      </c>
      <c r="J1231" s="2" t="b">
        <v>0</v>
      </c>
      <c r="K1231" s="2" t="s">
        <v>832</v>
      </c>
      <c r="L1231" s="2">
        <v>2022</v>
      </c>
      <c r="M1231" s="2">
        <v>12</v>
      </c>
      <c r="N1231" s="2" t="s">
        <v>20</v>
      </c>
      <c r="O1231" s="2">
        <v>13</v>
      </c>
    </row>
    <row r="1232" spans="1:15" ht="15.75" customHeight="1" x14ac:dyDescent="0.3">
      <c r="A1232" s="2">
        <v>2231</v>
      </c>
      <c r="B1232" s="3">
        <v>44925</v>
      </c>
      <c r="C1232" s="2">
        <v>201</v>
      </c>
      <c r="D1232" s="2">
        <v>303</v>
      </c>
      <c r="E1232" s="2">
        <v>105</v>
      </c>
      <c r="F1232" s="2">
        <v>7</v>
      </c>
      <c r="G1232" s="4">
        <v>581.83900000000006</v>
      </c>
      <c r="H1232" s="4">
        <v>4072.8730000000005</v>
      </c>
      <c r="I1232" s="4">
        <v>773.8458700000001</v>
      </c>
      <c r="J1232" s="2" t="b">
        <v>0</v>
      </c>
      <c r="K1232" s="2" t="s">
        <v>833</v>
      </c>
      <c r="L1232" s="2">
        <v>2022</v>
      </c>
      <c r="M1232" s="2">
        <v>12</v>
      </c>
      <c r="N1232" s="2" t="s">
        <v>26</v>
      </c>
      <c r="O1232" s="2">
        <v>16</v>
      </c>
    </row>
    <row r="1233" spans="1:15" ht="15.75" customHeight="1" x14ac:dyDescent="0.3">
      <c r="A1233" s="2">
        <v>2232</v>
      </c>
      <c r="B1233" s="3">
        <v>45108</v>
      </c>
      <c r="C1233" s="2">
        <v>204</v>
      </c>
      <c r="D1233" s="2">
        <v>304</v>
      </c>
      <c r="E1233" s="2">
        <v>102</v>
      </c>
      <c r="F1233" s="2">
        <v>4</v>
      </c>
      <c r="G1233" s="4">
        <v>157.821</v>
      </c>
      <c r="H1233" s="4">
        <v>631.28399999999999</v>
      </c>
      <c r="I1233" s="4">
        <v>132.56963999999999</v>
      </c>
      <c r="J1233" s="2" t="b">
        <v>0</v>
      </c>
      <c r="K1233" s="2" t="s">
        <v>114</v>
      </c>
      <c r="L1233" s="2">
        <v>2023</v>
      </c>
      <c r="M1233" s="2">
        <v>7</v>
      </c>
      <c r="N1233" s="2" t="s">
        <v>22</v>
      </c>
      <c r="O1233" s="2">
        <v>12</v>
      </c>
    </row>
    <row r="1234" spans="1:15" ht="15.75" customHeight="1" x14ac:dyDescent="0.3">
      <c r="A1234" s="2">
        <v>2233</v>
      </c>
      <c r="B1234" s="3">
        <v>45582</v>
      </c>
      <c r="C1234" s="2">
        <v>205</v>
      </c>
      <c r="D1234" s="2">
        <v>301</v>
      </c>
      <c r="E1234" s="2">
        <v>101</v>
      </c>
      <c r="F1234" s="2">
        <v>6</v>
      </c>
      <c r="G1234" s="4">
        <v>125.705</v>
      </c>
      <c r="H1234" s="4">
        <v>754.23</v>
      </c>
      <c r="I1234" s="4">
        <v>188.5575</v>
      </c>
      <c r="J1234" s="2" t="b">
        <v>0</v>
      </c>
      <c r="K1234" s="2" t="s">
        <v>834</v>
      </c>
      <c r="L1234" s="2">
        <v>2024</v>
      </c>
      <c r="M1234" s="2">
        <v>10</v>
      </c>
      <c r="N1234" s="2" t="s">
        <v>16</v>
      </c>
      <c r="O1234" s="2">
        <v>16</v>
      </c>
    </row>
    <row r="1235" spans="1:15" ht="15.75" customHeight="1" x14ac:dyDescent="0.3">
      <c r="A1235" s="2">
        <v>2234</v>
      </c>
      <c r="B1235" s="3">
        <v>45275</v>
      </c>
      <c r="C1235" s="2">
        <v>204</v>
      </c>
      <c r="D1235" s="2">
        <v>305</v>
      </c>
      <c r="E1235" s="2">
        <v>102</v>
      </c>
      <c r="F1235" s="2">
        <v>2</v>
      </c>
      <c r="G1235" s="4">
        <v>541.13599999999997</v>
      </c>
      <c r="H1235" s="4">
        <v>1082.2719999999999</v>
      </c>
      <c r="I1235" s="4">
        <v>324.68159999999995</v>
      </c>
      <c r="J1235" s="2" t="b">
        <v>1</v>
      </c>
      <c r="K1235" s="2" t="s">
        <v>135</v>
      </c>
      <c r="L1235" s="2">
        <v>2023</v>
      </c>
      <c r="M1235" s="2">
        <v>12</v>
      </c>
      <c r="N1235" s="2" t="s">
        <v>26</v>
      </c>
      <c r="O1235" s="2">
        <v>0</v>
      </c>
    </row>
    <row r="1236" spans="1:15" ht="15.75" customHeight="1" x14ac:dyDescent="0.3">
      <c r="A1236" s="2">
        <v>2235</v>
      </c>
      <c r="B1236" s="3">
        <v>45386</v>
      </c>
      <c r="C1236" s="2">
        <v>203</v>
      </c>
      <c r="D1236" s="2">
        <v>302</v>
      </c>
      <c r="E1236" s="2">
        <v>105</v>
      </c>
      <c r="F1236" s="2">
        <v>9</v>
      </c>
      <c r="G1236" s="4">
        <v>915.77100000000007</v>
      </c>
      <c r="H1236" s="4">
        <v>8241.9390000000003</v>
      </c>
      <c r="I1236" s="4">
        <v>1236.2908500000001</v>
      </c>
      <c r="J1236" s="2" t="b">
        <v>1</v>
      </c>
      <c r="K1236" s="2" t="s">
        <v>835</v>
      </c>
      <c r="L1236" s="2">
        <v>2024</v>
      </c>
      <c r="M1236" s="2">
        <v>4</v>
      </c>
      <c r="N1236" s="2" t="s">
        <v>16</v>
      </c>
      <c r="O1236" s="2">
        <v>3</v>
      </c>
    </row>
    <row r="1237" spans="1:15" ht="15.75" customHeight="1" x14ac:dyDescent="0.3">
      <c r="A1237" s="2">
        <v>2236</v>
      </c>
      <c r="B1237" s="3">
        <v>45446</v>
      </c>
      <c r="C1237" s="2">
        <v>203</v>
      </c>
      <c r="D1237" s="2">
        <v>304</v>
      </c>
      <c r="E1237" s="2">
        <v>102</v>
      </c>
      <c r="F1237" s="2">
        <v>7</v>
      </c>
      <c r="G1237" s="4">
        <v>553.226</v>
      </c>
      <c r="H1237" s="4">
        <v>3872.5819999999999</v>
      </c>
      <c r="I1237" s="4">
        <v>658.33893999999998</v>
      </c>
      <c r="J1237" s="2" t="b">
        <v>0</v>
      </c>
      <c r="K1237" s="2" t="s">
        <v>599</v>
      </c>
      <c r="L1237" s="2">
        <v>2024</v>
      </c>
      <c r="M1237" s="2">
        <v>6</v>
      </c>
      <c r="N1237" s="2" t="s">
        <v>28</v>
      </c>
      <c r="O1237" s="2">
        <v>7</v>
      </c>
    </row>
    <row r="1238" spans="1:15" ht="15.75" customHeight="1" x14ac:dyDescent="0.3">
      <c r="A1238" s="2">
        <v>2237</v>
      </c>
      <c r="B1238" s="3">
        <v>45477</v>
      </c>
      <c r="C1238" s="2">
        <v>203</v>
      </c>
      <c r="D1238" s="2">
        <v>302</v>
      </c>
      <c r="E1238" s="2">
        <v>102</v>
      </c>
      <c r="F1238" s="2">
        <v>1</v>
      </c>
      <c r="G1238" s="4">
        <v>582.67600000000004</v>
      </c>
      <c r="H1238" s="4">
        <v>582.67600000000004</v>
      </c>
      <c r="I1238" s="4">
        <v>110.70844000000001</v>
      </c>
      <c r="J1238" s="2" t="b">
        <v>1</v>
      </c>
      <c r="K1238" s="2" t="s">
        <v>836</v>
      </c>
      <c r="L1238" s="2">
        <v>2024</v>
      </c>
      <c r="M1238" s="2">
        <v>7</v>
      </c>
      <c r="N1238" s="2" t="s">
        <v>16</v>
      </c>
      <c r="O1238" s="2">
        <v>1</v>
      </c>
    </row>
    <row r="1239" spans="1:15" ht="15.75" customHeight="1" x14ac:dyDescent="0.3">
      <c r="A1239" s="2">
        <v>2238</v>
      </c>
      <c r="B1239" s="3">
        <v>45417</v>
      </c>
      <c r="C1239" s="2">
        <v>204</v>
      </c>
      <c r="D1239" s="2">
        <v>301</v>
      </c>
      <c r="E1239" s="2">
        <v>102</v>
      </c>
      <c r="F1239" s="2">
        <v>4</v>
      </c>
      <c r="G1239" s="4">
        <v>242.69900000000001</v>
      </c>
      <c r="H1239" s="4">
        <v>970.79600000000005</v>
      </c>
      <c r="I1239" s="4">
        <v>203.86716000000001</v>
      </c>
      <c r="J1239" s="2" t="b">
        <v>1</v>
      </c>
      <c r="K1239" s="2" t="s">
        <v>417</v>
      </c>
      <c r="L1239" s="2">
        <v>2024</v>
      </c>
      <c r="M1239" s="2">
        <v>5</v>
      </c>
      <c r="N1239" s="2" t="s">
        <v>20</v>
      </c>
      <c r="O1239" s="2">
        <v>23</v>
      </c>
    </row>
    <row r="1240" spans="1:15" ht="15.75" customHeight="1" x14ac:dyDescent="0.3">
      <c r="A1240" s="2">
        <v>2239</v>
      </c>
      <c r="B1240" s="3">
        <v>44909</v>
      </c>
      <c r="C1240" s="2">
        <v>202</v>
      </c>
      <c r="D1240" s="2">
        <v>302</v>
      </c>
      <c r="E1240" s="2">
        <v>105</v>
      </c>
      <c r="F1240" s="2">
        <v>3</v>
      </c>
      <c r="G1240" s="4">
        <v>395.80800000000005</v>
      </c>
      <c r="H1240" s="4">
        <v>1187.4240000000002</v>
      </c>
      <c r="I1240" s="4">
        <v>296.85600000000005</v>
      </c>
      <c r="J1240" s="2" t="b">
        <v>1</v>
      </c>
      <c r="K1240" s="2" t="s">
        <v>837</v>
      </c>
      <c r="L1240" s="2">
        <v>2022</v>
      </c>
      <c r="M1240" s="2">
        <v>12</v>
      </c>
      <c r="N1240" s="2" t="s">
        <v>18</v>
      </c>
      <c r="O1240" s="2">
        <v>10</v>
      </c>
    </row>
    <row r="1241" spans="1:15" ht="15.75" customHeight="1" x14ac:dyDescent="0.3">
      <c r="A1241" s="2">
        <v>2240</v>
      </c>
      <c r="B1241" s="3">
        <v>45256</v>
      </c>
      <c r="C1241" s="2">
        <v>202</v>
      </c>
      <c r="D1241" s="2">
        <v>301</v>
      </c>
      <c r="E1241" s="2">
        <v>101</v>
      </c>
      <c r="F1241" s="2">
        <v>3</v>
      </c>
      <c r="G1241" s="4">
        <v>495.721</v>
      </c>
      <c r="H1241" s="4">
        <v>1487.163</v>
      </c>
      <c r="I1241" s="4">
        <v>446.14889999999997</v>
      </c>
      <c r="J1241" s="2" t="b">
        <v>0</v>
      </c>
      <c r="K1241" s="2" t="s">
        <v>619</v>
      </c>
      <c r="L1241" s="2">
        <v>2023</v>
      </c>
      <c r="M1241" s="2">
        <v>11</v>
      </c>
      <c r="N1241" s="2" t="s">
        <v>20</v>
      </c>
      <c r="O1241" s="2">
        <v>15</v>
      </c>
    </row>
    <row r="1242" spans="1:15" ht="15.75" customHeight="1" x14ac:dyDescent="0.3">
      <c r="A1242" s="2">
        <v>2241</v>
      </c>
      <c r="B1242" s="3">
        <v>45045</v>
      </c>
      <c r="C1242" s="2">
        <v>204</v>
      </c>
      <c r="D1242" s="2">
        <v>301</v>
      </c>
      <c r="E1242" s="2">
        <v>101</v>
      </c>
      <c r="F1242" s="2">
        <v>8</v>
      </c>
      <c r="G1242" s="4">
        <v>690.95899999999995</v>
      </c>
      <c r="H1242" s="4">
        <v>5527.6719999999996</v>
      </c>
      <c r="I1242" s="4">
        <v>829.15079999999989</v>
      </c>
      <c r="J1242" s="2" t="b">
        <v>0</v>
      </c>
      <c r="K1242" s="2" t="s">
        <v>838</v>
      </c>
      <c r="L1242" s="2">
        <v>2023</v>
      </c>
      <c r="M1242" s="2">
        <v>4</v>
      </c>
      <c r="N1242" s="2" t="s">
        <v>22</v>
      </c>
      <c r="O1242" s="2">
        <v>2</v>
      </c>
    </row>
    <row r="1243" spans="1:15" ht="15.75" customHeight="1" x14ac:dyDescent="0.3">
      <c r="A1243" s="2">
        <v>2242</v>
      </c>
      <c r="B1243" s="3">
        <v>45547</v>
      </c>
      <c r="C1243" s="2">
        <v>203</v>
      </c>
      <c r="D1243" s="2">
        <v>305</v>
      </c>
      <c r="E1243" s="2">
        <v>104</v>
      </c>
      <c r="F1243" s="2">
        <v>3</v>
      </c>
      <c r="G1243" s="4">
        <v>425.50599999999997</v>
      </c>
      <c r="H1243" s="4">
        <v>1276.518</v>
      </c>
      <c r="I1243" s="4">
        <v>217.00806000000003</v>
      </c>
      <c r="J1243" s="2" t="b">
        <v>1</v>
      </c>
      <c r="K1243" s="2" t="s">
        <v>449</v>
      </c>
      <c r="L1243" s="2">
        <v>2024</v>
      </c>
      <c r="M1243" s="2">
        <v>9</v>
      </c>
      <c r="N1243" s="2" t="s">
        <v>16</v>
      </c>
      <c r="O1243" s="2">
        <v>17</v>
      </c>
    </row>
    <row r="1244" spans="1:15" ht="15.75" customHeight="1" x14ac:dyDescent="0.3">
      <c r="A1244" s="2">
        <v>2243</v>
      </c>
      <c r="B1244" s="3">
        <v>45009</v>
      </c>
      <c r="C1244" s="2">
        <v>205</v>
      </c>
      <c r="D1244" s="2">
        <v>301</v>
      </c>
      <c r="E1244" s="2">
        <v>105</v>
      </c>
      <c r="F1244" s="2">
        <v>3</v>
      </c>
      <c r="G1244" s="4">
        <v>339.29500000000002</v>
      </c>
      <c r="H1244" s="4">
        <v>1017.885</v>
      </c>
      <c r="I1244" s="4">
        <v>193.39814999999999</v>
      </c>
      <c r="J1244" s="2" t="b">
        <v>0</v>
      </c>
      <c r="K1244" s="2" t="s">
        <v>839</v>
      </c>
      <c r="L1244" s="2">
        <v>2023</v>
      </c>
      <c r="M1244" s="2">
        <v>3</v>
      </c>
      <c r="N1244" s="2" t="s">
        <v>26</v>
      </c>
      <c r="O1244" s="2">
        <v>7</v>
      </c>
    </row>
    <row r="1245" spans="1:15" ht="15.75" customHeight="1" x14ac:dyDescent="0.3">
      <c r="A1245" s="2">
        <v>2244</v>
      </c>
      <c r="B1245" s="3">
        <v>45351</v>
      </c>
      <c r="C1245" s="2">
        <v>205</v>
      </c>
      <c r="D1245" s="2">
        <v>301</v>
      </c>
      <c r="E1245" s="2">
        <v>104</v>
      </c>
      <c r="F1245" s="2">
        <v>5</v>
      </c>
      <c r="G1245" s="4">
        <v>463.72900000000004</v>
      </c>
      <c r="H1245" s="4">
        <v>2318.6450000000004</v>
      </c>
      <c r="I1245" s="4">
        <v>486.91545000000008</v>
      </c>
      <c r="J1245" s="2" t="b">
        <v>0</v>
      </c>
      <c r="K1245" s="2" t="s">
        <v>840</v>
      </c>
      <c r="L1245" s="2">
        <v>2024</v>
      </c>
      <c r="M1245" s="2">
        <v>2</v>
      </c>
      <c r="N1245" s="2" t="s">
        <v>16</v>
      </c>
      <c r="O1245" s="2">
        <v>12</v>
      </c>
    </row>
    <row r="1246" spans="1:15" ht="15.75" customHeight="1" x14ac:dyDescent="0.3">
      <c r="A1246" s="2">
        <v>2245</v>
      </c>
      <c r="B1246" s="3">
        <v>45265</v>
      </c>
      <c r="C1246" s="2">
        <v>204</v>
      </c>
      <c r="D1246" s="2">
        <v>304</v>
      </c>
      <c r="E1246" s="2">
        <v>101</v>
      </c>
      <c r="F1246" s="2">
        <v>6</v>
      </c>
      <c r="G1246" s="4">
        <v>493.48900000000003</v>
      </c>
      <c r="H1246" s="4">
        <v>2960.9340000000002</v>
      </c>
      <c r="I1246" s="4">
        <v>740.23350000000005</v>
      </c>
      <c r="J1246" s="2" t="b">
        <v>0</v>
      </c>
      <c r="K1246" s="2" t="s">
        <v>617</v>
      </c>
      <c r="L1246" s="2">
        <v>2023</v>
      </c>
      <c r="M1246" s="2">
        <v>12</v>
      </c>
      <c r="N1246" s="2" t="s">
        <v>31</v>
      </c>
      <c r="O1246" s="2">
        <v>20</v>
      </c>
    </row>
    <row r="1247" spans="1:15" ht="15.75" customHeight="1" x14ac:dyDescent="0.3">
      <c r="A1247" s="2">
        <v>2246</v>
      </c>
      <c r="B1247" s="3">
        <v>44868</v>
      </c>
      <c r="C1247" s="2">
        <v>201</v>
      </c>
      <c r="D1247" s="2">
        <v>304</v>
      </c>
      <c r="E1247" s="2">
        <v>102</v>
      </c>
      <c r="F1247" s="2">
        <v>9</v>
      </c>
      <c r="G1247" s="4">
        <v>458.8</v>
      </c>
      <c r="H1247" s="4">
        <v>4129.2</v>
      </c>
      <c r="I1247" s="4">
        <v>1238.76</v>
      </c>
      <c r="J1247" s="2" t="b">
        <v>0</v>
      </c>
      <c r="K1247" s="2" t="s">
        <v>215</v>
      </c>
      <c r="L1247" s="2">
        <v>2022</v>
      </c>
      <c r="M1247" s="2">
        <v>11</v>
      </c>
      <c r="N1247" s="2" t="s">
        <v>16</v>
      </c>
      <c r="O1247" s="2">
        <v>2</v>
      </c>
    </row>
    <row r="1248" spans="1:15" ht="15.75" customHeight="1" x14ac:dyDescent="0.3">
      <c r="A1248" s="2">
        <v>2247</v>
      </c>
      <c r="B1248" s="3">
        <v>44899</v>
      </c>
      <c r="C1248" s="2">
        <v>203</v>
      </c>
      <c r="D1248" s="2">
        <v>303</v>
      </c>
      <c r="E1248" s="2">
        <v>102</v>
      </c>
      <c r="F1248" s="2">
        <v>1</v>
      </c>
      <c r="G1248" s="4">
        <v>301.25800000000004</v>
      </c>
      <c r="H1248" s="4">
        <v>301.25800000000004</v>
      </c>
      <c r="I1248" s="4">
        <v>45.188700000000004</v>
      </c>
      <c r="J1248" s="2" t="b">
        <v>0</v>
      </c>
      <c r="K1248" s="2" t="s">
        <v>664</v>
      </c>
      <c r="L1248" s="2">
        <v>2022</v>
      </c>
      <c r="M1248" s="2">
        <v>12</v>
      </c>
      <c r="N1248" s="2" t="s">
        <v>20</v>
      </c>
      <c r="O1248" s="2">
        <v>18</v>
      </c>
    </row>
    <row r="1249" spans="1:15" ht="15.75" customHeight="1" x14ac:dyDescent="0.3">
      <c r="A1249" s="2">
        <v>2248</v>
      </c>
      <c r="B1249" s="3">
        <v>44939</v>
      </c>
      <c r="C1249" s="2">
        <v>201</v>
      </c>
      <c r="D1249" s="2">
        <v>305</v>
      </c>
      <c r="E1249" s="2">
        <v>103</v>
      </c>
      <c r="F1249" s="2">
        <v>7</v>
      </c>
      <c r="G1249" s="4">
        <v>402.47300000000007</v>
      </c>
      <c r="H1249" s="4">
        <v>2817.3110000000006</v>
      </c>
      <c r="I1249" s="4">
        <v>478.94287000000014</v>
      </c>
      <c r="J1249" s="2" t="b">
        <v>1</v>
      </c>
      <c r="K1249" s="2" t="s">
        <v>841</v>
      </c>
      <c r="L1249" s="2">
        <v>2023</v>
      </c>
      <c r="M1249" s="2">
        <v>1</v>
      </c>
      <c r="N1249" s="2" t="s">
        <v>26</v>
      </c>
      <c r="O1249" s="2">
        <v>19</v>
      </c>
    </row>
    <row r="1250" spans="1:15" ht="15.75" customHeight="1" x14ac:dyDescent="0.3">
      <c r="A1250" s="2">
        <v>2249</v>
      </c>
      <c r="B1250" s="3">
        <v>44903</v>
      </c>
      <c r="C1250" s="2">
        <v>204</v>
      </c>
      <c r="D1250" s="2">
        <v>302</v>
      </c>
      <c r="E1250" s="2">
        <v>104</v>
      </c>
      <c r="F1250" s="2">
        <v>3</v>
      </c>
      <c r="G1250" s="4">
        <v>78.554000000000002</v>
      </c>
      <c r="H1250" s="4">
        <v>235.66200000000001</v>
      </c>
      <c r="I1250" s="4">
        <v>44.775780000000005</v>
      </c>
      <c r="J1250" s="2" t="b">
        <v>0</v>
      </c>
      <c r="K1250" s="2" t="s">
        <v>584</v>
      </c>
      <c r="L1250" s="2">
        <v>2022</v>
      </c>
      <c r="M1250" s="2">
        <v>12</v>
      </c>
      <c r="N1250" s="2" t="s">
        <v>16</v>
      </c>
      <c r="O1250" s="2">
        <v>9</v>
      </c>
    </row>
    <row r="1251" spans="1:15" ht="15.75" customHeight="1" x14ac:dyDescent="0.3">
      <c r="A1251" s="2">
        <v>2250</v>
      </c>
      <c r="B1251" s="3">
        <v>45334</v>
      </c>
      <c r="C1251" s="2">
        <v>201</v>
      </c>
      <c r="D1251" s="2">
        <v>301</v>
      </c>
      <c r="E1251" s="2">
        <v>105</v>
      </c>
      <c r="F1251" s="2">
        <v>9</v>
      </c>
      <c r="G1251" s="4">
        <v>155.77500000000001</v>
      </c>
      <c r="H1251" s="4">
        <v>1401.9750000000001</v>
      </c>
      <c r="I1251" s="4">
        <v>294.41475000000003</v>
      </c>
      <c r="J1251" s="2" t="b">
        <v>0</v>
      </c>
      <c r="K1251" s="2" t="s">
        <v>687</v>
      </c>
      <c r="L1251" s="2">
        <v>2024</v>
      </c>
      <c r="M1251" s="2">
        <v>2</v>
      </c>
      <c r="N1251" s="2" t="s">
        <v>28</v>
      </c>
      <c r="O1251" s="2">
        <v>16</v>
      </c>
    </row>
    <row r="1252" spans="1:15" ht="15.75" customHeight="1" x14ac:dyDescent="0.3">
      <c r="A1252" s="2">
        <v>2251</v>
      </c>
      <c r="B1252" s="3">
        <v>45103</v>
      </c>
      <c r="C1252" s="2">
        <v>205</v>
      </c>
      <c r="D1252" s="2">
        <v>302</v>
      </c>
      <c r="E1252" s="2">
        <v>102</v>
      </c>
      <c r="F1252" s="2">
        <v>4</v>
      </c>
      <c r="G1252" s="4">
        <v>795.02599999999995</v>
      </c>
      <c r="H1252" s="4">
        <v>3180.1039999999998</v>
      </c>
      <c r="I1252" s="4">
        <v>795.02599999999995</v>
      </c>
      <c r="J1252" s="2" t="b">
        <v>0</v>
      </c>
      <c r="K1252" s="2" t="s">
        <v>327</v>
      </c>
      <c r="L1252" s="2">
        <v>2023</v>
      </c>
      <c r="M1252" s="2">
        <v>6</v>
      </c>
      <c r="N1252" s="2" t="s">
        <v>28</v>
      </c>
      <c r="O1252" s="2">
        <v>5</v>
      </c>
    </row>
    <row r="1253" spans="1:15" ht="15.75" customHeight="1" x14ac:dyDescent="0.3">
      <c r="A1253" s="2">
        <v>2252</v>
      </c>
      <c r="B1253" s="3">
        <v>45295</v>
      </c>
      <c r="C1253" s="2">
        <v>203</v>
      </c>
      <c r="D1253" s="2">
        <v>303</v>
      </c>
      <c r="E1253" s="2">
        <v>101</v>
      </c>
      <c r="F1253" s="2">
        <v>2</v>
      </c>
      <c r="G1253" s="4">
        <v>63.58100000000001</v>
      </c>
      <c r="H1253" s="4">
        <v>127.16200000000002</v>
      </c>
      <c r="I1253" s="4">
        <v>38.148600000000002</v>
      </c>
      <c r="J1253" s="2" t="b">
        <v>0</v>
      </c>
      <c r="K1253" s="2" t="s">
        <v>780</v>
      </c>
      <c r="L1253" s="2">
        <v>2024</v>
      </c>
      <c r="M1253" s="2">
        <v>1</v>
      </c>
      <c r="N1253" s="2" t="s">
        <v>16</v>
      </c>
      <c r="O1253" s="2">
        <v>6</v>
      </c>
    </row>
    <row r="1254" spans="1:15" ht="15.75" customHeight="1" x14ac:dyDescent="0.3">
      <c r="A1254" s="2">
        <v>2253</v>
      </c>
      <c r="B1254" s="3">
        <v>45377</v>
      </c>
      <c r="C1254" s="2">
        <v>201</v>
      </c>
      <c r="D1254" s="2">
        <v>304</v>
      </c>
      <c r="E1254" s="2">
        <v>102</v>
      </c>
      <c r="F1254" s="2">
        <v>10</v>
      </c>
      <c r="G1254" s="4">
        <v>442.89700000000005</v>
      </c>
      <c r="H1254" s="4">
        <v>4428.97</v>
      </c>
      <c r="I1254" s="4">
        <v>664.34550000000002</v>
      </c>
      <c r="J1254" s="2" t="b">
        <v>0</v>
      </c>
      <c r="K1254" s="2" t="s">
        <v>842</v>
      </c>
      <c r="L1254" s="2">
        <v>2024</v>
      </c>
      <c r="M1254" s="2">
        <v>3</v>
      </c>
      <c r="N1254" s="2" t="s">
        <v>31</v>
      </c>
      <c r="O1254" s="2">
        <v>13</v>
      </c>
    </row>
    <row r="1255" spans="1:15" ht="15.75" customHeight="1" x14ac:dyDescent="0.3">
      <c r="A1255" s="2">
        <v>2254</v>
      </c>
      <c r="B1255" s="3">
        <v>45347</v>
      </c>
      <c r="C1255" s="2">
        <v>202</v>
      </c>
      <c r="D1255" s="2">
        <v>303</v>
      </c>
      <c r="E1255" s="2">
        <v>101</v>
      </c>
      <c r="F1255" s="2">
        <v>8</v>
      </c>
      <c r="G1255" s="4">
        <v>334.83100000000002</v>
      </c>
      <c r="H1255" s="4">
        <v>2678.6480000000001</v>
      </c>
      <c r="I1255" s="4">
        <v>455.37016000000006</v>
      </c>
      <c r="J1255" s="2" t="b">
        <v>0</v>
      </c>
      <c r="K1255" s="2" t="s">
        <v>843</v>
      </c>
      <c r="L1255" s="2">
        <v>2024</v>
      </c>
      <c r="M1255" s="2">
        <v>2</v>
      </c>
      <c r="N1255" s="2" t="s">
        <v>20</v>
      </c>
      <c r="O1255" s="2">
        <v>3</v>
      </c>
    </row>
    <row r="1256" spans="1:15" ht="15.75" customHeight="1" x14ac:dyDescent="0.3">
      <c r="A1256" s="2">
        <v>2255</v>
      </c>
      <c r="B1256" s="3">
        <v>44891</v>
      </c>
      <c r="C1256" s="2">
        <v>201</v>
      </c>
      <c r="D1256" s="2">
        <v>302</v>
      </c>
      <c r="E1256" s="2">
        <v>103</v>
      </c>
      <c r="F1256" s="2">
        <v>8</v>
      </c>
      <c r="G1256" s="4">
        <v>554.34199999999998</v>
      </c>
      <c r="H1256" s="4">
        <v>4434.7359999999999</v>
      </c>
      <c r="I1256" s="4">
        <v>842.59983999999997</v>
      </c>
      <c r="J1256" s="2" t="b">
        <v>0</v>
      </c>
      <c r="K1256" s="2" t="s">
        <v>844</v>
      </c>
      <c r="L1256" s="2">
        <v>2022</v>
      </c>
      <c r="M1256" s="2">
        <v>11</v>
      </c>
      <c r="N1256" s="2" t="s">
        <v>22</v>
      </c>
      <c r="O1256" s="2">
        <v>1</v>
      </c>
    </row>
    <row r="1257" spans="1:15" ht="15.75" customHeight="1" x14ac:dyDescent="0.3">
      <c r="A1257" s="2">
        <v>2256</v>
      </c>
      <c r="B1257" s="3">
        <v>45272</v>
      </c>
      <c r="C1257" s="2">
        <v>204</v>
      </c>
      <c r="D1257" s="2">
        <v>304</v>
      </c>
      <c r="E1257" s="2">
        <v>102</v>
      </c>
      <c r="F1257" s="2">
        <v>2</v>
      </c>
      <c r="G1257" s="4">
        <v>909.85</v>
      </c>
      <c r="H1257" s="4">
        <v>1819.7</v>
      </c>
      <c r="I1257" s="4">
        <v>382.137</v>
      </c>
      <c r="J1257" s="2" t="b">
        <v>1</v>
      </c>
      <c r="K1257" s="2" t="s">
        <v>845</v>
      </c>
      <c r="L1257" s="2">
        <v>2023</v>
      </c>
      <c r="M1257" s="2">
        <v>12</v>
      </c>
      <c r="N1257" s="2" t="s">
        <v>31</v>
      </c>
      <c r="O1257" s="2">
        <v>21</v>
      </c>
    </row>
    <row r="1258" spans="1:15" ht="15.75" customHeight="1" x14ac:dyDescent="0.3">
      <c r="A1258" s="2">
        <v>2257</v>
      </c>
      <c r="B1258" s="3">
        <v>45419</v>
      </c>
      <c r="C1258" s="2">
        <v>201</v>
      </c>
      <c r="D1258" s="2">
        <v>304</v>
      </c>
      <c r="E1258" s="2">
        <v>103</v>
      </c>
      <c r="F1258" s="2">
        <v>2</v>
      </c>
      <c r="G1258" s="4">
        <v>683.05399999999997</v>
      </c>
      <c r="H1258" s="4">
        <v>1366.1079999999999</v>
      </c>
      <c r="I1258" s="4">
        <v>341.52699999999999</v>
      </c>
      <c r="J1258" s="2" t="b">
        <v>1</v>
      </c>
      <c r="K1258" s="2" t="s">
        <v>502</v>
      </c>
      <c r="L1258" s="2">
        <v>2024</v>
      </c>
      <c r="M1258" s="2">
        <v>5</v>
      </c>
      <c r="N1258" s="2" t="s">
        <v>31</v>
      </c>
      <c r="O1258" s="2">
        <v>19</v>
      </c>
    </row>
    <row r="1259" spans="1:15" ht="15.75" customHeight="1" x14ac:dyDescent="0.3">
      <c r="A1259" s="2">
        <v>2258</v>
      </c>
      <c r="B1259" s="3">
        <v>45242</v>
      </c>
      <c r="C1259" s="2">
        <v>201</v>
      </c>
      <c r="D1259" s="2">
        <v>305</v>
      </c>
      <c r="E1259" s="2">
        <v>101</v>
      </c>
      <c r="F1259" s="2">
        <v>3</v>
      </c>
      <c r="G1259" s="4">
        <v>711.07799999999997</v>
      </c>
      <c r="H1259" s="4">
        <v>2133.2339999999999</v>
      </c>
      <c r="I1259" s="4">
        <v>639.97019999999998</v>
      </c>
      <c r="J1259" s="2" t="b">
        <v>0</v>
      </c>
      <c r="K1259" s="2" t="s">
        <v>846</v>
      </c>
      <c r="L1259" s="2">
        <v>2023</v>
      </c>
      <c r="M1259" s="2">
        <v>11</v>
      </c>
      <c r="N1259" s="2" t="s">
        <v>20</v>
      </c>
      <c r="O1259" s="2">
        <v>20</v>
      </c>
    </row>
    <row r="1260" spans="1:15" ht="15.75" customHeight="1" x14ac:dyDescent="0.3">
      <c r="A1260" s="2">
        <v>2259</v>
      </c>
      <c r="B1260" s="3">
        <v>44974</v>
      </c>
      <c r="C1260" s="2">
        <v>201</v>
      </c>
      <c r="D1260" s="2">
        <v>305</v>
      </c>
      <c r="E1260" s="2">
        <v>105</v>
      </c>
      <c r="F1260" s="2">
        <v>6</v>
      </c>
      <c r="G1260" s="4">
        <v>391.375</v>
      </c>
      <c r="H1260" s="4">
        <v>2348.25</v>
      </c>
      <c r="I1260" s="4">
        <v>352.23750000000001</v>
      </c>
      <c r="J1260" s="2" t="b">
        <v>0</v>
      </c>
      <c r="K1260" s="2" t="s">
        <v>233</v>
      </c>
      <c r="L1260" s="2">
        <v>2023</v>
      </c>
      <c r="M1260" s="2">
        <v>2</v>
      </c>
      <c r="N1260" s="2" t="s">
        <v>26</v>
      </c>
      <c r="O1260" s="2">
        <v>5</v>
      </c>
    </row>
    <row r="1261" spans="1:15" ht="15.75" customHeight="1" x14ac:dyDescent="0.3">
      <c r="A1261" s="2">
        <v>2260</v>
      </c>
      <c r="B1261" s="3">
        <v>44912</v>
      </c>
      <c r="C1261" s="2">
        <v>204</v>
      </c>
      <c r="D1261" s="2">
        <v>305</v>
      </c>
      <c r="E1261" s="2">
        <v>102</v>
      </c>
      <c r="F1261" s="2">
        <v>7</v>
      </c>
      <c r="G1261" s="4">
        <v>210.86199999999999</v>
      </c>
      <c r="H1261" s="4">
        <v>1476.0339999999999</v>
      </c>
      <c r="I1261" s="4">
        <v>250.92578</v>
      </c>
      <c r="J1261" s="2" t="b">
        <v>1</v>
      </c>
      <c r="K1261" s="2" t="s">
        <v>847</v>
      </c>
      <c r="L1261" s="2">
        <v>2022</v>
      </c>
      <c r="M1261" s="2">
        <v>12</v>
      </c>
      <c r="N1261" s="2" t="s">
        <v>22</v>
      </c>
      <c r="O1261" s="2">
        <v>8</v>
      </c>
    </row>
    <row r="1262" spans="1:15" ht="15.75" customHeight="1" x14ac:dyDescent="0.3">
      <c r="A1262" s="2">
        <v>2261</v>
      </c>
      <c r="B1262" s="3">
        <v>45233</v>
      </c>
      <c r="C1262" s="2">
        <v>205</v>
      </c>
      <c r="D1262" s="2">
        <v>305</v>
      </c>
      <c r="E1262" s="2">
        <v>102</v>
      </c>
      <c r="F1262" s="2">
        <v>7</v>
      </c>
      <c r="G1262" s="4">
        <v>327.42200000000003</v>
      </c>
      <c r="H1262" s="4">
        <v>2291.9540000000002</v>
      </c>
      <c r="I1262" s="4">
        <v>435.47126000000003</v>
      </c>
      <c r="J1262" s="2" t="b">
        <v>0</v>
      </c>
      <c r="K1262" s="2" t="s">
        <v>388</v>
      </c>
      <c r="L1262" s="2">
        <v>2023</v>
      </c>
      <c r="M1262" s="2">
        <v>11</v>
      </c>
      <c r="N1262" s="2" t="s">
        <v>26</v>
      </c>
      <c r="O1262" s="2">
        <v>18</v>
      </c>
    </row>
    <row r="1263" spans="1:15" ht="15.75" customHeight="1" x14ac:dyDescent="0.3">
      <c r="A1263" s="2">
        <v>2262</v>
      </c>
      <c r="B1263" s="3">
        <v>45576</v>
      </c>
      <c r="C1263" s="2">
        <v>205</v>
      </c>
      <c r="D1263" s="2">
        <v>303</v>
      </c>
      <c r="E1263" s="2">
        <v>101</v>
      </c>
      <c r="F1263" s="2">
        <v>2</v>
      </c>
      <c r="G1263" s="4">
        <v>705.37400000000002</v>
      </c>
      <c r="H1263" s="4">
        <v>1410.748</v>
      </c>
      <c r="I1263" s="4">
        <v>296.25707999999997</v>
      </c>
      <c r="J1263" s="2" t="b">
        <v>1</v>
      </c>
      <c r="K1263" s="2" t="s">
        <v>848</v>
      </c>
      <c r="L1263" s="2">
        <v>2024</v>
      </c>
      <c r="M1263" s="2">
        <v>10</v>
      </c>
      <c r="N1263" s="2" t="s">
        <v>26</v>
      </c>
      <c r="O1263" s="2">
        <v>3</v>
      </c>
    </row>
    <row r="1264" spans="1:15" ht="15.75" customHeight="1" x14ac:dyDescent="0.3">
      <c r="A1264" s="2">
        <v>2263</v>
      </c>
      <c r="B1264" s="3">
        <v>45443</v>
      </c>
      <c r="C1264" s="2">
        <v>201</v>
      </c>
      <c r="D1264" s="2">
        <v>302</v>
      </c>
      <c r="E1264" s="2">
        <v>105</v>
      </c>
      <c r="F1264" s="2">
        <v>3</v>
      </c>
      <c r="G1264" s="4">
        <v>566.928</v>
      </c>
      <c r="H1264" s="4">
        <v>1700.7840000000001</v>
      </c>
      <c r="I1264" s="4">
        <v>425.19600000000003</v>
      </c>
      <c r="J1264" s="2" t="b">
        <v>1</v>
      </c>
      <c r="K1264" s="2" t="s">
        <v>80</v>
      </c>
      <c r="L1264" s="2">
        <v>2024</v>
      </c>
      <c r="M1264" s="2">
        <v>5</v>
      </c>
      <c r="N1264" s="2" t="s">
        <v>26</v>
      </c>
      <c r="O1264" s="2">
        <v>18</v>
      </c>
    </row>
    <row r="1265" spans="1:15" ht="15.75" customHeight="1" x14ac:dyDescent="0.3">
      <c r="A1265" s="2">
        <v>2264</v>
      </c>
      <c r="B1265" s="3">
        <v>45250</v>
      </c>
      <c r="C1265" s="2">
        <v>202</v>
      </c>
      <c r="D1265" s="2">
        <v>303</v>
      </c>
      <c r="E1265" s="2">
        <v>105</v>
      </c>
      <c r="F1265" s="2">
        <v>8</v>
      </c>
      <c r="G1265" s="4">
        <v>80.786000000000001</v>
      </c>
      <c r="H1265" s="4">
        <v>646.28800000000001</v>
      </c>
      <c r="I1265" s="4">
        <v>193.88640000000001</v>
      </c>
      <c r="J1265" s="2" t="b">
        <v>0</v>
      </c>
      <c r="K1265" s="2" t="s">
        <v>849</v>
      </c>
      <c r="L1265" s="2">
        <v>2023</v>
      </c>
      <c r="M1265" s="2">
        <v>11</v>
      </c>
      <c r="N1265" s="2" t="s">
        <v>28</v>
      </c>
      <c r="O1265" s="2">
        <v>1</v>
      </c>
    </row>
    <row r="1266" spans="1:15" ht="15.75" customHeight="1" x14ac:dyDescent="0.3">
      <c r="A1266" s="2">
        <v>2265</v>
      </c>
      <c r="B1266" s="3">
        <v>44967</v>
      </c>
      <c r="C1266" s="2">
        <v>204</v>
      </c>
      <c r="D1266" s="2">
        <v>301</v>
      </c>
      <c r="E1266" s="2">
        <v>104</v>
      </c>
      <c r="F1266" s="2">
        <v>7</v>
      </c>
      <c r="G1266" s="4">
        <v>316.72700000000003</v>
      </c>
      <c r="H1266" s="4">
        <v>2217.0890000000004</v>
      </c>
      <c r="I1266" s="4">
        <v>332.56335000000007</v>
      </c>
      <c r="J1266" s="2" t="b">
        <v>0</v>
      </c>
      <c r="K1266" s="2" t="s">
        <v>82</v>
      </c>
      <c r="L1266" s="2">
        <v>2023</v>
      </c>
      <c r="M1266" s="2">
        <v>2</v>
      </c>
      <c r="N1266" s="2" t="s">
        <v>26</v>
      </c>
      <c r="O1266" s="2">
        <v>12</v>
      </c>
    </row>
    <row r="1267" spans="1:15" ht="15.75" customHeight="1" x14ac:dyDescent="0.3">
      <c r="A1267" s="2">
        <v>2266</v>
      </c>
      <c r="B1267" s="3">
        <v>45219</v>
      </c>
      <c r="C1267" s="2">
        <v>201</v>
      </c>
      <c r="D1267" s="2">
        <v>305</v>
      </c>
      <c r="E1267" s="2">
        <v>102</v>
      </c>
      <c r="F1267" s="2">
        <v>3</v>
      </c>
      <c r="G1267" s="4">
        <v>761.08100000000002</v>
      </c>
      <c r="H1267" s="4">
        <v>2283.2429999999999</v>
      </c>
      <c r="I1267" s="4">
        <v>388.15131000000002</v>
      </c>
      <c r="J1267" s="2" t="b">
        <v>1</v>
      </c>
      <c r="K1267" s="2" t="s">
        <v>850</v>
      </c>
      <c r="L1267" s="2">
        <v>2023</v>
      </c>
      <c r="M1267" s="2">
        <v>10</v>
      </c>
      <c r="N1267" s="2" t="s">
        <v>26</v>
      </c>
      <c r="O1267" s="2">
        <v>22</v>
      </c>
    </row>
    <row r="1268" spans="1:15" ht="15.75" customHeight="1" x14ac:dyDescent="0.3">
      <c r="A1268" s="2">
        <v>2267</v>
      </c>
      <c r="B1268" s="3">
        <v>44916</v>
      </c>
      <c r="C1268" s="2">
        <v>202</v>
      </c>
      <c r="D1268" s="2">
        <v>303</v>
      </c>
      <c r="E1268" s="2">
        <v>102</v>
      </c>
      <c r="F1268" s="2">
        <v>1</v>
      </c>
      <c r="G1268" s="4">
        <v>424.29700000000003</v>
      </c>
      <c r="H1268" s="4">
        <v>424.29700000000003</v>
      </c>
      <c r="I1268" s="4">
        <v>80.616430000000008</v>
      </c>
      <c r="J1268" s="2" t="b">
        <v>0</v>
      </c>
      <c r="K1268" s="2" t="s">
        <v>142</v>
      </c>
      <c r="L1268" s="2">
        <v>2022</v>
      </c>
      <c r="M1268" s="2">
        <v>12</v>
      </c>
      <c r="N1268" s="2" t="s">
        <v>18</v>
      </c>
      <c r="O1268" s="2">
        <v>5</v>
      </c>
    </row>
    <row r="1269" spans="1:15" ht="15.75" customHeight="1" x14ac:dyDescent="0.3">
      <c r="A1269" s="2">
        <v>2268</v>
      </c>
      <c r="B1269" s="3">
        <v>45564</v>
      </c>
      <c r="C1269" s="2">
        <v>203</v>
      </c>
      <c r="D1269" s="2">
        <v>303</v>
      </c>
      <c r="E1269" s="2">
        <v>103</v>
      </c>
      <c r="F1269" s="2">
        <v>3</v>
      </c>
      <c r="G1269" s="4">
        <v>253.14599999999999</v>
      </c>
      <c r="H1269" s="4">
        <v>759.43799999999999</v>
      </c>
      <c r="I1269" s="4">
        <v>159.48197999999999</v>
      </c>
      <c r="J1269" s="2" t="b">
        <v>0</v>
      </c>
      <c r="K1269" s="2" t="s">
        <v>851</v>
      </c>
      <c r="L1269" s="2">
        <v>2024</v>
      </c>
      <c r="M1269" s="2">
        <v>9</v>
      </c>
      <c r="N1269" s="2" t="s">
        <v>20</v>
      </c>
      <c r="O1269" s="2">
        <v>11</v>
      </c>
    </row>
    <row r="1270" spans="1:15" ht="15.75" customHeight="1" x14ac:dyDescent="0.3">
      <c r="A1270" s="2">
        <v>2269</v>
      </c>
      <c r="B1270" s="3">
        <v>45570</v>
      </c>
      <c r="C1270" s="2">
        <v>204</v>
      </c>
      <c r="D1270" s="2">
        <v>302</v>
      </c>
      <c r="E1270" s="2">
        <v>105</v>
      </c>
      <c r="F1270" s="2">
        <v>8</v>
      </c>
      <c r="G1270" s="4">
        <v>112.251</v>
      </c>
      <c r="H1270" s="4">
        <v>898.00800000000004</v>
      </c>
      <c r="I1270" s="4">
        <v>224.50200000000001</v>
      </c>
      <c r="J1270" s="2" t="b">
        <v>1</v>
      </c>
      <c r="K1270" s="2" t="s">
        <v>420</v>
      </c>
      <c r="L1270" s="2">
        <v>2024</v>
      </c>
      <c r="M1270" s="2">
        <v>10</v>
      </c>
      <c r="N1270" s="2" t="s">
        <v>22</v>
      </c>
      <c r="O1270" s="2">
        <v>3</v>
      </c>
    </row>
    <row r="1271" spans="1:15" ht="15.75" customHeight="1" x14ac:dyDescent="0.3">
      <c r="A1271" s="2">
        <v>2270</v>
      </c>
      <c r="B1271" s="3">
        <v>45254</v>
      </c>
      <c r="C1271" s="2">
        <v>204</v>
      </c>
      <c r="D1271" s="2">
        <v>304</v>
      </c>
      <c r="E1271" s="2">
        <v>101</v>
      </c>
      <c r="F1271" s="2">
        <v>1</v>
      </c>
      <c r="G1271" s="4">
        <v>590.73599999999999</v>
      </c>
      <c r="H1271" s="4">
        <v>590.73599999999999</v>
      </c>
      <c r="I1271" s="4">
        <v>177.2208</v>
      </c>
      <c r="J1271" s="2" t="b">
        <v>0</v>
      </c>
      <c r="K1271" s="2" t="s">
        <v>852</v>
      </c>
      <c r="L1271" s="2">
        <v>2023</v>
      </c>
      <c r="M1271" s="2">
        <v>11</v>
      </c>
      <c r="N1271" s="2" t="s">
        <v>26</v>
      </c>
      <c r="O1271" s="2">
        <v>12</v>
      </c>
    </row>
    <row r="1272" spans="1:15" ht="15.75" customHeight="1" x14ac:dyDescent="0.3">
      <c r="A1272" s="2">
        <v>2271</v>
      </c>
      <c r="B1272" s="3">
        <v>45376</v>
      </c>
      <c r="C1272" s="2">
        <v>202</v>
      </c>
      <c r="D1272" s="2">
        <v>301</v>
      </c>
      <c r="E1272" s="2">
        <v>104</v>
      </c>
      <c r="F1272" s="2">
        <v>5</v>
      </c>
      <c r="G1272" s="4">
        <v>106.175</v>
      </c>
      <c r="H1272" s="4">
        <v>530.875</v>
      </c>
      <c r="I1272" s="4">
        <v>79.631249999999994</v>
      </c>
      <c r="J1272" s="2" t="b">
        <v>0</v>
      </c>
      <c r="K1272" s="2" t="s">
        <v>853</v>
      </c>
      <c r="L1272" s="2">
        <v>2024</v>
      </c>
      <c r="M1272" s="2">
        <v>3</v>
      </c>
      <c r="N1272" s="2" t="s">
        <v>28</v>
      </c>
      <c r="O1272" s="2">
        <v>14</v>
      </c>
    </row>
    <row r="1273" spans="1:15" ht="15.75" customHeight="1" x14ac:dyDescent="0.3">
      <c r="A1273" s="2">
        <v>2272</v>
      </c>
      <c r="B1273" s="3">
        <v>44914</v>
      </c>
      <c r="C1273" s="2">
        <v>205</v>
      </c>
      <c r="D1273" s="2">
        <v>302</v>
      </c>
      <c r="E1273" s="2">
        <v>102</v>
      </c>
      <c r="F1273" s="2">
        <v>2</v>
      </c>
      <c r="G1273" s="4">
        <v>106.82600000000001</v>
      </c>
      <c r="H1273" s="4">
        <v>213.65200000000002</v>
      </c>
      <c r="I1273" s="4">
        <v>36.320840000000004</v>
      </c>
      <c r="J1273" s="2" t="b">
        <v>1</v>
      </c>
      <c r="K1273" s="2" t="s">
        <v>854</v>
      </c>
      <c r="L1273" s="2">
        <v>2022</v>
      </c>
      <c r="M1273" s="2">
        <v>12</v>
      </c>
      <c r="N1273" s="2" t="s">
        <v>28</v>
      </c>
      <c r="O1273" s="2">
        <v>14</v>
      </c>
    </row>
    <row r="1274" spans="1:15" ht="15.75" customHeight="1" x14ac:dyDescent="0.3">
      <c r="A1274" s="2">
        <v>2273</v>
      </c>
      <c r="B1274" s="3">
        <v>45365</v>
      </c>
      <c r="C1274" s="2">
        <v>204</v>
      </c>
      <c r="D1274" s="2">
        <v>304</v>
      </c>
      <c r="E1274" s="2">
        <v>102</v>
      </c>
      <c r="F1274" s="2">
        <v>6</v>
      </c>
      <c r="G1274" s="4">
        <v>217.52700000000002</v>
      </c>
      <c r="H1274" s="4">
        <v>1305.162</v>
      </c>
      <c r="I1274" s="4">
        <v>247.98078000000001</v>
      </c>
      <c r="J1274" s="2" t="b">
        <v>0</v>
      </c>
      <c r="K1274" s="2" t="s">
        <v>736</v>
      </c>
      <c r="L1274" s="2">
        <v>2024</v>
      </c>
      <c r="M1274" s="2">
        <v>3</v>
      </c>
      <c r="N1274" s="2" t="s">
        <v>16</v>
      </c>
      <c r="O1274" s="2">
        <v>20</v>
      </c>
    </row>
    <row r="1275" spans="1:15" ht="15.75" customHeight="1" x14ac:dyDescent="0.3">
      <c r="A1275" s="2">
        <v>2274</v>
      </c>
      <c r="B1275" s="3">
        <v>44873</v>
      </c>
      <c r="C1275" s="2">
        <v>202</v>
      </c>
      <c r="D1275" s="2">
        <v>305</v>
      </c>
      <c r="E1275" s="2">
        <v>104</v>
      </c>
      <c r="F1275" s="2">
        <v>1</v>
      </c>
      <c r="G1275" s="4">
        <v>842.54900000000009</v>
      </c>
      <c r="H1275" s="4">
        <v>842.54900000000009</v>
      </c>
      <c r="I1275" s="4">
        <v>176.93529000000001</v>
      </c>
      <c r="J1275" s="2" t="b">
        <v>0</v>
      </c>
      <c r="K1275" s="2" t="s">
        <v>724</v>
      </c>
      <c r="L1275" s="2">
        <v>2022</v>
      </c>
      <c r="M1275" s="2">
        <v>11</v>
      </c>
      <c r="N1275" s="2" t="s">
        <v>31</v>
      </c>
      <c r="O1275" s="2">
        <v>3</v>
      </c>
    </row>
    <row r="1276" spans="1:15" ht="15.75" customHeight="1" x14ac:dyDescent="0.3">
      <c r="A1276" s="2">
        <v>2275</v>
      </c>
      <c r="B1276" s="3">
        <v>44889</v>
      </c>
      <c r="C1276" s="2">
        <v>205</v>
      </c>
      <c r="D1276" s="2">
        <v>302</v>
      </c>
      <c r="E1276" s="2">
        <v>105</v>
      </c>
      <c r="F1276" s="2">
        <v>9</v>
      </c>
      <c r="G1276" s="4">
        <v>627.40899999999999</v>
      </c>
      <c r="H1276" s="4">
        <v>5646.6809999999996</v>
      </c>
      <c r="I1276" s="4">
        <v>1411.6702499999999</v>
      </c>
      <c r="J1276" s="2" t="b">
        <v>0</v>
      </c>
      <c r="K1276" s="2" t="s">
        <v>571</v>
      </c>
      <c r="L1276" s="2">
        <v>2022</v>
      </c>
      <c r="M1276" s="2">
        <v>11</v>
      </c>
      <c r="N1276" s="2" t="s">
        <v>16</v>
      </c>
      <c r="O1276" s="2">
        <v>21</v>
      </c>
    </row>
    <row r="1277" spans="1:15" ht="15.75" customHeight="1" x14ac:dyDescent="0.3">
      <c r="A1277" s="2">
        <v>2276</v>
      </c>
      <c r="B1277" s="3">
        <v>45500</v>
      </c>
      <c r="C1277" s="2">
        <v>203</v>
      </c>
      <c r="D1277" s="2">
        <v>303</v>
      </c>
      <c r="E1277" s="2">
        <v>101</v>
      </c>
      <c r="F1277" s="2">
        <v>6</v>
      </c>
      <c r="G1277" s="4">
        <v>782.31600000000003</v>
      </c>
      <c r="H1277" s="4">
        <v>4693.8960000000006</v>
      </c>
      <c r="I1277" s="4">
        <v>1408.1688000000001</v>
      </c>
      <c r="J1277" s="2" t="b">
        <v>0</v>
      </c>
      <c r="K1277" s="2" t="s">
        <v>526</v>
      </c>
      <c r="L1277" s="2">
        <v>2024</v>
      </c>
      <c r="M1277" s="2">
        <v>7</v>
      </c>
      <c r="N1277" s="2" t="s">
        <v>22</v>
      </c>
      <c r="O1277" s="2">
        <v>17</v>
      </c>
    </row>
    <row r="1278" spans="1:15" ht="15.75" customHeight="1" x14ac:dyDescent="0.3">
      <c r="A1278" s="2">
        <v>2277</v>
      </c>
      <c r="B1278" s="3">
        <v>45322</v>
      </c>
      <c r="C1278" s="2">
        <v>204</v>
      </c>
      <c r="D1278" s="2">
        <v>303</v>
      </c>
      <c r="E1278" s="2">
        <v>104</v>
      </c>
      <c r="F1278" s="2">
        <v>6</v>
      </c>
      <c r="G1278" s="4">
        <v>438.154</v>
      </c>
      <c r="H1278" s="4">
        <v>2628.924</v>
      </c>
      <c r="I1278" s="4">
        <v>394.33859999999999</v>
      </c>
      <c r="J1278" s="2" t="b">
        <v>0</v>
      </c>
      <c r="K1278" s="2" t="s">
        <v>855</v>
      </c>
      <c r="L1278" s="2">
        <v>2024</v>
      </c>
      <c r="M1278" s="2">
        <v>1</v>
      </c>
      <c r="N1278" s="2" t="s">
        <v>18</v>
      </c>
      <c r="O1278" s="2">
        <v>3</v>
      </c>
    </row>
    <row r="1279" spans="1:15" ht="15.75" customHeight="1" x14ac:dyDescent="0.3">
      <c r="A1279" s="2">
        <v>2278</v>
      </c>
      <c r="B1279" s="3">
        <v>45003</v>
      </c>
      <c r="C1279" s="2">
        <v>205</v>
      </c>
      <c r="D1279" s="2">
        <v>303</v>
      </c>
      <c r="E1279" s="2">
        <v>101</v>
      </c>
      <c r="F1279" s="2">
        <v>5</v>
      </c>
      <c r="G1279" s="4">
        <v>840.13099999999997</v>
      </c>
      <c r="H1279" s="4">
        <v>4200.6549999999997</v>
      </c>
      <c r="I1279" s="4">
        <v>714.11135000000002</v>
      </c>
      <c r="J1279" s="2" t="b">
        <v>0</v>
      </c>
      <c r="K1279" s="2" t="s">
        <v>721</v>
      </c>
      <c r="L1279" s="2">
        <v>2023</v>
      </c>
      <c r="M1279" s="2">
        <v>3</v>
      </c>
      <c r="N1279" s="2" t="s">
        <v>22</v>
      </c>
      <c r="O1279" s="2">
        <v>3</v>
      </c>
    </row>
    <row r="1280" spans="1:15" ht="15.75" customHeight="1" x14ac:dyDescent="0.3">
      <c r="A1280" s="2">
        <v>2279</v>
      </c>
      <c r="B1280" s="3">
        <v>45107</v>
      </c>
      <c r="C1280" s="2">
        <v>204</v>
      </c>
      <c r="D1280" s="2">
        <v>302</v>
      </c>
      <c r="E1280" s="2">
        <v>105</v>
      </c>
      <c r="F1280" s="2">
        <v>9</v>
      </c>
      <c r="G1280" s="4">
        <v>807.05399999999997</v>
      </c>
      <c r="H1280" s="4">
        <v>7263.4859999999999</v>
      </c>
      <c r="I1280" s="4">
        <v>1380.0623399999999</v>
      </c>
      <c r="J1280" s="2" t="b">
        <v>0</v>
      </c>
      <c r="K1280" s="2" t="s">
        <v>856</v>
      </c>
      <c r="L1280" s="2">
        <v>2023</v>
      </c>
      <c r="M1280" s="2">
        <v>6</v>
      </c>
      <c r="N1280" s="2" t="s">
        <v>26</v>
      </c>
      <c r="O1280" s="2">
        <v>14</v>
      </c>
    </row>
    <row r="1281" spans="1:15" ht="15.75" customHeight="1" x14ac:dyDescent="0.3">
      <c r="A1281" s="2">
        <v>2280</v>
      </c>
      <c r="B1281" s="3">
        <v>45149</v>
      </c>
      <c r="C1281" s="2">
        <v>205</v>
      </c>
      <c r="D1281" s="2">
        <v>303</v>
      </c>
      <c r="E1281" s="2">
        <v>103</v>
      </c>
      <c r="F1281" s="2">
        <v>5</v>
      </c>
      <c r="G1281" s="4">
        <v>149.54400000000001</v>
      </c>
      <c r="H1281" s="4">
        <v>747.72</v>
      </c>
      <c r="I1281" s="4">
        <v>157.02119999999999</v>
      </c>
      <c r="J1281" s="2" t="b">
        <v>0</v>
      </c>
      <c r="K1281" s="2" t="s">
        <v>857</v>
      </c>
      <c r="L1281" s="2">
        <v>2023</v>
      </c>
      <c r="M1281" s="2">
        <v>8</v>
      </c>
      <c r="N1281" s="2" t="s">
        <v>26</v>
      </c>
      <c r="O1281" s="2">
        <v>5</v>
      </c>
    </row>
    <row r="1282" spans="1:15" ht="15.75" customHeight="1" x14ac:dyDescent="0.3">
      <c r="A1282" s="2">
        <v>2281</v>
      </c>
      <c r="B1282" s="3">
        <v>45423</v>
      </c>
      <c r="C1282" s="2">
        <v>204</v>
      </c>
      <c r="D1282" s="2">
        <v>305</v>
      </c>
      <c r="E1282" s="2">
        <v>103</v>
      </c>
      <c r="F1282" s="2">
        <v>7</v>
      </c>
      <c r="G1282" s="4">
        <v>594.82799999999997</v>
      </c>
      <c r="H1282" s="4">
        <v>4163.7960000000003</v>
      </c>
      <c r="I1282" s="4">
        <v>1040.9490000000001</v>
      </c>
      <c r="J1282" s="2" t="b">
        <v>0</v>
      </c>
      <c r="K1282" s="2" t="s">
        <v>858</v>
      </c>
      <c r="L1282" s="2">
        <v>2024</v>
      </c>
      <c r="M1282" s="2">
        <v>5</v>
      </c>
      <c r="N1282" s="2" t="s">
        <v>22</v>
      </c>
      <c r="O1282" s="2">
        <v>16</v>
      </c>
    </row>
    <row r="1283" spans="1:15" ht="15.75" customHeight="1" x14ac:dyDescent="0.3">
      <c r="A1283" s="2">
        <v>2282</v>
      </c>
      <c r="B1283" s="3">
        <v>45454</v>
      </c>
      <c r="C1283" s="2">
        <v>205</v>
      </c>
      <c r="D1283" s="2">
        <v>303</v>
      </c>
      <c r="E1283" s="2">
        <v>105</v>
      </c>
      <c r="F1283" s="2">
        <v>9</v>
      </c>
      <c r="G1283" s="4">
        <v>268.77000000000004</v>
      </c>
      <c r="H1283" s="4">
        <v>2418.9300000000003</v>
      </c>
      <c r="I1283" s="4">
        <v>725.67900000000009</v>
      </c>
      <c r="J1283" s="2" t="b">
        <v>0</v>
      </c>
      <c r="K1283" s="2" t="s">
        <v>103</v>
      </c>
      <c r="L1283" s="2">
        <v>2024</v>
      </c>
      <c r="M1283" s="2">
        <v>6</v>
      </c>
      <c r="N1283" s="2" t="s">
        <v>31</v>
      </c>
      <c r="O1283" s="2">
        <v>16</v>
      </c>
    </row>
    <row r="1284" spans="1:15" ht="15.75" customHeight="1" x14ac:dyDescent="0.3">
      <c r="A1284" s="2">
        <v>2283</v>
      </c>
      <c r="B1284" s="3">
        <v>45248</v>
      </c>
      <c r="C1284" s="2">
        <v>205</v>
      </c>
      <c r="D1284" s="2">
        <v>302</v>
      </c>
      <c r="E1284" s="2">
        <v>101</v>
      </c>
      <c r="F1284" s="2">
        <v>8</v>
      </c>
      <c r="G1284" s="4">
        <v>200.88</v>
      </c>
      <c r="H1284" s="4">
        <v>1607.04</v>
      </c>
      <c r="I1284" s="4">
        <v>241.05599999999998</v>
      </c>
      <c r="J1284" s="2" t="b">
        <v>1</v>
      </c>
      <c r="K1284" s="2" t="s">
        <v>859</v>
      </c>
      <c r="L1284" s="2">
        <v>2023</v>
      </c>
      <c r="M1284" s="2">
        <v>11</v>
      </c>
      <c r="N1284" s="2" t="s">
        <v>22</v>
      </c>
      <c r="O1284" s="2">
        <v>4</v>
      </c>
    </row>
    <row r="1285" spans="1:15" ht="15.75" customHeight="1" x14ac:dyDescent="0.3">
      <c r="A1285" s="2">
        <v>2284</v>
      </c>
      <c r="B1285" s="3">
        <v>45487</v>
      </c>
      <c r="C1285" s="2">
        <v>201</v>
      </c>
      <c r="D1285" s="2">
        <v>303</v>
      </c>
      <c r="E1285" s="2">
        <v>103</v>
      </c>
      <c r="F1285" s="2">
        <v>4</v>
      </c>
      <c r="G1285" s="4">
        <v>311.51900000000001</v>
      </c>
      <c r="H1285" s="4">
        <v>1246.076</v>
      </c>
      <c r="I1285" s="4">
        <v>211.83292000000003</v>
      </c>
      <c r="J1285" s="2" t="b">
        <v>1</v>
      </c>
      <c r="K1285" s="2" t="s">
        <v>860</v>
      </c>
      <c r="L1285" s="2">
        <v>2024</v>
      </c>
      <c r="M1285" s="2">
        <v>7</v>
      </c>
      <c r="N1285" s="2" t="s">
        <v>20</v>
      </c>
      <c r="O1285" s="2">
        <v>11</v>
      </c>
    </row>
    <row r="1286" spans="1:15" ht="15.75" customHeight="1" x14ac:dyDescent="0.3">
      <c r="A1286" s="2">
        <v>2285</v>
      </c>
      <c r="B1286" s="3">
        <v>45261</v>
      </c>
      <c r="C1286" s="2">
        <v>204</v>
      </c>
      <c r="D1286" s="2">
        <v>301</v>
      </c>
      <c r="E1286" s="2">
        <v>105</v>
      </c>
      <c r="F1286" s="2">
        <v>3</v>
      </c>
      <c r="G1286" s="4">
        <v>589.24800000000005</v>
      </c>
      <c r="H1286" s="4">
        <v>1767.7440000000001</v>
      </c>
      <c r="I1286" s="4">
        <v>335.87136000000004</v>
      </c>
      <c r="J1286" s="2" t="b">
        <v>0</v>
      </c>
      <c r="K1286" s="2" t="s">
        <v>813</v>
      </c>
      <c r="L1286" s="2">
        <v>2023</v>
      </c>
      <c r="M1286" s="2">
        <v>12</v>
      </c>
      <c r="N1286" s="2" t="s">
        <v>26</v>
      </c>
      <c r="O1286" s="2">
        <v>20</v>
      </c>
    </row>
    <row r="1287" spans="1:15" ht="15.75" customHeight="1" x14ac:dyDescent="0.3">
      <c r="A1287" s="2">
        <v>2286</v>
      </c>
      <c r="B1287" s="3">
        <v>45306</v>
      </c>
      <c r="C1287" s="2">
        <v>203</v>
      </c>
      <c r="D1287" s="2">
        <v>304</v>
      </c>
      <c r="E1287" s="2">
        <v>101</v>
      </c>
      <c r="F1287" s="2">
        <v>5</v>
      </c>
      <c r="G1287" s="4">
        <v>670.77800000000002</v>
      </c>
      <c r="H1287" s="4">
        <v>3353.8900000000003</v>
      </c>
      <c r="I1287" s="4">
        <v>704.31690000000003</v>
      </c>
      <c r="J1287" s="2" t="b">
        <v>1</v>
      </c>
      <c r="K1287" s="2" t="s">
        <v>861</v>
      </c>
      <c r="L1287" s="2">
        <v>2024</v>
      </c>
      <c r="M1287" s="2">
        <v>1</v>
      </c>
      <c r="N1287" s="2" t="s">
        <v>28</v>
      </c>
      <c r="O1287" s="2">
        <v>14</v>
      </c>
    </row>
    <row r="1288" spans="1:15" ht="15.75" customHeight="1" x14ac:dyDescent="0.3">
      <c r="A1288" s="2">
        <v>2287</v>
      </c>
      <c r="B1288" s="3">
        <v>45512</v>
      </c>
      <c r="C1288" s="2">
        <v>201</v>
      </c>
      <c r="D1288" s="2">
        <v>303</v>
      </c>
      <c r="E1288" s="2">
        <v>102</v>
      </c>
      <c r="F1288" s="2">
        <v>3</v>
      </c>
      <c r="G1288" s="4">
        <v>754.23</v>
      </c>
      <c r="H1288" s="4">
        <v>2262.69</v>
      </c>
      <c r="I1288" s="4">
        <v>565.67250000000001</v>
      </c>
      <c r="J1288" s="2" t="b">
        <v>0</v>
      </c>
      <c r="K1288" s="2" t="s">
        <v>512</v>
      </c>
      <c r="L1288" s="2">
        <v>2024</v>
      </c>
      <c r="M1288" s="2">
        <v>8</v>
      </c>
      <c r="N1288" s="2" t="s">
        <v>16</v>
      </c>
      <c r="O1288" s="2">
        <v>21</v>
      </c>
    </row>
    <row r="1289" spans="1:15" ht="15.75" customHeight="1" x14ac:dyDescent="0.3">
      <c r="A1289" s="2">
        <v>2288</v>
      </c>
      <c r="B1289" s="3">
        <v>45065</v>
      </c>
      <c r="C1289" s="2">
        <v>201</v>
      </c>
      <c r="D1289" s="2">
        <v>304</v>
      </c>
      <c r="E1289" s="2">
        <v>102</v>
      </c>
      <c r="F1289" s="2">
        <v>9</v>
      </c>
      <c r="G1289" s="4">
        <v>336.62900000000002</v>
      </c>
      <c r="H1289" s="4">
        <v>3029.6610000000001</v>
      </c>
      <c r="I1289" s="4">
        <v>908.89829999999995</v>
      </c>
      <c r="J1289" s="2" t="b">
        <v>0</v>
      </c>
      <c r="K1289" s="2" t="s">
        <v>862</v>
      </c>
      <c r="L1289" s="2">
        <v>2023</v>
      </c>
      <c r="M1289" s="2">
        <v>5</v>
      </c>
      <c r="N1289" s="2" t="s">
        <v>26</v>
      </c>
      <c r="O1289" s="2">
        <v>8</v>
      </c>
    </row>
    <row r="1290" spans="1:15" ht="15.75" customHeight="1" x14ac:dyDescent="0.3">
      <c r="A1290" s="2">
        <v>2289</v>
      </c>
      <c r="B1290" s="3">
        <v>45273</v>
      </c>
      <c r="C1290" s="2">
        <v>204</v>
      </c>
      <c r="D1290" s="2">
        <v>305</v>
      </c>
      <c r="E1290" s="2">
        <v>103</v>
      </c>
      <c r="F1290" s="2">
        <v>6</v>
      </c>
      <c r="G1290" s="4">
        <v>919.21199999999999</v>
      </c>
      <c r="H1290" s="4">
        <v>5515.2719999999999</v>
      </c>
      <c r="I1290" s="4">
        <v>827.29079999999999</v>
      </c>
      <c r="J1290" s="2" t="b">
        <v>0</v>
      </c>
      <c r="K1290" s="2" t="s">
        <v>863</v>
      </c>
      <c r="L1290" s="2">
        <v>2023</v>
      </c>
      <c r="M1290" s="2">
        <v>12</v>
      </c>
      <c r="N1290" s="2" t="s">
        <v>18</v>
      </c>
      <c r="O1290" s="2">
        <v>0</v>
      </c>
    </row>
    <row r="1291" spans="1:15" ht="15.75" customHeight="1" x14ac:dyDescent="0.3">
      <c r="A1291" s="2">
        <v>2290</v>
      </c>
      <c r="B1291" s="3">
        <v>44959</v>
      </c>
      <c r="C1291" s="2">
        <v>203</v>
      </c>
      <c r="D1291" s="2">
        <v>301</v>
      </c>
      <c r="E1291" s="2">
        <v>103</v>
      </c>
      <c r="F1291" s="2">
        <v>1</v>
      </c>
      <c r="G1291" s="4">
        <v>235.755</v>
      </c>
      <c r="H1291" s="4">
        <v>235.755</v>
      </c>
      <c r="I1291" s="4">
        <v>40.07835</v>
      </c>
      <c r="J1291" s="2" t="b">
        <v>0</v>
      </c>
      <c r="K1291" s="2" t="s">
        <v>864</v>
      </c>
      <c r="L1291" s="2">
        <v>2023</v>
      </c>
      <c r="M1291" s="2">
        <v>2</v>
      </c>
      <c r="N1291" s="2" t="s">
        <v>16</v>
      </c>
      <c r="O1291" s="2">
        <v>8</v>
      </c>
    </row>
    <row r="1292" spans="1:15" ht="15.75" customHeight="1" x14ac:dyDescent="0.3">
      <c r="A1292" s="2">
        <v>2291</v>
      </c>
      <c r="B1292" s="3">
        <v>45523</v>
      </c>
      <c r="C1292" s="2">
        <v>202</v>
      </c>
      <c r="D1292" s="2">
        <v>302</v>
      </c>
      <c r="E1292" s="2">
        <v>102</v>
      </c>
      <c r="F1292" s="2">
        <v>7</v>
      </c>
      <c r="G1292" s="4">
        <v>688.81999999999994</v>
      </c>
      <c r="H1292" s="4">
        <v>4821.74</v>
      </c>
      <c r="I1292" s="4">
        <v>916.13059999999996</v>
      </c>
      <c r="J1292" s="2" t="b">
        <v>0</v>
      </c>
      <c r="K1292" s="2" t="s">
        <v>865</v>
      </c>
      <c r="L1292" s="2">
        <v>2024</v>
      </c>
      <c r="M1292" s="2">
        <v>8</v>
      </c>
      <c r="N1292" s="2" t="s">
        <v>28</v>
      </c>
      <c r="O1292" s="2">
        <v>17</v>
      </c>
    </row>
    <row r="1293" spans="1:15" ht="15.75" customHeight="1" x14ac:dyDescent="0.3">
      <c r="A1293" s="2">
        <v>2292</v>
      </c>
      <c r="B1293" s="3">
        <v>45498</v>
      </c>
      <c r="C1293" s="2">
        <v>205</v>
      </c>
      <c r="D1293" s="2">
        <v>301</v>
      </c>
      <c r="E1293" s="2">
        <v>101</v>
      </c>
      <c r="F1293" s="2">
        <v>2</v>
      </c>
      <c r="G1293" s="4">
        <v>510.97300000000007</v>
      </c>
      <c r="H1293" s="4">
        <v>1021.9460000000001</v>
      </c>
      <c r="I1293" s="4">
        <v>214.60866000000001</v>
      </c>
      <c r="J1293" s="2" t="b">
        <v>0</v>
      </c>
      <c r="K1293" s="2" t="s">
        <v>866</v>
      </c>
      <c r="L1293" s="2">
        <v>2024</v>
      </c>
      <c r="M1293" s="2">
        <v>7</v>
      </c>
      <c r="N1293" s="2" t="s">
        <v>16</v>
      </c>
      <c r="O1293" s="2">
        <v>17</v>
      </c>
    </row>
    <row r="1294" spans="1:15" ht="15.75" customHeight="1" x14ac:dyDescent="0.3">
      <c r="A1294" s="2">
        <v>2293</v>
      </c>
      <c r="B1294" s="3">
        <v>45512</v>
      </c>
      <c r="C1294" s="2">
        <v>202</v>
      </c>
      <c r="D1294" s="2">
        <v>301</v>
      </c>
      <c r="E1294" s="2">
        <v>103</v>
      </c>
      <c r="F1294" s="2">
        <v>5</v>
      </c>
      <c r="G1294" s="4">
        <v>212.00900000000001</v>
      </c>
      <c r="H1294" s="4">
        <v>1060.0450000000001</v>
      </c>
      <c r="I1294" s="4">
        <v>265.01125000000002</v>
      </c>
      <c r="J1294" s="2" t="b">
        <v>1</v>
      </c>
      <c r="K1294" s="2" t="s">
        <v>785</v>
      </c>
      <c r="L1294" s="2">
        <v>2024</v>
      </c>
      <c r="M1294" s="2">
        <v>8</v>
      </c>
      <c r="N1294" s="2" t="s">
        <v>16</v>
      </c>
      <c r="O1294" s="2">
        <v>9</v>
      </c>
    </row>
    <row r="1295" spans="1:15" ht="15.75" customHeight="1" x14ac:dyDescent="0.3">
      <c r="A1295" s="2">
        <v>2294</v>
      </c>
      <c r="B1295" s="3">
        <v>45002</v>
      </c>
      <c r="C1295" s="2">
        <v>203</v>
      </c>
      <c r="D1295" s="2">
        <v>301</v>
      </c>
      <c r="E1295" s="2">
        <v>101</v>
      </c>
      <c r="F1295" s="2">
        <v>9</v>
      </c>
      <c r="G1295" s="4">
        <v>738.73</v>
      </c>
      <c r="H1295" s="4">
        <v>6648.57</v>
      </c>
      <c r="I1295" s="4">
        <v>1994.5709999999999</v>
      </c>
      <c r="J1295" s="2" t="b">
        <v>0</v>
      </c>
      <c r="K1295" s="2" t="s">
        <v>631</v>
      </c>
      <c r="L1295" s="2">
        <v>2023</v>
      </c>
      <c r="M1295" s="2">
        <v>3</v>
      </c>
      <c r="N1295" s="2" t="s">
        <v>26</v>
      </c>
      <c r="O1295" s="2">
        <v>21</v>
      </c>
    </row>
    <row r="1296" spans="1:15" ht="15.75" customHeight="1" x14ac:dyDescent="0.3">
      <c r="A1296" s="2">
        <v>2295</v>
      </c>
      <c r="B1296" s="3">
        <v>45300</v>
      </c>
      <c r="C1296" s="2">
        <v>204</v>
      </c>
      <c r="D1296" s="2">
        <v>305</v>
      </c>
      <c r="E1296" s="2">
        <v>105</v>
      </c>
      <c r="F1296" s="2">
        <v>6</v>
      </c>
      <c r="G1296" s="4">
        <v>430.68300000000005</v>
      </c>
      <c r="H1296" s="4">
        <v>2584.0980000000004</v>
      </c>
      <c r="I1296" s="4">
        <v>387.61470000000003</v>
      </c>
      <c r="J1296" s="2" t="b">
        <v>0</v>
      </c>
      <c r="K1296" s="2" t="s">
        <v>810</v>
      </c>
      <c r="L1296" s="2">
        <v>2024</v>
      </c>
      <c r="M1296" s="2">
        <v>1</v>
      </c>
      <c r="N1296" s="2" t="s">
        <v>31</v>
      </c>
      <c r="O1296" s="2">
        <v>3</v>
      </c>
    </row>
    <row r="1297" spans="1:15" ht="15.75" customHeight="1" x14ac:dyDescent="0.3">
      <c r="A1297" s="2">
        <v>2296</v>
      </c>
      <c r="B1297" s="3">
        <v>44893</v>
      </c>
      <c r="C1297" s="2">
        <v>204</v>
      </c>
      <c r="D1297" s="2">
        <v>305</v>
      </c>
      <c r="E1297" s="2">
        <v>102</v>
      </c>
      <c r="F1297" s="2">
        <v>1</v>
      </c>
      <c r="G1297" s="4">
        <v>714.45699999999999</v>
      </c>
      <c r="H1297" s="4">
        <v>714.45699999999999</v>
      </c>
      <c r="I1297" s="4">
        <v>121.45769000000001</v>
      </c>
      <c r="J1297" s="2" t="b">
        <v>0</v>
      </c>
      <c r="K1297" s="2" t="s">
        <v>867</v>
      </c>
      <c r="L1297" s="2">
        <v>2022</v>
      </c>
      <c r="M1297" s="2">
        <v>11</v>
      </c>
      <c r="N1297" s="2" t="s">
        <v>28</v>
      </c>
      <c r="O1297" s="2">
        <v>12</v>
      </c>
    </row>
    <row r="1298" spans="1:15" ht="15.75" customHeight="1" x14ac:dyDescent="0.3">
      <c r="A1298" s="2">
        <v>2297</v>
      </c>
      <c r="B1298" s="3">
        <v>45006</v>
      </c>
      <c r="C1298" s="2">
        <v>203</v>
      </c>
      <c r="D1298" s="2">
        <v>303</v>
      </c>
      <c r="E1298" s="2">
        <v>101</v>
      </c>
      <c r="F1298" s="2">
        <v>9</v>
      </c>
      <c r="G1298" s="4">
        <v>629.42399999999998</v>
      </c>
      <c r="H1298" s="4">
        <v>5664.8159999999998</v>
      </c>
      <c r="I1298" s="4">
        <v>1076.31504</v>
      </c>
      <c r="J1298" s="2" t="b">
        <v>0</v>
      </c>
      <c r="K1298" s="2" t="s">
        <v>280</v>
      </c>
      <c r="L1298" s="2">
        <v>2023</v>
      </c>
      <c r="M1298" s="2">
        <v>3</v>
      </c>
      <c r="N1298" s="2" t="s">
        <v>31</v>
      </c>
      <c r="O1298" s="2">
        <v>8</v>
      </c>
    </row>
    <row r="1299" spans="1:15" ht="15.75" customHeight="1" x14ac:dyDescent="0.3">
      <c r="A1299" s="2">
        <v>2298</v>
      </c>
      <c r="B1299" s="3">
        <v>45122</v>
      </c>
      <c r="C1299" s="2">
        <v>204</v>
      </c>
      <c r="D1299" s="2">
        <v>302</v>
      </c>
      <c r="E1299" s="2">
        <v>102</v>
      </c>
      <c r="F1299" s="2">
        <v>9</v>
      </c>
      <c r="G1299" s="4">
        <v>689.81200000000001</v>
      </c>
      <c r="H1299" s="4">
        <v>6208.308</v>
      </c>
      <c r="I1299" s="4">
        <v>1303.74468</v>
      </c>
      <c r="J1299" s="2" t="b">
        <v>0</v>
      </c>
      <c r="K1299" s="2" t="s">
        <v>868</v>
      </c>
      <c r="L1299" s="2">
        <v>2023</v>
      </c>
      <c r="M1299" s="2">
        <v>7</v>
      </c>
      <c r="N1299" s="2" t="s">
        <v>22</v>
      </c>
      <c r="O1299" s="2">
        <v>12</v>
      </c>
    </row>
    <row r="1300" spans="1:15" ht="15.75" customHeight="1" x14ac:dyDescent="0.3">
      <c r="A1300" s="2">
        <v>2299</v>
      </c>
      <c r="B1300" s="3">
        <v>45585</v>
      </c>
      <c r="C1300" s="2">
        <v>202</v>
      </c>
      <c r="D1300" s="2">
        <v>302</v>
      </c>
      <c r="E1300" s="2">
        <v>103</v>
      </c>
      <c r="F1300" s="2">
        <v>7</v>
      </c>
      <c r="G1300" s="4">
        <v>145.917</v>
      </c>
      <c r="H1300" s="4">
        <v>1021.419</v>
      </c>
      <c r="I1300" s="4">
        <v>255.35475</v>
      </c>
      <c r="J1300" s="2" t="b">
        <v>0</v>
      </c>
      <c r="K1300" s="2" t="s">
        <v>530</v>
      </c>
      <c r="L1300" s="2">
        <v>2024</v>
      </c>
      <c r="M1300" s="2">
        <v>10</v>
      </c>
      <c r="N1300" s="2" t="s">
        <v>20</v>
      </c>
      <c r="O1300" s="2">
        <v>22</v>
      </c>
    </row>
    <row r="1301" spans="1:15" ht="15.75" customHeight="1" x14ac:dyDescent="0.3">
      <c r="A1301" s="2">
        <v>2300</v>
      </c>
      <c r="B1301" s="3">
        <v>45157</v>
      </c>
      <c r="C1301" s="2">
        <v>203</v>
      </c>
      <c r="D1301" s="2">
        <v>302</v>
      </c>
      <c r="E1301" s="2">
        <v>101</v>
      </c>
      <c r="F1301" s="2">
        <v>7</v>
      </c>
      <c r="G1301" s="4">
        <v>243.93899999999999</v>
      </c>
      <c r="H1301" s="4">
        <v>1707.5729999999999</v>
      </c>
      <c r="I1301" s="4">
        <v>512.27189999999996</v>
      </c>
      <c r="J1301" s="2" t="b">
        <v>0</v>
      </c>
      <c r="K1301" s="2" t="s">
        <v>869</v>
      </c>
      <c r="L1301" s="2">
        <v>2023</v>
      </c>
      <c r="M1301" s="2">
        <v>8</v>
      </c>
      <c r="N1301" s="2" t="s">
        <v>22</v>
      </c>
      <c r="O1301" s="2">
        <v>22</v>
      </c>
    </row>
    <row r="1302" spans="1:15" ht="15.75" customHeight="1" x14ac:dyDescent="0.3">
      <c r="A1302" s="2">
        <v>2301</v>
      </c>
      <c r="B1302" s="3">
        <v>44922</v>
      </c>
      <c r="C1302" s="2">
        <v>205</v>
      </c>
      <c r="D1302" s="2">
        <v>302</v>
      </c>
      <c r="E1302" s="2">
        <v>105</v>
      </c>
      <c r="F1302" s="2">
        <v>2</v>
      </c>
      <c r="G1302" s="4">
        <v>278.50400000000002</v>
      </c>
      <c r="H1302" s="4">
        <v>557.00800000000004</v>
      </c>
      <c r="I1302" s="4">
        <v>83.551200000000009</v>
      </c>
      <c r="J1302" s="2" t="b">
        <v>0</v>
      </c>
      <c r="K1302" s="2" t="s">
        <v>366</v>
      </c>
      <c r="L1302" s="2">
        <v>2022</v>
      </c>
      <c r="M1302" s="2">
        <v>12</v>
      </c>
      <c r="N1302" s="2" t="s">
        <v>31</v>
      </c>
      <c r="O1302" s="2">
        <v>22</v>
      </c>
    </row>
    <row r="1303" spans="1:15" ht="15.75" customHeight="1" x14ac:dyDescent="0.3">
      <c r="A1303" s="2">
        <v>2302</v>
      </c>
      <c r="B1303" s="3">
        <v>44888</v>
      </c>
      <c r="C1303" s="2">
        <v>201</v>
      </c>
      <c r="D1303" s="2">
        <v>301</v>
      </c>
      <c r="E1303" s="2">
        <v>105</v>
      </c>
      <c r="F1303" s="2">
        <v>4</v>
      </c>
      <c r="G1303" s="4">
        <v>696.91100000000006</v>
      </c>
      <c r="H1303" s="4">
        <v>2787.6440000000002</v>
      </c>
      <c r="I1303" s="4">
        <v>473.8994800000001</v>
      </c>
      <c r="J1303" s="2" t="b">
        <v>0</v>
      </c>
      <c r="K1303" s="2" t="s">
        <v>298</v>
      </c>
      <c r="L1303" s="2">
        <v>2022</v>
      </c>
      <c r="M1303" s="2">
        <v>11</v>
      </c>
      <c r="N1303" s="2" t="s">
        <v>18</v>
      </c>
      <c r="O1303" s="2">
        <v>17</v>
      </c>
    </row>
    <row r="1304" spans="1:15" ht="15.75" customHeight="1" x14ac:dyDescent="0.3">
      <c r="A1304" s="2">
        <v>2303</v>
      </c>
      <c r="B1304" s="3">
        <v>45249</v>
      </c>
      <c r="C1304" s="2">
        <v>203</v>
      </c>
      <c r="D1304" s="2">
        <v>302</v>
      </c>
      <c r="E1304" s="2">
        <v>101</v>
      </c>
      <c r="F1304" s="2">
        <v>5</v>
      </c>
      <c r="G1304" s="4">
        <v>909.29200000000003</v>
      </c>
      <c r="H1304" s="4">
        <v>4546.46</v>
      </c>
      <c r="I1304" s="4">
        <v>863.82740000000001</v>
      </c>
      <c r="J1304" s="2" t="b">
        <v>0</v>
      </c>
      <c r="K1304" s="2" t="s">
        <v>674</v>
      </c>
      <c r="L1304" s="2">
        <v>2023</v>
      </c>
      <c r="M1304" s="2">
        <v>11</v>
      </c>
      <c r="N1304" s="2" t="s">
        <v>20</v>
      </c>
      <c r="O1304" s="2">
        <v>15</v>
      </c>
    </row>
    <row r="1305" spans="1:15" ht="15.75" customHeight="1" x14ac:dyDescent="0.3">
      <c r="A1305" s="2">
        <v>2304</v>
      </c>
      <c r="B1305" s="3">
        <v>45493</v>
      </c>
      <c r="C1305" s="2">
        <v>203</v>
      </c>
      <c r="D1305" s="2">
        <v>303</v>
      </c>
      <c r="E1305" s="2">
        <v>103</v>
      </c>
      <c r="F1305" s="2">
        <v>3</v>
      </c>
      <c r="G1305" s="4">
        <v>204.97200000000001</v>
      </c>
      <c r="H1305" s="4">
        <v>614.91600000000005</v>
      </c>
      <c r="I1305" s="4">
        <v>129.13236000000001</v>
      </c>
      <c r="J1305" s="2" t="b">
        <v>0</v>
      </c>
      <c r="K1305" s="2" t="s">
        <v>312</v>
      </c>
      <c r="L1305" s="2">
        <v>2024</v>
      </c>
      <c r="M1305" s="2">
        <v>7</v>
      </c>
      <c r="N1305" s="2" t="s">
        <v>22</v>
      </c>
      <c r="O1305" s="2">
        <v>4</v>
      </c>
    </row>
    <row r="1306" spans="1:15" ht="15.75" customHeight="1" x14ac:dyDescent="0.3">
      <c r="A1306" s="2">
        <v>2305</v>
      </c>
      <c r="B1306" s="3">
        <v>45249</v>
      </c>
      <c r="C1306" s="2">
        <v>202</v>
      </c>
      <c r="D1306" s="2">
        <v>301</v>
      </c>
      <c r="E1306" s="2">
        <v>104</v>
      </c>
      <c r="F1306" s="2">
        <v>2</v>
      </c>
      <c r="G1306" s="4">
        <v>855.35200000000009</v>
      </c>
      <c r="H1306" s="4">
        <v>1710.7040000000002</v>
      </c>
      <c r="I1306" s="4">
        <v>427.67600000000004</v>
      </c>
      <c r="J1306" s="2" t="b">
        <v>0</v>
      </c>
      <c r="K1306" s="2" t="s">
        <v>190</v>
      </c>
      <c r="L1306" s="2">
        <v>2023</v>
      </c>
      <c r="M1306" s="2">
        <v>11</v>
      </c>
      <c r="N1306" s="2" t="s">
        <v>20</v>
      </c>
      <c r="O1306" s="2">
        <v>22</v>
      </c>
    </row>
    <row r="1307" spans="1:15" ht="15.75" customHeight="1" x14ac:dyDescent="0.3">
      <c r="A1307" s="2">
        <v>2306</v>
      </c>
      <c r="B1307" s="3">
        <v>45223</v>
      </c>
      <c r="C1307" s="2">
        <v>203</v>
      </c>
      <c r="D1307" s="2">
        <v>303</v>
      </c>
      <c r="E1307" s="2">
        <v>105</v>
      </c>
      <c r="F1307" s="2">
        <v>5</v>
      </c>
      <c r="G1307" s="4">
        <v>153.45000000000002</v>
      </c>
      <c r="H1307" s="4">
        <v>767.25000000000011</v>
      </c>
      <c r="I1307" s="4">
        <v>230.17500000000004</v>
      </c>
      <c r="J1307" s="2" t="b">
        <v>1</v>
      </c>
      <c r="K1307" s="2" t="s">
        <v>870</v>
      </c>
      <c r="L1307" s="2">
        <v>2023</v>
      </c>
      <c r="M1307" s="2">
        <v>10</v>
      </c>
      <c r="N1307" s="2" t="s">
        <v>31</v>
      </c>
      <c r="O1307" s="2">
        <v>10</v>
      </c>
    </row>
    <row r="1308" spans="1:15" ht="15.75" customHeight="1" x14ac:dyDescent="0.3">
      <c r="A1308" s="2">
        <v>2307</v>
      </c>
      <c r="B1308" s="3">
        <v>44940</v>
      </c>
      <c r="C1308" s="2">
        <v>203</v>
      </c>
      <c r="D1308" s="2">
        <v>305</v>
      </c>
      <c r="E1308" s="2">
        <v>101</v>
      </c>
      <c r="F1308" s="2">
        <v>8</v>
      </c>
      <c r="G1308" s="4">
        <v>211.23400000000001</v>
      </c>
      <c r="H1308" s="4">
        <v>1689.8720000000001</v>
      </c>
      <c r="I1308" s="4">
        <v>253.48079999999999</v>
      </c>
      <c r="J1308" s="2" t="b">
        <v>0</v>
      </c>
      <c r="K1308" s="2" t="s">
        <v>849</v>
      </c>
      <c r="L1308" s="2">
        <v>2023</v>
      </c>
      <c r="M1308" s="2">
        <v>1</v>
      </c>
      <c r="N1308" s="2" t="s">
        <v>22</v>
      </c>
      <c r="O1308" s="2">
        <v>1</v>
      </c>
    </row>
    <row r="1309" spans="1:15" ht="15.75" customHeight="1" x14ac:dyDescent="0.3">
      <c r="A1309" s="2">
        <v>2308</v>
      </c>
      <c r="B1309" s="3">
        <v>45232</v>
      </c>
      <c r="C1309" s="2">
        <v>201</v>
      </c>
      <c r="D1309" s="2">
        <v>301</v>
      </c>
      <c r="E1309" s="2">
        <v>105</v>
      </c>
      <c r="F1309" s="2">
        <v>6</v>
      </c>
      <c r="G1309" s="4">
        <v>66.185000000000002</v>
      </c>
      <c r="H1309" s="4">
        <v>397.11</v>
      </c>
      <c r="I1309" s="4">
        <v>67.508700000000005</v>
      </c>
      <c r="J1309" s="2" t="b">
        <v>0</v>
      </c>
      <c r="K1309" s="2" t="s">
        <v>871</v>
      </c>
      <c r="L1309" s="2">
        <v>2023</v>
      </c>
      <c r="M1309" s="2">
        <v>11</v>
      </c>
      <c r="N1309" s="2" t="s">
        <v>16</v>
      </c>
      <c r="O1309" s="2">
        <v>7</v>
      </c>
    </row>
    <row r="1310" spans="1:15" ht="15.75" customHeight="1" x14ac:dyDescent="0.3">
      <c r="A1310" s="2">
        <v>2309</v>
      </c>
      <c r="B1310" s="3">
        <v>45566</v>
      </c>
      <c r="C1310" s="2">
        <v>201</v>
      </c>
      <c r="D1310" s="2">
        <v>301</v>
      </c>
      <c r="E1310" s="2">
        <v>103</v>
      </c>
      <c r="F1310" s="2">
        <v>9</v>
      </c>
      <c r="G1310" s="4">
        <v>511.28300000000002</v>
      </c>
      <c r="H1310" s="4">
        <v>4601.5470000000005</v>
      </c>
      <c r="I1310" s="4">
        <v>874.29393000000005</v>
      </c>
      <c r="J1310" s="2" t="b">
        <v>1</v>
      </c>
      <c r="K1310" s="2" t="s">
        <v>243</v>
      </c>
      <c r="L1310" s="2">
        <v>2024</v>
      </c>
      <c r="M1310" s="2">
        <v>10</v>
      </c>
      <c r="N1310" s="2" t="s">
        <v>31</v>
      </c>
      <c r="O1310" s="2">
        <v>6</v>
      </c>
    </row>
    <row r="1311" spans="1:15" ht="15.75" customHeight="1" x14ac:dyDescent="0.3">
      <c r="A1311" s="2">
        <v>2310</v>
      </c>
      <c r="B1311" s="3">
        <v>45441</v>
      </c>
      <c r="C1311" s="2">
        <v>203</v>
      </c>
      <c r="D1311" s="2">
        <v>302</v>
      </c>
      <c r="E1311" s="2">
        <v>102</v>
      </c>
      <c r="F1311" s="2">
        <v>1</v>
      </c>
      <c r="G1311" s="4">
        <v>466.67399999999998</v>
      </c>
      <c r="H1311" s="4">
        <v>466.67399999999998</v>
      </c>
      <c r="I1311" s="4">
        <v>98.001539999999991</v>
      </c>
      <c r="J1311" s="2" t="b">
        <v>1</v>
      </c>
      <c r="K1311" s="2" t="s">
        <v>872</v>
      </c>
      <c r="L1311" s="2">
        <v>2024</v>
      </c>
      <c r="M1311" s="2">
        <v>5</v>
      </c>
      <c r="N1311" s="2" t="s">
        <v>18</v>
      </c>
      <c r="O1311" s="2">
        <v>8</v>
      </c>
    </row>
    <row r="1312" spans="1:15" ht="15.75" customHeight="1" x14ac:dyDescent="0.3">
      <c r="A1312" s="2">
        <v>2311</v>
      </c>
      <c r="B1312" s="3">
        <v>45059</v>
      </c>
      <c r="C1312" s="2">
        <v>204</v>
      </c>
      <c r="D1312" s="2">
        <v>304</v>
      </c>
      <c r="E1312" s="2">
        <v>104</v>
      </c>
      <c r="F1312" s="2">
        <v>10</v>
      </c>
      <c r="G1312" s="4">
        <v>872.495</v>
      </c>
      <c r="H1312" s="4">
        <v>8724.9500000000007</v>
      </c>
      <c r="I1312" s="4">
        <v>2181.2375000000002</v>
      </c>
      <c r="J1312" s="2" t="b">
        <v>0</v>
      </c>
      <c r="K1312" s="2" t="s">
        <v>748</v>
      </c>
      <c r="L1312" s="2">
        <v>2023</v>
      </c>
      <c r="M1312" s="2">
        <v>5</v>
      </c>
      <c r="N1312" s="2" t="s">
        <v>22</v>
      </c>
      <c r="O1312" s="2">
        <v>22</v>
      </c>
    </row>
    <row r="1313" spans="1:15" ht="15.75" customHeight="1" x14ac:dyDescent="0.3">
      <c r="A1313" s="2">
        <v>2312</v>
      </c>
      <c r="B1313" s="3">
        <v>45430</v>
      </c>
      <c r="C1313" s="2">
        <v>201</v>
      </c>
      <c r="D1313" s="2">
        <v>303</v>
      </c>
      <c r="E1313" s="2">
        <v>105</v>
      </c>
      <c r="F1313" s="2">
        <v>7</v>
      </c>
      <c r="G1313" s="4">
        <v>423.05700000000002</v>
      </c>
      <c r="H1313" s="4">
        <v>2961.3990000000003</v>
      </c>
      <c r="I1313" s="4">
        <v>888.41970000000003</v>
      </c>
      <c r="J1313" s="2" t="b">
        <v>0</v>
      </c>
      <c r="K1313" s="2" t="s">
        <v>19</v>
      </c>
      <c r="L1313" s="2">
        <v>2024</v>
      </c>
      <c r="M1313" s="2">
        <v>5</v>
      </c>
      <c r="N1313" s="2" t="s">
        <v>22</v>
      </c>
      <c r="O1313" s="2">
        <v>9</v>
      </c>
    </row>
    <row r="1314" spans="1:15" ht="15.75" customHeight="1" x14ac:dyDescent="0.3">
      <c r="A1314" s="2">
        <v>2313</v>
      </c>
      <c r="B1314" s="3">
        <v>45423</v>
      </c>
      <c r="C1314" s="2">
        <v>205</v>
      </c>
      <c r="D1314" s="2">
        <v>304</v>
      </c>
      <c r="E1314" s="2">
        <v>101</v>
      </c>
      <c r="F1314" s="2">
        <v>6</v>
      </c>
      <c r="G1314" s="4">
        <v>856.71600000000012</v>
      </c>
      <c r="H1314" s="4">
        <v>5140.2960000000003</v>
      </c>
      <c r="I1314" s="4">
        <v>771.0444</v>
      </c>
      <c r="J1314" s="2" t="b">
        <v>1</v>
      </c>
      <c r="K1314" s="2" t="s">
        <v>873</v>
      </c>
      <c r="L1314" s="2">
        <v>2024</v>
      </c>
      <c r="M1314" s="2">
        <v>5</v>
      </c>
      <c r="N1314" s="2" t="s">
        <v>22</v>
      </c>
      <c r="O1314" s="2">
        <v>20</v>
      </c>
    </row>
    <row r="1315" spans="1:15" ht="15.75" customHeight="1" x14ac:dyDescent="0.3">
      <c r="A1315" s="2">
        <v>2314</v>
      </c>
      <c r="B1315" s="3">
        <v>45126</v>
      </c>
      <c r="C1315" s="2">
        <v>203</v>
      </c>
      <c r="D1315" s="2">
        <v>304</v>
      </c>
      <c r="E1315" s="2">
        <v>101</v>
      </c>
      <c r="F1315" s="2">
        <v>2</v>
      </c>
      <c r="G1315" s="4">
        <v>447.113</v>
      </c>
      <c r="H1315" s="4">
        <v>894.226</v>
      </c>
      <c r="I1315" s="4">
        <v>152.01842000000002</v>
      </c>
      <c r="J1315" s="2" t="b">
        <v>0</v>
      </c>
      <c r="K1315" s="2" t="s">
        <v>874</v>
      </c>
      <c r="L1315" s="2">
        <v>2023</v>
      </c>
      <c r="M1315" s="2">
        <v>7</v>
      </c>
      <c r="N1315" s="2" t="s">
        <v>18</v>
      </c>
      <c r="O1315" s="2">
        <v>19</v>
      </c>
    </row>
    <row r="1316" spans="1:15" ht="15.75" customHeight="1" x14ac:dyDescent="0.3">
      <c r="A1316" s="2">
        <v>2315</v>
      </c>
      <c r="B1316" s="3">
        <v>45538</v>
      </c>
      <c r="C1316" s="2">
        <v>202</v>
      </c>
      <c r="D1316" s="2">
        <v>301</v>
      </c>
      <c r="E1316" s="2">
        <v>104</v>
      </c>
      <c r="F1316" s="2">
        <v>5</v>
      </c>
      <c r="G1316" s="4">
        <v>445.81100000000004</v>
      </c>
      <c r="H1316" s="4">
        <v>2229.0550000000003</v>
      </c>
      <c r="I1316" s="4">
        <v>423.52045000000004</v>
      </c>
      <c r="J1316" s="2" t="b">
        <v>0</v>
      </c>
      <c r="K1316" s="2" t="s">
        <v>875</v>
      </c>
      <c r="L1316" s="2">
        <v>2024</v>
      </c>
      <c r="M1316" s="2">
        <v>9</v>
      </c>
      <c r="N1316" s="2" t="s">
        <v>31</v>
      </c>
      <c r="O1316" s="2">
        <v>3</v>
      </c>
    </row>
    <row r="1317" spans="1:15" ht="15.75" customHeight="1" x14ac:dyDescent="0.3">
      <c r="A1317" s="2">
        <v>2316</v>
      </c>
      <c r="B1317" s="3">
        <v>44926</v>
      </c>
      <c r="C1317" s="2">
        <v>204</v>
      </c>
      <c r="D1317" s="2">
        <v>301</v>
      </c>
      <c r="E1317" s="2">
        <v>104</v>
      </c>
      <c r="F1317" s="2">
        <v>6</v>
      </c>
      <c r="G1317" s="4">
        <v>560.01499999999999</v>
      </c>
      <c r="H1317" s="4">
        <v>3360.09</v>
      </c>
      <c r="I1317" s="4">
        <v>705.61890000000005</v>
      </c>
      <c r="J1317" s="2" t="b">
        <v>0</v>
      </c>
      <c r="K1317" s="2" t="s">
        <v>371</v>
      </c>
      <c r="L1317" s="2">
        <v>2022</v>
      </c>
      <c r="M1317" s="2">
        <v>12</v>
      </c>
      <c r="N1317" s="2" t="s">
        <v>22</v>
      </c>
      <c r="O1317" s="2">
        <v>11</v>
      </c>
    </row>
    <row r="1318" spans="1:15" ht="15.75" customHeight="1" x14ac:dyDescent="0.3">
      <c r="A1318" s="2">
        <v>2317</v>
      </c>
      <c r="B1318" s="3">
        <v>45496</v>
      </c>
      <c r="C1318" s="2">
        <v>204</v>
      </c>
      <c r="D1318" s="2">
        <v>302</v>
      </c>
      <c r="E1318" s="2">
        <v>103</v>
      </c>
      <c r="F1318" s="2">
        <v>3</v>
      </c>
      <c r="G1318" s="4">
        <v>626.94400000000007</v>
      </c>
      <c r="H1318" s="4">
        <v>1880.8320000000003</v>
      </c>
      <c r="I1318" s="4">
        <v>470.20800000000008</v>
      </c>
      <c r="J1318" s="2" t="b">
        <v>0</v>
      </c>
      <c r="K1318" s="2" t="s">
        <v>876</v>
      </c>
      <c r="L1318" s="2">
        <v>2024</v>
      </c>
      <c r="M1318" s="2">
        <v>7</v>
      </c>
      <c r="N1318" s="2" t="s">
        <v>31</v>
      </c>
      <c r="O1318" s="2">
        <v>5</v>
      </c>
    </row>
    <row r="1319" spans="1:15" ht="15.75" customHeight="1" x14ac:dyDescent="0.3">
      <c r="A1319" s="2">
        <v>2318</v>
      </c>
      <c r="B1319" s="3">
        <v>45169</v>
      </c>
      <c r="C1319" s="2">
        <v>205</v>
      </c>
      <c r="D1319" s="2">
        <v>302</v>
      </c>
      <c r="E1319" s="2">
        <v>104</v>
      </c>
      <c r="F1319" s="2">
        <v>5</v>
      </c>
      <c r="G1319" s="4">
        <v>194.09100000000001</v>
      </c>
      <c r="H1319" s="4">
        <v>970.45500000000004</v>
      </c>
      <c r="I1319" s="4">
        <v>291.13650000000001</v>
      </c>
      <c r="J1319" s="2" t="b">
        <v>0</v>
      </c>
      <c r="K1319" s="2" t="s">
        <v>548</v>
      </c>
      <c r="L1319" s="2">
        <v>2023</v>
      </c>
      <c r="M1319" s="2">
        <v>8</v>
      </c>
      <c r="N1319" s="2" t="s">
        <v>16</v>
      </c>
      <c r="O1319" s="2">
        <v>18</v>
      </c>
    </row>
    <row r="1320" spans="1:15" ht="15.75" customHeight="1" x14ac:dyDescent="0.3">
      <c r="A1320" s="2">
        <v>2319</v>
      </c>
      <c r="B1320" s="3">
        <v>45448</v>
      </c>
      <c r="C1320" s="2">
        <v>201</v>
      </c>
      <c r="D1320" s="2">
        <v>304</v>
      </c>
      <c r="E1320" s="2">
        <v>104</v>
      </c>
      <c r="F1320" s="2">
        <v>1</v>
      </c>
      <c r="G1320" s="4">
        <v>886.476</v>
      </c>
      <c r="H1320" s="4">
        <v>886.476</v>
      </c>
      <c r="I1320" s="4">
        <v>132.97139999999999</v>
      </c>
      <c r="J1320" s="2" t="b">
        <v>0</v>
      </c>
      <c r="K1320" s="2" t="s">
        <v>506</v>
      </c>
      <c r="L1320" s="2">
        <v>2024</v>
      </c>
      <c r="M1320" s="2">
        <v>6</v>
      </c>
      <c r="N1320" s="2" t="s">
        <v>18</v>
      </c>
      <c r="O1320" s="2">
        <v>19</v>
      </c>
    </row>
    <row r="1321" spans="1:15" ht="15.75" customHeight="1" x14ac:dyDescent="0.3">
      <c r="A1321" s="2">
        <v>2320</v>
      </c>
      <c r="B1321" s="3">
        <v>45265</v>
      </c>
      <c r="C1321" s="2">
        <v>205</v>
      </c>
      <c r="D1321" s="2">
        <v>302</v>
      </c>
      <c r="E1321" s="2">
        <v>101</v>
      </c>
      <c r="F1321" s="2">
        <v>8</v>
      </c>
      <c r="G1321" s="4">
        <v>309.07</v>
      </c>
      <c r="H1321" s="4">
        <v>2472.56</v>
      </c>
      <c r="I1321" s="4">
        <v>420.33520000000004</v>
      </c>
      <c r="J1321" s="2" t="b">
        <v>0</v>
      </c>
      <c r="K1321" s="2" t="s">
        <v>304</v>
      </c>
      <c r="L1321" s="2">
        <v>2023</v>
      </c>
      <c r="M1321" s="2">
        <v>12</v>
      </c>
      <c r="N1321" s="2" t="s">
        <v>31</v>
      </c>
      <c r="O1321" s="2">
        <v>6</v>
      </c>
    </row>
    <row r="1322" spans="1:15" ht="15.75" customHeight="1" x14ac:dyDescent="0.3">
      <c r="A1322" s="2">
        <v>2321</v>
      </c>
      <c r="B1322" s="3">
        <v>45528</v>
      </c>
      <c r="C1322" s="2">
        <v>205</v>
      </c>
      <c r="D1322" s="2">
        <v>301</v>
      </c>
      <c r="E1322" s="2">
        <v>102</v>
      </c>
      <c r="F1322" s="2">
        <v>6</v>
      </c>
      <c r="G1322" s="4">
        <v>888.30500000000006</v>
      </c>
      <c r="H1322" s="4">
        <v>5329.83</v>
      </c>
      <c r="I1322" s="4">
        <v>1012.6677</v>
      </c>
      <c r="J1322" s="2" t="b">
        <v>1</v>
      </c>
      <c r="K1322" s="2" t="s">
        <v>155</v>
      </c>
      <c r="L1322" s="2">
        <v>2024</v>
      </c>
      <c r="M1322" s="2">
        <v>8</v>
      </c>
      <c r="N1322" s="2" t="s">
        <v>22</v>
      </c>
      <c r="O1322" s="2">
        <v>13</v>
      </c>
    </row>
    <row r="1323" spans="1:15" ht="15.75" customHeight="1" x14ac:dyDescent="0.3">
      <c r="A1323" s="2">
        <v>2322</v>
      </c>
      <c r="B1323" s="3">
        <v>45428</v>
      </c>
      <c r="C1323" s="2">
        <v>202</v>
      </c>
      <c r="D1323" s="2">
        <v>304</v>
      </c>
      <c r="E1323" s="2">
        <v>102</v>
      </c>
      <c r="F1323" s="2">
        <v>6</v>
      </c>
      <c r="G1323" s="4">
        <v>104.81100000000001</v>
      </c>
      <c r="H1323" s="4">
        <v>628.86599999999999</v>
      </c>
      <c r="I1323" s="4">
        <v>132.06186</v>
      </c>
      <c r="J1323" s="2" t="b">
        <v>0</v>
      </c>
      <c r="K1323" s="2" t="s">
        <v>819</v>
      </c>
      <c r="L1323" s="2">
        <v>2024</v>
      </c>
      <c r="M1323" s="2">
        <v>5</v>
      </c>
      <c r="N1323" s="2" t="s">
        <v>16</v>
      </c>
      <c r="O1323" s="2">
        <v>14</v>
      </c>
    </row>
    <row r="1324" spans="1:15" ht="15.75" customHeight="1" x14ac:dyDescent="0.3">
      <c r="A1324" s="2">
        <v>2323</v>
      </c>
      <c r="B1324" s="3">
        <v>45369</v>
      </c>
      <c r="C1324" s="2">
        <v>204</v>
      </c>
      <c r="D1324" s="2">
        <v>304</v>
      </c>
      <c r="E1324" s="2">
        <v>102</v>
      </c>
      <c r="F1324" s="2">
        <v>8</v>
      </c>
      <c r="G1324" s="4">
        <v>228.37700000000001</v>
      </c>
      <c r="H1324" s="4">
        <v>1827.0160000000001</v>
      </c>
      <c r="I1324" s="4">
        <v>456.75400000000002</v>
      </c>
      <c r="J1324" s="2" t="b">
        <v>0</v>
      </c>
      <c r="K1324" s="2" t="s">
        <v>877</v>
      </c>
      <c r="L1324" s="2">
        <v>2024</v>
      </c>
      <c r="M1324" s="2">
        <v>3</v>
      </c>
      <c r="N1324" s="2" t="s">
        <v>28</v>
      </c>
      <c r="O1324" s="2">
        <v>1</v>
      </c>
    </row>
    <row r="1325" spans="1:15" ht="15.75" customHeight="1" x14ac:dyDescent="0.3">
      <c r="A1325" s="2">
        <v>2324</v>
      </c>
      <c r="B1325" s="3">
        <v>45209</v>
      </c>
      <c r="C1325" s="2">
        <v>203</v>
      </c>
      <c r="D1325" s="2">
        <v>304</v>
      </c>
      <c r="E1325" s="2">
        <v>103</v>
      </c>
      <c r="F1325" s="2">
        <v>6</v>
      </c>
      <c r="G1325" s="4">
        <v>924.26499999999999</v>
      </c>
      <c r="H1325" s="4">
        <v>5545.59</v>
      </c>
      <c r="I1325" s="4">
        <v>1663.6769999999999</v>
      </c>
      <c r="J1325" s="2" t="b">
        <v>0</v>
      </c>
      <c r="K1325" s="2" t="s">
        <v>795</v>
      </c>
      <c r="L1325" s="2">
        <v>2023</v>
      </c>
      <c r="M1325" s="2">
        <v>10</v>
      </c>
      <c r="N1325" s="2" t="s">
        <v>31</v>
      </c>
      <c r="O1325" s="2">
        <v>11</v>
      </c>
    </row>
    <row r="1326" spans="1:15" ht="15.75" customHeight="1" x14ac:dyDescent="0.3">
      <c r="A1326" s="2">
        <v>2325</v>
      </c>
      <c r="B1326" s="3">
        <v>45218</v>
      </c>
      <c r="C1326" s="2">
        <v>204</v>
      </c>
      <c r="D1326" s="2">
        <v>304</v>
      </c>
      <c r="E1326" s="2">
        <v>102</v>
      </c>
      <c r="F1326" s="2">
        <v>3</v>
      </c>
      <c r="G1326" s="4">
        <v>829.77700000000004</v>
      </c>
      <c r="H1326" s="4">
        <v>2489.3310000000001</v>
      </c>
      <c r="I1326" s="4">
        <v>373.39965000000001</v>
      </c>
      <c r="J1326" s="2" t="b">
        <v>0</v>
      </c>
      <c r="K1326" s="2" t="s">
        <v>853</v>
      </c>
      <c r="L1326" s="2">
        <v>2023</v>
      </c>
      <c r="M1326" s="2">
        <v>10</v>
      </c>
      <c r="N1326" s="2" t="s">
        <v>16</v>
      </c>
      <c r="O1326" s="2">
        <v>14</v>
      </c>
    </row>
    <row r="1327" spans="1:15" ht="15.75" customHeight="1" x14ac:dyDescent="0.3">
      <c r="A1327" s="2">
        <v>2326</v>
      </c>
      <c r="B1327" s="3">
        <v>45103</v>
      </c>
      <c r="C1327" s="2">
        <v>201</v>
      </c>
      <c r="D1327" s="2">
        <v>304</v>
      </c>
      <c r="E1327" s="2">
        <v>103</v>
      </c>
      <c r="F1327" s="2">
        <v>9</v>
      </c>
      <c r="G1327" s="4">
        <v>873.98300000000006</v>
      </c>
      <c r="H1327" s="4">
        <v>7865.8470000000007</v>
      </c>
      <c r="I1327" s="4">
        <v>1337.1939900000002</v>
      </c>
      <c r="J1327" s="2" t="b">
        <v>0</v>
      </c>
      <c r="K1327" s="2" t="s">
        <v>219</v>
      </c>
      <c r="L1327" s="2">
        <v>2023</v>
      </c>
      <c r="M1327" s="2">
        <v>6</v>
      </c>
      <c r="N1327" s="2" t="s">
        <v>28</v>
      </c>
      <c r="O1327" s="2">
        <v>2</v>
      </c>
    </row>
    <row r="1328" spans="1:15" ht="15.75" customHeight="1" x14ac:dyDescent="0.3">
      <c r="A1328" s="2">
        <v>2327</v>
      </c>
      <c r="B1328" s="3">
        <v>45561</v>
      </c>
      <c r="C1328" s="2">
        <v>204</v>
      </c>
      <c r="D1328" s="2">
        <v>305</v>
      </c>
      <c r="E1328" s="2">
        <v>103</v>
      </c>
      <c r="F1328" s="2">
        <v>10</v>
      </c>
      <c r="G1328" s="4">
        <v>83.39</v>
      </c>
      <c r="H1328" s="4">
        <v>833.9</v>
      </c>
      <c r="I1328" s="4">
        <v>158.441</v>
      </c>
      <c r="J1328" s="2" t="b">
        <v>0</v>
      </c>
      <c r="K1328" s="2" t="s">
        <v>569</v>
      </c>
      <c r="L1328" s="2">
        <v>2024</v>
      </c>
      <c r="M1328" s="2">
        <v>9</v>
      </c>
      <c r="N1328" s="2" t="s">
        <v>16</v>
      </c>
      <c r="O1328" s="2">
        <v>21</v>
      </c>
    </row>
    <row r="1329" spans="1:15" ht="15.75" customHeight="1" x14ac:dyDescent="0.3">
      <c r="A1329" s="2">
        <v>2328</v>
      </c>
      <c r="B1329" s="3">
        <v>44941</v>
      </c>
      <c r="C1329" s="2">
        <v>203</v>
      </c>
      <c r="D1329" s="2">
        <v>305</v>
      </c>
      <c r="E1329" s="2">
        <v>103</v>
      </c>
      <c r="F1329" s="2">
        <v>1</v>
      </c>
      <c r="G1329" s="4">
        <v>80.817000000000007</v>
      </c>
      <c r="H1329" s="4">
        <v>80.817000000000007</v>
      </c>
      <c r="I1329" s="4">
        <v>16.97157</v>
      </c>
      <c r="J1329" s="2" t="b">
        <v>0</v>
      </c>
      <c r="K1329" s="2" t="s">
        <v>63</v>
      </c>
      <c r="L1329" s="2">
        <v>2023</v>
      </c>
      <c r="M1329" s="2">
        <v>1</v>
      </c>
      <c r="N1329" s="2" t="s">
        <v>20</v>
      </c>
      <c r="O1329" s="2">
        <v>21</v>
      </c>
    </row>
    <row r="1330" spans="1:15" ht="15.75" customHeight="1" x14ac:dyDescent="0.3">
      <c r="A1330" s="2">
        <v>2329</v>
      </c>
      <c r="B1330" s="3">
        <v>45531</v>
      </c>
      <c r="C1330" s="2">
        <v>203</v>
      </c>
      <c r="D1330" s="2">
        <v>303</v>
      </c>
      <c r="E1330" s="2">
        <v>104</v>
      </c>
      <c r="F1330" s="2">
        <v>2</v>
      </c>
      <c r="G1330" s="4">
        <v>593.74300000000005</v>
      </c>
      <c r="H1330" s="4">
        <v>1187.4860000000001</v>
      </c>
      <c r="I1330" s="4">
        <v>296.87150000000003</v>
      </c>
      <c r="J1330" s="2" t="b">
        <v>0</v>
      </c>
      <c r="K1330" s="2" t="s">
        <v>196</v>
      </c>
      <c r="L1330" s="2">
        <v>2024</v>
      </c>
      <c r="M1330" s="2">
        <v>8</v>
      </c>
      <c r="N1330" s="2" t="s">
        <v>31</v>
      </c>
      <c r="O1330" s="2">
        <v>4</v>
      </c>
    </row>
    <row r="1331" spans="1:15" ht="15.75" customHeight="1" x14ac:dyDescent="0.3">
      <c r="A1331" s="2">
        <v>2330</v>
      </c>
      <c r="B1331" s="3">
        <v>44927</v>
      </c>
      <c r="C1331" s="2">
        <v>204</v>
      </c>
      <c r="D1331" s="2">
        <v>305</v>
      </c>
      <c r="E1331" s="2">
        <v>103</v>
      </c>
      <c r="F1331" s="2">
        <v>3</v>
      </c>
      <c r="G1331" s="4">
        <v>331.57599999999996</v>
      </c>
      <c r="H1331" s="4">
        <v>994.72799999999984</v>
      </c>
      <c r="I1331" s="4">
        <v>298.41839999999996</v>
      </c>
      <c r="J1331" s="2" t="b">
        <v>0</v>
      </c>
      <c r="K1331" s="2" t="s">
        <v>296</v>
      </c>
      <c r="L1331" s="2">
        <v>2023</v>
      </c>
      <c r="M1331" s="2">
        <v>1</v>
      </c>
      <c r="N1331" s="2" t="s">
        <v>20</v>
      </c>
      <c r="O1331" s="2">
        <v>16</v>
      </c>
    </row>
    <row r="1332" spans="1:15" ht="15.75" customHeight="1" x14ac:dyDescent="0.3">
      <c r="A1332" s="2">
        <v>2331</v>
      </c>
      <c r="B1332" s="3">
        <v>45282</v>
      </c>
      <c r="C1332" s="2">
        <v>204</v>
      </c>
      <c r="D1332" s="2">
        <v>305</v>
      </c>
      <c r="E1332" s="2">
        <v>105</v>
      </c>
      <c r="F1332" s="2">
        <v>9</v>
      </c>
      <c r="G1332" s="4">
        <v>206.27400000000003</v>
      </c>
      <c r="H1332" s="4">
        <v>1856.4660000000003</v>
      </c>
      <c r="I1332" s="4">
        <v>278.46990000000005</v>
      </c>
      <c r="J1332" s="2" t="b">
        <v>0</v>
      </c>
      <c r="K1332" s="2" t="s">
        <v>456</v>
      </c>
      <c r="L1332" s="2">
        <v>2023</v>
      </c>
      <c r="M1332" s="2">
        <v>12</v>
      </c>
      <c r="N1332" s="2" t="s">
        <v>26</v>
      </c>
      <c r="O1332" s="2">
        <v>13</v>
      </c>
    </row>
    <row r="1333" spans="1:15" ht="15.75" customHeight="1" x14ac:dyDescent="0.3">
      <c r="A1333" s="2">
        <v>2332</v>
      </c>
      <c r="B1333" s="3">
        <v>45384</v>
      </c>
      <c r="C1333" s="2">
        <v>205</v>
      </c>
      <c r="D1333" s="2">
        <v>303</v>
      </c>
      <c r="E1333" s="2">
        <v>103</v>
      </c>
      <c r="F1333" s="2">
        <v>6</v>
      </c>
      <c r="G1333" s="4">
        <v>895.58999999999992</v>
      </c>
      <c r="H1333" s="4">
        <v>5373.5399999999991</v>
      </c>
      <c r="I1333" s="4">
        <v>913.50179999999989</v>
      </c>
      <c r="J1333" s="2" t="b">
        <v>0</v>
      </c>
      <c r="K1333" s="2" t="s">
        <v>878</v>
      </c>
      <c r="L1333" s="2">
        <v>2024</v>
      </c>
      <c r="M1333" s="2">
        <v>4</v>
      </c>
      <c r="N1333" s="2" t="s">
        <v>31</v>
      </c>
      <c r="O1333" s="2">
        <v>5</v>
      </c>
    </row>
    <row r="1334" spans="1:15" ht="15.75" customHeight="1" x14ac:dyDescent="0.3">
      <c r="A1334" s="2">
        <v>2333</v>
      </c>
      <c r="B1334" s="3">
        <v>45268</v>
      </c>
      <c r="C1334" s="2">
        <v>202</v>
      </c>
      <c r="D1334" s="2">
        <v>304</v>
      </c>
      <c r="E1334" s="2">
        <v>105</v>
      </c>
      <c r="F1334" s="2">
        <v>4</v>
      </c>
      <c r="G1334" s="4">
        <v>235.352</v>
      </c>
      <c r="H1334" s="4">
        <v>941.40800000000002</v>
      </c>
      <c r="I1334" s="4">
        <v>178.86752000000001</v>
      </c>
      <c r="J1334" s="2" t="b">
        <v>1</v>
      </c>
      <c r="K1334" s="2" t="s">
        <v>857</v>
      </c>
      <c r="L1334" s="2">
        <v>2023</v>
      </c>
      <c r="M1334" s="2">
        <v>12</v>
      </c>
      <c r="N1334" s="2" t="s">
        <v>26</v>
      </c>
      <c r="O1334" s="2">
        <v>5</v>
      </c>
    </row>
    <row r="1335" spans="1:15" ht="15.75" customHeight="1" x14ac:dyDescent="0.3">
      <c r="A1335" s="2">
        <v>2334</v>
      </c>
      <c r="B1335" s="3">
        <v>45163</v>
      </c>
      <c r="C1335" s="2">
        <v>201</v>
      </c>
      <c r="D1335" s="2">
        <v>305</v>
      </c>
      <c r="E1335" s="2">
        <v>105</v>
      </c>
      <c r="F1335" s="2">
        <v>4</v>
      </c>
      <c r="G1335" s="4">
        <v>437.93700000000007</v>
      </c>
      <c r="H1335" s="4">
        <v>1751.7480000000003</v>
      </c>
      <c r="I1335" s="4">
        <v>367.86708000000004</v>
      </c>
      <c r="J1335" s="2" t="b">
        <v>0</v>
      </c>
      <c r="K1335" s="2" t="s">
        <v>879</v>
      </c>
      <c r="L1335" s="2">
        <v>2023</v>
      </c>
      <c r="M1335" s="2">
        <v>8</v>
      </c>
      <c r="N1335" s="2" t="s">
        <v>26</v>
      </c>
      <c r="O1335" s="2">
        <v>23</v>
      </c>
    </row>
    <row r="1336" spans="1:15" ht="15.75" customHeight="1" x14ac:dyDescent="0.3">
      <c r="A1336" s="2">
        <v>2335</v>
      </c>
      <c r="B1336" s="3">
        <v>45207</v>
      </c>
      <c r="C1336" s="2">
        <v>203</v>
      </c>
      <c r="D1336" s="2">
        <v>301</v>
      </c>
      <c r="E1336" s="2">
        <v>102</v>
      </c>
      <c r="F1336" s="2">
        <v>9</v>
      </c>
      <c r="G1336" s="4">
        <v>591.44899999999996</v>
      </c>
      <c r="H1336" s="4">
        <v>5323.0409999999993</v>
      </c>
      <c r="I1336" s="4">
        <v>1330.7602499999998</v>
      </c>
      <c r="J1336" s="2" t="b">
        <v>0</v>
      </c>
      <c r="K1336" s="2" t="s">
        <v>880</v>
      </c>
      <c r="L1336" s="2">
        <v>2023</v>
      </c>
      <c r="M1336" s="2">
        <v>10</v>
      </c>
      <c r="N1336" s="2" t="s">
        <v>20</v>
      </c>
      <c r="O1336" s="2">
        <v>22</v>
      </c>
    </row>
    <row r="1337" spans="1:15" ht="15.75" customHeight="1" x14ac:dyDescent="0.3">
      <c r="A1337" s="2">
        <v>2336</v>
      </c>
      <c r="B1337" s="3">
        <v>45541</v>
      </c>
      <c r="C1337" s="2">
        <v>204</v>
      </c>
      <c r="D1337" s="2">
        <v>305</v>
      </c>
      <c r="E1337" s="2">
        <v>105</v>
      </c>
      <c r="F1337" s="2">
        <v>1</v>
      </c>
      <c r="G1337" s="4">
        <v>712.81399999999996</v>
      </c>
      <c r="H1337" s="4">
        <v>712.81399999999996</v>
      </c>
      <c r="I1337" s="4">
        <v>213.84419999999997</v>
      </c>
      <c r="J1337" s="2" t="b">
        <v>0</v>
      </c>
      <c r="K1337" s="2" t="s">
        <v>346</v>
      </c>
      <c r="L1337" s="2">
        <v>2024</v>
      </c>
      <c r="M1337" s="2">
        <v>9</v>
      </c>
      <c r="N1337" s="2" t="s">
        <v>26</v>
      </c>
      <c r="O1337" s="2">
        <v>4</v>
      </c>
    </row>
    <row r="1338" spans="1:15" ht="15.75" customHeight="1" x14ac:dyDescent="0.3">
      <c r="A1338" s="2">
        <v>2337</v>
      </c>
      <c r="B1338" s="3">
        <v>45352</v>
      </c>
      <c r="C1338" s="2">
        <v>204</v>
      </c>
      <c r="D1338" s="2">
        <v>301</v>
      </c>
      <c r="E1338" s="2">
        <v>105</v>
      </c>
      <c r="F1338" s="2">
        <v>9</v>
      </c>
      <c r="G1338" s="4">
        <v>545.66200000000003</v>
      </c>
      <c r="H1338" s="4">
        <v>4910.9580000000005</v>
      </c>
      <c r="I1338" s="4">
        <v>736.64370000000008</v>
      </c>
      <c r="J1338" s="2" t="b">
        <v>0</v>
      </c>
      <c r="K1338" s="2" t="s">
        <v>881</v>
      </c>
      <c r="L1338" s="2">
        <v>2024</v>
      </c>
      <c r="M1338" s="2">
        <v>3</v>
      </c>
      <c r="N1338" s="2" t="s">
        <v>26</v>
      </c>
      <c r="O1338" s="2">
        <v>11</v>
      </c>
    </row>
    <row r="1339" spans="1:15" ht="15.75" customHeight="1" x14ac:dyDescent="0.3">
      <c r="A1339" s="2">
        <v>2338</v>
      </c>
      <c r="B1339" s="3">
        <v>45212</v>
      </c>
      <c r="C1339" s="2">
        <v>202</v>
      </c>
      <c r="D1339" s="2">
        <v>303</v>
      </c>
      <c r="E1339" s="2">
        <v>104</v>
      </c>
      <c r="F1339" s="2">
        <v>7</v>
      </c>
      <c r="G1339" s="4">
        <v>501.42500000000001</v>
      </c>
      <c r="H1339" s="4">
        <v>3509.9749999999999</v>
      </c>
      <c r="I1339" s="4">
        <v>596.69574999999998</v>
      </c>
      <c r="J1339" s="2" t="b">
        <v>0</v>
      </c>
      <c r="K1339" s="2" t="s">
        <v>54</v>
      </c>
      <c r="L1339" s="2">
        <v>2023</v>
      </c>
      <c r="M1339" s="2">
        <v>10</v>
      </c>
      <c r="N1339" s="2" t="s">
        <v>26</v>
      </c>
      <c r="O1339" s="2">
        <v>21</v>
      </c>
    </row>
    <row r="1340" spans="1:15" ht="15.75" customHeight="1" x14ac:dyDescent="0.3">
      <c r="A1340" s="2">
        <v>2339</v>
      </c>
      <c r="B1340" s="3">
        <v>45190</v>
      </c>
      <c r="C1340" s="2">
        <v>205</v>
      </c>
      <c r="D1340" s="2">
        <v>305</v>
      </c>
      <c r="E1340" s="2">
        <v>101</v>
      </c>
      <c r="F1340" s="2">
        <v>7</v>
      </c>
      <c r="G1340" s="4">
        <v>285.44799999999998</v>
      </c>
      <c r="H1340" s="4">
        <v>1998.136</v>
      </c>
      <c r="I1340" s="4">
        <v>379.64584000000002</v>
      </c>
      <c r="J1340" s="2" t="b">
        <v>0</v>
      </c>
      <c r="K1340" s="2" t="s">
        <v>793</v>
      </c>
      <c r="L1340" s="2">
        <v>2023</v>
      </c>
      <c r="M1340" s="2">
        <v>9</v>
      </c>
      <c r="N1340" s="2" t="s">
        <v>16</v>
      </c>
      <c r="O1340" s="2">
        <v>22</v>
      </c>
    </row>
    <row r="1341" spans="1:15" ht="15.75" customHeight="1" x14ac:dyDescent="0.3">
      <c r="A1341" s="2">
        <v>2340</v>
      </c>
      <c r="B1341" s="3">
        <v>45446</v>
      </c>
      <c r="C1341" s="2">
        <v>203</v>
      </c>
      <c r="D1341" s="2">
        <v>301</v>
      </c>
      <c r="E1341" s="2">
        <v>103</v>
      </c>
      <c r="F1341" s="2">
        <v>6</v>
      </c>
      <c r="G1341" s="4">
        <v>609.02600000000007</v>
      </c>
      <c r="H1341" s="4">
        <v>3654.1560000000004</v>
      </c>
      <c r="I1341" s="4">
        <v>767.37276000000008</v>
      </c>
      <c r="J1341" s="2" t="b">
        <v>0</v>
      </c>
      <c r="K1341" s="2" t="s">
        <v>882</v>
      </c>
      <c r="L1341" s="2">
        <v>2024</v>
      </c>
      <c r="M1341" s="2">
        <v>6</v>
      </c>
      <c r="N1341" s="2" t="s">
        <v>28</v>
      </c>
      <c r="O1341" s="2">
        <v>21</v>
      </c>
    </row>
    <row r="1342" spans="1:15" ht="15.75" customHeight="1" x14ac:dyDescent="0.3">
      <c r="A1342" s="2">
        <v>2341</v>
      </c>
      <c r="B1342" s="3">
        <v>45391</v>
      </c>
      <c r="C1342" s="2">
        <v>203</v>
      </c>
      <c r="D1342" s="2">
        <v>303</v>
      </c>
      <c r="E1342" s="2">
        <v>105</v>
      </c>
      <c r="F1342" s="2">
        <v>4</v>
      </c>
      <c r="G1342" s="4">
        <v>469.96</v>
      </c>
      <c r="H1342" s="4">
        <v>1879.84</v>
      </c>
      <c r="I1342" s="4">
        <v>469.96</v>
      </c>
      <c r="J1342" s="2" t="b">
        <v>0</v>
      </c>
      <c r="K1342" s="2" t="s">
        <v>762</v>
      </c>
      <c r="L1342" s="2">
        <v>2024</v>
      </c>
      <c r="M1342" s="2">
        <v>4</v>
      </c>
      <c r="N1342" s="2" t="s">
        <v>31</v>
      </c>
      <c r="O1342" s="2">
        <v>3</v>
      </c>
    </row>
    <row r="1343" spans="1:15" ht="15.75" customHeight="1" x14ac:dyDescent="0.3">
      <c r="A1343" s="2">
        <v>2342</v>
      </c>
      <c r="B1343" s="3">
        <v>44964</v>
      </c>
      <c r="C1343" s="2">
        <v>202</v>
      </c>
      <c r="D1343" s="2">
        <v>302</v>
      </c>
      <c r="E1343" s="2">
        <v>103</v>
      </c>
      <c r="F1343" s="2">
        <v>6</v>
      </c>
      <c r="G1343" s="4">
        <v>628.12200000000007</v>
      </c>
      <c r="H1343" s="4">
        <v>3768.7320000000004</v>
      </c>
      <c r="I1343" s="4">
        <v>1130.6196</v>
      </c>
      <c r="J1343" s="2" t="b">
        <v>0</v>
      </c>
      <c r="K1343" s="2" t="s">
        <v>808</v>
      </c>
      <c r="L1343" s="2">
        <v>2023</v>
      </c>
      <c r="M1343" s="2">
        <v>2</v>
      </c>
      <c r="N1343" s="2" t="s">
        <v>31</v>
      </c>
      <c r="O1343" s="2">
        <v>18</v>
      </c>
    </row>
    <row r="1344" spans="1:15" ht="15.75" customHeight="1" x14ac:dyDescent="0.3">
      <c r="A1344" s="2">
        <v>2343</v>
      </c>
      <c r="B1344" s="3">
        <v>45202</v>
      </c>
      <c r="C1344" s="2">
        <v>202</v>
      </c>
      <c r="D1344" s="2">
        <v>304</v>
      </c>
      <c r="E1344" s="2">
        <v>103</v>
      </c>
      <c r="F1344" s="2">
        <v>2</v>
      </c>
      <c r="G1344" s="4">
        <v>352.12900000000002</v>
      </c>
      <c r="H1344" s="4">
        <v>704.25800000000004</v>
      </c>
      <c r="I1344" s="4">
        <v>105.6387</v>
      </c>
      <c r="J1344" s="2" t="b">
        <v>0</v>
      </c>
      <c r="K1344" s="2" t="s">
        <v>671</v>
      </c>
      <c r="L1344" s="2">
        <v>2023</v>
      </c>
      <c r="M1344" s="2">
        <v>10</v>
      </c>
      <c r="N1344" s="2" t="s">
        <v>31</v>
      </c>
      <c r="O1344" s="2">
        <v>14</v>
      </c>
    </row>
    <row r="1345" spans="1:15" ht="15.75" customHeight="1" x14ac:dyDescent="0.3">
      <c r="A1345" s="2">
        <v>2344</v>
      </c>
      <c r="B1345" s="3">
        <v>45179</v>
      </c>
      <c r="C1345" s="2">
        <v>205</v>
      </c>
      <c r="D1345" s="2">
        <v>302</v>
      </c>
      <c r="E1345" s="2">
        <v>102</v>
      </c>
      <c r="F1345" s="2">
        <v>1</v>
      </c>
      <c r="G1345" s="4">
        <v>142.44500000000002</v>
      </c>
      <c r="H1345" s="4">
        <v>142.44500000000002</v>
      </c>
      <c r="I1345" s="4">
        <v>24.215650000000004</v>
      </c>
      <c r="J1345" s="2" t="b">
        <v>0</v>
      </c>
      <c r="K1345" s="2" t="s">
        <v>392</v>
      </c>
      <c r="L1345" s="2">
        <v>2023</v>
      </c>
      <c r="M1345" s="2">
        <v>9</v>
      </c>
      <c r="N1345" s="2" t="s">
        <v>20</v>
      </c>
      <c r="O1345" s="2">
        <v>16</v>
      </c>
    </row>
    <row r="1346" spans="1:15" ht="15.75" customHeight="1" x14ac:dyDescent="0.3">
      <c r="A1346" s="2">
        <v>2345</v>
      </c>
      <c r="B1346" s="3">
        <v>45004</v>
      </c>
      <c r="C1346" s="2">
        <v>205</v>
      </c>
      <c r="D1346" s="2">
        <v>302</v>
      </c>
      <c r="E1346" s="2">
        <v>104</v>
      </c>
      <c r="F1346" s="2">
        <v>2</v>
      </c>
      <c r="G1346" s="4">
        <v>316.07599999999996</v>
      </c>
      <c r="H1346" s="4">
        <v>632.15199999999993</v>
      </c>
      <c r="I1346" s="4">
        <v>120.10887999999998</v>
      </c>
      <c r="J1346" s="2" t="b">
        <v>0</v>
      </c>
      <c r="K1346" s="2" t="s">
        <v>883</v>
      </c>
      <c r="L1346" s="2">
        <v>2023</v>
      </c>
      <c r="M1346" s="2">
        <v>3</v>
      </c>
      <c r="N1346" s="2" t="s">
        <v>20</v>
      </c>
      <c r="O1346" s="2">
        <v>12</v>
      </c>
    </row>
    <row r="1347" spans="1:15" ht="15.75" customHeight="1" x14ac:dyDescent="0.3">
      <c r="A1347" s="2">
        <v>2346</v>
      </c>
      <c r="B1347" s="3">
        <v>45484</v>
      </c>
      <c r="C1347" s="2">
        <v>205</v>
      </c>
      <c r="D1347" s="2">
        <v>305</v>
      </c>
      <c r="E1347" s="2">
        <v>103</v>
      </c>
      <c r="F1347" s="2">
        <v>5</v>
      </c>
      <c r="G1347" s="4">
        <v>789.97300000000007</v>
      </c>
      <c r="H1347" s="4">
        <v>3949.8650000000002</v>
      </c>
      <c r="I1347" s="4">
        <v>829.47165000000007</v>
      </c>
      <c r="J1347" s="2" t="b">
        <v>0</v>
      </c>
      <c r="K1347" s="2" t="s">
        <v>439</v>
      </c>
      <c r="L1347" s="2">
        <v>2024</v>
      </c>
      <c r="M1347" s="2">
        <v>7</v>
      </c>
      <c r="N1347" s="2" t="s">
        <v>16</v>
      </c>
      <c r="O1347" s="2">
        <v>20</v>
      </c>
    </row>
    <row r="1348" spans="1:15" ht="15.75" customHeight="1" x14ac:dyDescent="0.3">
      <c r="A1348" s="2">
        <v>2347</v>
      </c>
      <c r="B1348" s="3">
        <v>45569</v>
      </c>
      <c r="C1348" s="2">
        <v>204</v>
      </c>
      <c r="D1348" s="2">
        <v>301</v>
      </c>
      <c r="E1348" s="2">
        <v>104</v>
      </c>
      <c r="F1348" s="2">
        <v>9</v>
      </c>
      <c r="G1348" s="4">
        <v>318.649</v>
      </c>
      <c r="H1348" s="4">
        <v>2867.8409999999999</v>
      </c>
      <c r="I1348" s="4">
        <v>716.96024999999997</v>
      </c>
      <c r="J1348" s="2" t="b">
        <v>0</v>
      </c>
      <c r="K1348" s="2" t="s">
        <v>37</v>
      </c>
      <c r="L1348" s="2">
        <v>2024</v>
      </c>
      <c r="M1348" s="2">
        <v>10</v>
      </c>
      <c r="N1348" s="2" t="s">
        <v>26</v>
      </c>
      <c r="O1348" s="2">
        <v>0</v>
      </c>
    </row>
    <row r="1349" spans="1:15" ht="15.75" customHeight="1" x14ac:dyDescent="0.3">
      <c r="A1349" s="2">
        <v>2348</v>
      </c>
      <c r="B1349" s="3">
        <v>45329</v>
      </c>
      <c r="C1349" s="2">
        <v>204</v>
      </c>
      <c r="D1349" s="2">
        <v>305</v>
      </c>
      <c r="E1349" s="2">
        <v>102</v>
      </c>
      <c r="F1349" s="2">
        <v>10</v>
      </c>
      <c r="G1349" s="4">
        <v>927.64400000000001</v>
      </c>
      <c r="H1349" s="4">
        <v>9276.44</v>
      </c>
      <c r="I1349" s="4">
        <v>2782.9320000000002</v>
      </c>
      <c r="J1349" s="2" t="b">
        <v>1</v>
      </c>
      <c r="K1349" s="2" t="s">
        <v>700</v>
      </c>
      <c r="L1349" s="2">
        <v>2024</v>
      </c>
      <c r="M1349" s="2">
        <v>2</v>
      </c>
      <c r="N1349" s="2" t="s">
        <v>18</v>
      </c>
      <c r="O1349" s="2">
        <v>21</v>
      </c>
    </row>
    <row r="1350" spans="1:15" ht="15.75" customHeight="1" x14ac:dyDescent="0.3">
      <c r="A1350" s="2">
        <v>2349</v>
      </c>
      <c r="B1350" s="3">
        <v>45049</v>
      </c>
      <c r="C1350" s="2">
        <v>202</v>
      </c>
      <c r="D1350" s="2">
        <v>302</v>
      </c>
      <c r="E1350" s="2">
        <v>105</v>
      </c>
      <c r="F1350" s="2">
        <v>8</v>
      </c>
      <c r="G1350" s="4">
        <v>863.75300000000004</v>
      </c>
      <c r="H1350" s="4">
        <v>6910.0240000000003</v>
      </c>
      <c r="I1350" s="4">
        <v>1036.5036</v>
      </c>
      <c r="J1350" s="2" t="b">
        <v>0</v>
      </c>
      <c r="K1350" s="2" t="s">
        <v>884</v>
      </c>
      <c r="L1350" s="2">
        <v>2023</v>
      </c>
      <c r="M1350" s="2">
        <v>5</v>
      </c>
      <c r="N1350" s="2" t="s">
        <v>18</v>
      </c>
      <c r="O1350" s="2">
        <v>1</v>
      </c>
    </row>
    <row r="1351" spans="1:15" ht="15.75" customHeight="1" x14ac:dyDescent="0.3">
      <c r="A1351" s="2">
        <v>2350</v>
      </c>
      <c r="B1351" s="3">
        <v>45368</v>
      </c>
      <c r="C1351" s="2">
        <v>203</v>
      </c>
      <c r="D1351" s="2">
        <v>304</v>
      </c>
      <c r="E1351" s="2">
        <v>101</v>
      </c>
      <c r="F1351" s="2">
        <v>1</v>
      </c>
      <c r="G1351" s="4">
        <v>457.87</v>
      </c>
      <c r="H1351" s="4">
        <v>457.87</v>
      </c>
      <c r="I1351" s="4">
        <v>77.837900000000005</v>
      </c>
      <c r="J1351" s="2" t="b">
        <v>0</v>
      </c>
      <c r="K1351" s="2" t="s">
        <v>885</v>
      </c>
      <c r="L1351" s="2">
        <v>2024</v>
      </c>
      <c r="M1351" s="2">
        <v>3</v>
      </c>
      <c r="N1351" s="2" t="s">
        <v>20</v>
      </c>
      <c r="O1351" s="2">
        <v>6</v>
      </c>
    </row>
    <row r="1352" spans="1:15" ht="15.75" customHeight="1" x14ac:dyDescent="0.3">
      <c r="A1352" s="2">
        <v>2351</v>
      </c>
      <c r="B1352" s="3">
        <v>45409</v>
      </c>
      <c r="C1352" s="2">
        <v>202</v>
      </c>
      <c r="D1352" s="2">
        <v>305</v>
      </c>
      <c r="E1352" s="2">
        <v>104</v>
      </c>
      <c r="F1352" s="2">
        <v>9</v>
      </c>
      <c r="G1352" s="4">
        <v>520.64499999999998</v>
      </c>
      <c r="H1352" s="4">
        <v>4685.8050000000003</v>
      </c>
      <c r="I1352" s="4">
        <v>890.30295000000001</v>
      </c>
      <c r="J1352" s="2" t="b">
        <v>1</v>
      </c>
      <c r="K1352" s="2" t="s">
        <v>347</v>
      </c>
      <c r="L1352" s="2">
        <v>2024</v>
      </c>
      <c r="M1352" s="2">
        <v>4</v>
      </c>
      <c r="N1352" s="2" t="s">
        <v>22</v>
      </c>
      <c r="O1352" s="2">
        <v>20</v>
      </c>
    </row>
    <row r="1353" spans="1:15" ht="15.75" customHeight="1" x14ac:dyDescent="0.3">
      <c r="A1353" s="2">
        <v>2352</v>
      </c>
      <c r="B1353" s="3">
        <v>45049</v>
      </c>
      <c r="C1353" s="2">
        <v>202</v>
      </c>
      <c r="D1353" s="2">
        <v>305</v>
      </c>
      <c r="E1353" s="2">
        <v>103</v>
      </c>
      <c r="F1353" s="2">
        <v>4</v>
      </c>
      <c r="G1353" s="4">
        <v>762.84800000000007</v>
      </c>
      <c r="H1353" s="4">
        <v>3051.3920000000003</v>
      </c>
      <c r="I1353" s="4">
        <v>640.79232000000002</v>
      </c>
      <c r="J1353" s="2" t="b">
        <v>0</v>
      </c>
      <c r="K1353" s="2" t="s">
        <v>625</v>
      </c>
      <c r="L1353" s="2">
        <v>2023</v>
      </c>
      <c r="M1353" s="2">
        <v>5</v>
      </c>
      <c r="N1353" s="2" t="s">
        <v>18</v>
      </c>
      <c r="O1353" s="2">
        <v>6</v>
      </c>
    </row>
    <row r="1354" spans="1:15" ht="15.75" customHeight="1" x14ac:dyDescent="0.3">
      <c r="A1354" s="2">
        <v>2353</v>
      </c>
      <c r="B1354" s="3">
        <v>45035</v>
      </c>
      <c r="C1354" s="2">
        <v>202</v>
      </c>
      <c r="D1354" s="2">
        <v>303</v>
      </c>
      <c r="E1354" s="2">
        <v>105</v>
      </c>
      <c r="F1354" s="2">
        <v>7</v>
      </c>
      <c r="G1354" s="4">
        <v>299.11899999999997</v>
      </c>
      <c r="H1354" s="4">
        <v>2093.8329999999996</v>
      </c>
      <c r="I1354" s="4">
        <v>523.45824999999991</v>
      </c>
      <c r="J1354" s="2" t="b">
        <v>0</v>
      </c>
      <c r="K1354" s="2" t="s">
        <v>886</v>
      </c>
      <c r="L1354" s="2">
        <v>2023</v>
      </c>
      <c r="M1354" s="2">
        <v>4</v>
      </c>
      <c r="N1354" s="2" t="s">
        <v>18</v>
      </c>
      <c r="O1354" s="2">
        <v>7</v>
      </c>
    </row>
    <row r="1355" spans="1:15" ht="15.75" customHeight="1" x14ac:dyDescent="0.3">
      <c r="A1355" s="2">
        <v>2354</v>
      </c>
      <c r="B1355" s="3">
        <v>45127</v>
      </c>
      <c r="C1355" s="2">
        <v>204</v>
      </c>
      <c r="D1355" s="2">
        <v>305</v>
      </c>
      <c r="E1355" s="2">
        <v>104</v>
      </c>
      <c r="F1355" s="2">
        <v>6</v>
      </c>
      <c r="G1355" s="4">
        <v>466.178</v>
      </c>
      <c r="H1355" s="4">
        <v>2797.0680000000002</v>
      </c>
      <c r="I1355" s="4">
        <v>839.12040000000002</v>
      </c>
      <c r="J1355" s="2" t="b">
        <v>0</v>
      </c>
      <c r="K1355" s="2" t="s">
        <v>748</v>
      </c>
      <c r="L1355" s="2">
        <v>2023</v>
      </c>
      <c r="M1355" s="2">
        <v>7</v>
      </c>
      <c r="N1355" s="2" t="s">
        <v>16</v>
      </c>
      <c r="O1355" s="2">
        <v>22</v>
      </c>
    </row>
    <row r="1356" spans="1:15" ht="15.75" customHeight="1" x14ac:dyDescent="0.3">
      <c r="A1356" s="2">
        <v>2355</v>
      </c>
      <c r="B1356" s="3">
        <v>45000</v>
      </c>
      <c r="C1356" s="2">
        <v>202</v>
      </c>
      <c r="D1356" s="2">
        <v>303</v>
      </c>
      <c r="E1356" s="2">
        <v>105</v>
      </c>
      <c r="F1356" s="2">
        <v>5</v>
      </c>
      <c r="G1356" s="4">
        <v>291.09000000000003</v>
      </c>
      <c r="H1356" s="4">
        <v>1455.4500000000003</v>
      </c>
      <c r="I1356" s="4">
        <v>218.31750000000002</v>
      </c>
      <c r="J1356" s="2" t="b">
        <v>0</v>
      </c>
      <c r="K1356" s="2" t="s">
        <v>507</v>
      </c>
      <c r="L1356" s="2">
        <v>2023</v>
      </c>
      <c r="M1356" s="2">
        <v>3</v>
      </c>
      <c r="N1356" s="2" t="s">
        <v>18</v>
      </c>
      <c r="O1356" s="2">
        <v>14</v>
      </c>
    </row>
    <row r="1357" spans="1:15" ht="15.75" customHeight="1" x14ac:dyDescent="0.3">
      <c r="A1357" s="2">
        <v>2356</v>
      </c>
      <c r="B1357" s="3">
        <v>45283</v>
      </c>
      <c r="C1357" s="2">
        <v>205</v>
      </c>
      <c r="D1357" s="2">
        <v>302</v>
      </c>
      <c r="E1357" s="2">
        <v>103</v>
      </c>
      <c r="F1357" s="2">
        <v>1</v>
      </c>
      <c r="G1357" s="4">
        <v>817.74900000000014</v>
      </c>
      <c r="H1357" s="4">
        <v>817.74900000000014</v>
      </c>
      <c r="I1357" s="4">
        <v>139.01733000000004</v>
      </c>
      <c r="J1357" s="2" t="b">
        <v>0</v>
      </c>
      <c r="K1357" s="2" t="s">
        <v>475</v>
      </c>
      <c r="L1357" s="2">
        <v>2023</v>
      </c>
      <c r="M1357" s="2">
        <v>12</v>
      </c>
      <c r="N1357" s="2" t="s">
        <v>22</v>
      </c>
      <c r="O1357" s="2">
        <v>12</v>
      </c>
    </row>
    <row r="1358" spans="1:15" ht="15.75" customHeight="1" x14ac:dyDescent="0.3">
      <c r="A1358" s="2">
        <v>2357</v>
      </c>
      <c r="B1358" s="3">
        <v>45011</v>
      </c>
      <c r="C1358" s="2">
        <v>202</v>
      </c>
      <c r="D1358" s="2">
        <v>303</v>
      </c>
      <c r="E1358" s="2">
        <v>103</v>
      </c>
      <c r="F1358" s="2">
        <v>3</v>
      </c>
      <c r="G1358" s="4">
        <v>254.107</v>
      </c>
      <c r="H1358" s="4">
        <v>762.32100000000003</v>
      </c>
      <c r="I1358" s="4">
        <v>144.84099000000001</v>
      </c>
      <c r="J1358" s="2" t="b">
        <v>0</v>
      </c>
      <c r="K1358" s="2" t="s">
        <v>887</v>
      </c>
      <c r="L1358" s="2">
        <v>2023</v>
      </c>
      <c r="M1358" s="2">
        <v>3</v>
      </c>
      <c r="N1358" s="2" t="s">
        <v>20</v>
      </c>
      <c r="O1358" s="2">
        <v>18</v>
      </c>
    </row>
    <row r="1359" spans="1:15" ht="15.75" customHeight="1" x14ac:dyDescent="0.3">
      <c r="A1359" s="2">
        <v>2358</v>
      </c>
      <c r="B1359" s="3">
        <v>45478</v>
      </c>
      <c r="C1359" s="2">
        <v>204</v>
      </c>
      <c r="D1359" s="2">
        <v>304</v>
      </c>
      <c r="E1359" s="2">
        <v>102</v>
      </c>
      <c r="F1359" s="2">
        <v>8</v>
      </c>
      <c r="G1359" s="4">
        <v>528.58100000000002</v>
      </c>
      <c r="H1359" s="4">
        <v>4228.6480000000001</v>
      </c>
      <c r="I1359" s="4">
        <v>888.01607999999999</v>
      </c>
      <c r="J1359" s="2" t="b">
        <v>0</v>
      </c>
      <c r="K1359" s="2" t="s">
        <v>888</v>
      </c>
      <c r="L1359" s="2">
        <v>2024</v>
      </c>
      <c r="M1359" s="2">
        <v>7</v>
      </c>
      <c r="N1359" s="2" t="s">
        <v>26</v>
      </c>
      <c r="O1359" s="2">
        <v>4</v>
      </c>
    </row>
    <row r="1360" spans="1:15" ht="15.75" customHeight="1" x14ac:dyDescent="0.3">
      <c r="A1360" s="2">
        <v>2359</v>
      </c>
      <c r="B1360" s="3">
        <v>45037</v>
      </c>
      <c r="C1360" s="2">
        <v>202</v>
      </c>
      <c r="D1360" s="2">
        <v>305</v>
      </c>
      <c r="E1360" s="2">
        <v>105</v>
      </c>
      <c r="F1360" s="2">
        <v>3</v>
      </c>
      <c r="G1360" s="4">
        <v>670.03399999999999</v>
      </c>
      <c r="H1360" s="4">
        <v>2010.1019999999999</v>
      </c>
      <c r="I1360" s="4">
        <v>502.52549999999997</v>
      </c>
      <c r="J1360" s="2" t="b">
        <v>0</v>
      </c>
      <c r="K1360" s="2" t="s">
        <v>614</v>
      </c>
      <c r="L1360" s="2">
        <v>2023</v>
      </c>
      <c r="M1360" s="2">
        <v>4</v>
      </c>
      <c r="N1360" s="2" t="s">
        <v>26</v>
      </c>
      <c r="O1360" s="2">
        <v>1</v>
      </c>
    </row>
    <row r="1361" spans="1:15" ht="15.75" customHeight="1" x14ac:dyDescent="0.3">
      <c r="A1361" s="2">
        <v>2360</v>
      </c>
      <c r="B1361" s="3">
        <v>45138</v>
      </c>
      <c r="C1361" s="2">
        <v>201</v>
      </c>
      <c r="D1361" s="2">
        <v>304</v>
      </c>
      <c r="E1361" s="2">
        <v>104</v>
      </c>
      <c r="F1361" s="2">
        <v>3</v>
      </c>
      <c r="G1361" s="4">
        <v>715.82100000000003</v>
      </c>
      <c r="H1361" s="4">
        <v>2147.4630000000002</v>
      </c>
      <c r="I1361" s="4">
        <v>644.23890000000006</v>
      </c>
      <c r="J1361" s="2" t="b">
        <v>0</v>
      </c>
      <c r="K1361" s="2" t="s">
        <v>889</v>
      </c>
      <c r="L1361" s="2">
        <v>2023</v>
      </c>
      <c r="M1361" s="2">
        <v>7</v>
      </c>
      <c r="N1361" s="2" t="s">
        <v>28</v>
      </c>
      <c r="O1361" s="2">
        <v>10</v>
      </c>
    </row>
    <row r="1362" spans="1:15" ht="15.75" customHeight="1" x14ac:dyDescent="0.3">
      <c r="A1362" s="2">
        <v>2361</v>
      </c>
      <c r="B1362" s="3">
        <v>45567</v>
      </c>
      <c r="C1362" s="2">
        <v>201</v>
      </c>
      <c r="D1362" s="2">
        <v>304</v>
      </c>
      <c r="E1362" s="2">
        <v>104</v>
      </c>
      <c r="F1362" s="2">
        <v>4</v>
      </c>
      <c r="G1362" s="4">
        <v>820.84900000000005</v>
      </c>
      <c r="H1362" s="4">
        <v>3283.3960000000002</v>
      </c>
      <c r="I1362" s="4">
        <v>492.50940000000003</v>
      </c>
      <c r="J1362" s="2" t="b">
        <v>0</v>
      </c>
      <c r="K1362" s="2" t="s">
        <v>678</v>
      </c>
      <c r="L1362" s="2">
        <v>2024</v>
      </c>
      <c r="M1362" s="2">
        <v>10</v>
      </c>
      <c r="N1362" s="2" t="s">
        <v>18</v>
      </c>
      <c r="O1362" s="2">
        <v>5</v>
      </c>
    </row>
    <row r="1363" spans="1:15" ht="15.75" customHeight="1" x14ac:dyDescent="0.3">
      <c r="A1363" s="2">
        <v>2362</v>
      </c>
      <c r="B1363" s="3">
        <v>45149</v>
      </c>
      <c r="C1363" s="2">
        <v>201</v>
      </c>
      <c r="D1363" s="2">
        <v>301</v>
      </c>
      <c r="E1363" s="2">
        <v>105</v>
      </c>
      <c r="F1363" s="2">
        <v>7</v>
      </c>
      <c r="G1363" s="4">
        <v>683.67399999999998</v>
      </c>
      <c r="H1363" s="4">
        <v>4785.7179999999998</v>
      </c>
      <c r="I1363" s="4">
        <v>813.57206000000008</v>
      </c>
      <c r="J1363" s="2" t="b">
        <v>0</v>
      </c>
      <c r="K1363" s="2" t="s">
        <v>217</v>
      </c>
      <c r="L1363" s="2">
        <v>2023</v>
      </c>
      <c r="M1363" s="2">
        <v>8</v>
      </c>
      <c r="N1363" s="2" t="s">
        <v>26</v>
      </c>
      <c r="O1363" s="2">
        <v>4</v>
      </c>
    </row>
    <row r="1364" spans="1:15" ht="15.75" customHeight="1" x14ac:dyDescent="0.3">
      <c r="A1364" s="2">
        <v>2363</v>
      </c>
      <c r="B1364" s="3">
        <v>45453</v>
      </c>
      <c r="C1364" s="2">
        <v>204</v>
      </c>
      <c r="D1364" s="2">
        <v>305</v>
      </c>
      <c r="E1364" s="2">
        <v>105</v>
      </c>
      <c r="F1364" s="2">
        <v>6</v>
      </c>
      <c r="G1364" s="4">
        <v>334.83100000000002</v>
      </c>
      <c r="H1364" s="4">
        <v>2008.9860000000001</v>
      </c>
      <c r="I1364" s="4">
        <v>381.70734000000004</v>
      </c>
      <c r="J1364" s="2" t="b">
        <v>0</v>
      </c>
      <c r="K1364" s="2" t="s">
        <v>267</v>
      </c>
      <c r="L1364" s="2">
        <v>2024</v>
      </c>
      <c r="M1364" s="2">
        <v>6</v>
      </c>
      <c r="N1364" s="2" t="s">
        <v>28</v>
      </c>
      <c r="O1364" s="2">
        <v>10</v>
      </c>
    </row>
    <row r="1365" spans="1:15" ht="15.75" customHeight="1" x14ac:dyDescent="0.3">
      <c r="A1365" s="2">
        <v>2364</v>
      </c>
      <c r="B1365" s="3">
        <v>44931</v>
      </c>
      <c r="C1365" s="2">
        <v>203</v>
      </c>
      <c r="D1365" s="2">
        <v>304</v>
      </c>
      <c r="E1365" s="2">
        <v>103</v>
      </c>
      <c r="F1365" s="2">
        <v>9</v>
      </c>
      <c r="G1365" s="4">
        <v>208.50600000000003</v>
      </c>
      <c r="H1365" s="4">
        <v>1876.5540000000003</v>
      </c>
      <c r="I1365" s="4">
        <v>394.07634000000007</v>
      </c>
      <c r="J1365" s="2" t="b">
        <v>0</v>
      </c>
      <c r="K1365" s="2" t="s">
        <v>529</v>
      </c>
      <c r="L1365" s="2">
        <v>2023</v>
      </c>
      <c r="M1365" s="2">
        <v>1</v>
      </c>
      <c r="N1365" s="2" t="s">
        <v>16</v>
      </c>
      <c r="O1365" s="2">
        <v>8</v>
      </c>
    </row>
    <row r="1366" spans="1:15" ht="15.75" customHeight="1" x14ac:dyDescent="0.3">
      <c r="A1366" s="2">
        <v>2365</v>
      </c>
      <c r="B1366" s="3">
        <v>45296</v>
      </c>
      <c r="C1366" s="2">
        <v>203</v>
      </c>
      <c r="D1366" s="2">
        <v>302</v>
      </c>
      <c r="E1366" s="2">
        <v>105</v>
      </c>
      <c r="F1366" s="2">
        <v>10</v>
      </c>
      <c r="G1366" s="4">
        <v>227.97400000000002</v>
      </c>
      <c r="H1366" s="4">
        <v>2279.7400000000002</v>
      </c>
      <c r="I1366" s="4">
        <v>569.93500000000006</v>
      </c>
      <c r="J1366" s="2" t="b">
        <v>0</v>
      </c>
      <c r="K1366" s="2" t="s">
        <v>325</v>
      </c>
      <c r="L1366" s="2">
        <v>2024</v>
      </c>
      <c r="M1366" s="2">
        <v>1</v>
      </c>
      <c r="N1366" s="2" t="s">
        <v>26</v>
      </c>
      <c r="O1366" s="2">
        <v>6</v>
      </c>
    </row>
    <row r="1367" spans="1:15" ht="15.75" customHeight="1" x14ac:dyDescent="0.3">
      <c r="A1367" s="2">
        <v>2366</v>
      </c>
      <c r="B1367" s="3">
        <v>45589</v>
      </c>
      <c r="C1367" s="2">
        <v>203</v>
      </c>
      <c r="D1367" s="2">
        <v>302</v>
      </c>
      <c r="E1367" s="2">
        <v>103</v>
      </c>
      <c r="F1367" s="2">
        <v>7</v>
      </c>
      <c r="G1367" s="4">
        <v>164.48600000000002</v>
      </c>
      <c r="H1367" s="4">
        <v>1151.402</v>
      </c>
      <c r="I1367" s="4">
        <v>345.42059999999998</v>
      </c>
      <c r="J1367" s="2" t="b">
        <v>1</v>
      </c>
      <c r="K1367" s="2" t="s">
        <v>890</v>
      </c>
      <c r="L1367" s="2">
        <v>2024</v>
      </c>
      <c r="M1367" s="2">
        <v>10</v>
      </c>
      <c r="N1367" s="2" t="s">
        <v>16</v>
      </c>
      <c r="O1367" s="2">
        <v>21</v>
      </c>
    </row>
    <row r="1368" spans="1:15" ht="15.75" customHeight="1" x14ac:dyDescent="0.3">
      <c r="A1368" s="2">
        <v>2367</v>
      </c>
      <c r="B1368" s="3">
        <v>45287</v>
      </c>
      <c r="C1368" s="2">
        <v>205</v>
      </c>
      <c r="D1368" s="2">
        <v>305</v>
      </c>
      <c r="E1368" s="2">
        <v>104</v>
      </c>
      <c r="F1368" s="2">
        <v>2</v>
      </c>
      <c r="G1368" s="4">
        <v>239.227</v>
      </c>
      <c r="H1368" s="4">
        <v>478.45400000000001</v>
      </c>
      <c r="I1368" s="4">
        <v>71.768100000000004</v>
      </c>
      <c r="J1368" s="2" t="b">
        <v>0</v>
      </c>
      <c r="K1368" s="2" t="s">
        <v>891</v>
      </c>
      <c r="L1368" s="2">
        <v>2023</v>
      </c>
      <c r="M1368" s="2">
        <v>12</v>
      </c>
      <c r="N1368" s="2" t="s">
        <v>18</v>
      </c>
      <c r="O1368" s="2">
        <v>14</v>
      </c>
    </row>
    <row r="1369" spans="1:15" ht="15.75" customHeight="1" x14ac:dyDescent="0.3">
      <c r="A1369" s="2">
        <v>2368</v>
      </c>
      <c r="B1369" s="3">
        <v>45319</v>
      </c>
      <c r="C1369" s="2">
        <v>201</v>
      </c>
      <c r="D1369" s="2">
        <v>304</v>
      </c>
      <c r="E1369" s="2">
        <v>104</v>
      </c>
      <c r="F1369" s="2">
        <v>9</v>
      </c>
      <c r="G1369" s="4">
        <v>65.069000000000003</v>
      </c>
      <c r="H1369" s="4">
        <v>585.62099999999998</v>
      </c>
      <c r="I1369" s="4">
        <v>99.555570000000003</v>
      </c>
      <c r="J1369" s="2" t="b">
        <v>0</v>
      </c>
      <c r="K1369" s="2" t="s">
        <v>111</v>
      </c>
      <c r="L1369" s="2">
        <v>2024</v>
      </c>
      <c r="M1369" s="2">
        <v>1</v>
      </c>
      <c r="N1369" s="2" t="s">
        <v>20</v>
      </c>
      <c r="O1369" s="2">
        <v>18</v>
      </c>
    </row>
    <row r="1370" spans="1:15" ht="15.75" customHeight="1" x14ac:dyDescent="0.3">
      <c r="A1370" s="2">
        <v>2369</v>
      </c>
      <c r="B1370" s="3">
        <v>45423</v>
      </c>
      <c r="C1370" s="2">
        <v>205</v>
      </c>
      <c r="D1370" s="2">
        <v>304</v>
      </c>
      <c r="E1370" s="2">
        <v>103</v>
      </c>
      <c r="F1370" s="2">
        <v>7</v>
      </c>
      <c r="G1370" s="4">
        <v>467.077</v>
      </c>
      <c r="H1370" s="4">
        <v>3269.5389999999998</v>
      </c>
      <c r="I1370" s="4">
        <v>621.21240999999998</v>
      </c>
      <c r="J1370" s="2" t="b">
        <v>0</v>
      </c>
      <c r="K1370" s="2" t="s">
        <v>892</v>
      </c>
      <c r="L1370" s="2">
        <v>2024</v>
      </c>
      <c r="M1370" s="2">
        <v>5</v>
      </c>
      <c r="N1370" s="2" t="s">
        <v>22</v>
      </c>
      <c r="O1370" s="2">
        <v>0</v>
      </c>
    </row>
    <row r="1371" spans="1:15" ht="15.75" customHeight="1" x14ac:dyDescent="0.3">
      <c r="A1371" s="2">
        <v>2370</v>
      </c>
      <c r="B1371" s="3">
        <v>45274</v>
      </c>
      <c r="C1371" s="2">
        <v>205</v>
      </c>
      <c r="D1371" s="2">
        <v>305</v>
      </c>
      <c r="E1371" s="2">
        <v>104</v>
      </c>
      <c r="F1371" s="2">
        <v>7</v>
      </c>
      <c r="G1371" s="4">
        <v>889.85500000000002</v>
      </c>
      <c r="H1371" s="4">
        <v>6228.9850000000006</v>
      </c>
      <c r="I1371" s="4">
        <v>1308.0868500000001</v>
      </c>
      <c r="J1371" s="2" t="b">
        <v>0</v>
      </c>
      <c r="K1371" s="2" t="s">
        <v>893</v>
      </c>
      <c r="L1371" s="2">
        <v>2023</v>
      </c>
      <c r="M1371" s="2">
        <v>12</v>
      </c>
      <c r="N1371" s="2" t="s">
        <v>16</v>
      </c>
      <c r="O1371" s="2">
        <v>4</v>
      </c>
    </row>
    <row r="1372" spans="1:15" ht="15.75" customHeight="1" x14ac:dyDescent="0.3">
      <c r="A1372" s="2">
        <v>2371</v>
      </c>
      <c r="B1372" s="3">
        <v>45000</v>
      </c>
      <c r="C1372" s="2">
        <v>201</v>
      </c>
      <c r="D1372" s="2">
        <v>303</v>
      </c>
      <c r="E1372" s="2">
        <v>101</v>
      </c>
      <c r="F1372" s="2">
        <v>10</v>
      </c>
      <c r="G1372" s="4">
        <v>808.697</v>
      </c>
      <c r="H1372" s="4">
        <v>8086.97</v>
      </c>
      <c r="I1372" s="4">
        <v>2021.7425000000001</v>
      </c>
      <c r="J1372" s="2" t="b">
        <v>1</v>
      </c>
      <c r="K1372" s="2" t="s">
        <v>168</v>
      </c>
      <c r="L1372" s="2">
        <v>2023</v>
      </c>
      <c r="M1372" s="2">
        <v>3</v>
      </c>
      <c r="N1372" s="2" t="s">
        <v>18</v>
      </c>
      <c r="O1372" s="2">
        <v>16</v>
      </c>
    </row>
    <row r="1373" spans="1:15" ht="15.75" customHeight="1" x14ac:dyDescent="0.3">
      <c r="A1373" s="2">
        <v>2372</v>
      </c>
      <c r="B1373" s="3">
        <v>44983</v>
      </c>
      <c r="C1373" s="2">
        <v>202</v>
      </c>
      <c r="D1373" s="2">
        <v>303</v>
      </c>
      <c r="E1373" s="2">
        <v>102</v>
      </c>
      <c r="F1373" s="2">
        <v>2</v>
      </c>
      <c r="G1373" s="4">
        <v>912.60900000000004</v>
      </c>
      <c r="H1373" s="4">
        <v>1825.2180000000001</v>
      </c>
      <c r="I1373" s="4">
        <v>547.56539999999995</v>
      </c>
      <c r="J1373" s="2" t="b">
        <v>1</v>
      </c>
      <c r="K1373" s="2" t="s">
        <v>673</v>
      </c>
      <c r="L1373" s="2">
        <v>2023</v>
      </c>
      <c r="M1373" s="2">
        <v>2</v>
      </c>
      <c r="N1373" s="2" t="s">
        <v>20</v>
      </c>
      <c r="O1373" s="2">
        <v>2</v>
      </c>
    </row>
    <row r="1374" spans="1:15" ht="15.75" customHeight="1" x14ac:dyDescent="0.3">
      <c r="A1374" s="2">
        <v>2373</v>
      </c>
      <c r="B1374" s="3">
        <v>45362</v>
      </c>
      <c r="C1374" s="2">
        <v>202</v>
      </c>
      <c r="D1374" s="2">
        <v>302</v>
      </c>
      <c r="E1374" s="2">
        <v>103</v>
      </c>
      <c r="F1374" s="2">
        <v>3</v>
      </c>
      <c r="G1374" s="4">
        <v>807.02300000000002</v>
      </c>
      <c r="H1374" s="4">
        <v>2421.069</v>
      </c>
      <c r="I1374" s="4">
        <v>363.16034999999999</v>
      </c>
      <c r="J1374" s="2" t="b">
        <v>1</v>
      </c>
      <c r="K1374" s="2" t="s">
        <v>587</v>
      </c>
      <c r="L1374" s="2">
        <v>2024</v>
      </c>
      <c r="M1374" s="2">
        <v>3</v>
      </c>
      <c r="N1374" s="2" t="s">
        <v>28</v>
      </c>
      <c r="O1374" s="2">
        <v>22</v>
      </c>
    </row>
    <row r="1375" spans="1:15" ht="15.75" customHeight="1" x14ac:dyDescent="0.3">
      <c r="A1375" s="2">
        <v>2374</v>
      </c>
      <c r="B1375" s="3">
        <v>44885</v>
      </c>
      <c r="C1375" s="2">
        <v>201</v>
      </c>
      <c r="D1375" s="2">
        <v>302</v>
      </c>
      <c r="E1375" s="2">
        <v>104</v>
      </c>
      <c r="F1375" s="2">
        <v>2</v>
      </c>
      <c r="G1375" s="4">
        <v>925.31900000000007</v>
      </c>
      <c r="H1375" s="4">
        <v>1850.6380000000001</v>
      </c>
      <c r="I1375" s="4">
        <v>314.60846000000004</v>
      </c>
      <c r="J1375" s="2" t="b">
        <v>0</v>
      </c>
      <c r="K1375" s="2" t="s">
        <v>894</v>
      </c>
      <c r="L1375" s="2">
        <v>2022</v>
      </c>
      <c r="M1375" s="2">
        <v>11</v>
      </c>
      <c r="N1375" s="2" t="s">
        <v>20</v>
      </c>
      <c r="O1375" s="2">
        <v>2</v>
      </c>
    </row>
    <row r="1376" spans="1:15" ht="15.75" customHeight="1" x14ac:dyDescent="0.3">
      <c r="A1376" s="2">
        <v>2375</v>
      </c>
      <c r="B1376" s="3">
        <v>45106</v>
      </c>
      <c r="C1376" s="2">
        <v>205</v>
      </c>
      <c r="D1376" s="2">
        <v>304</v>
      </c>
      <c r="E1376" s="2">
        <v>101</v>
      </c>
      <c r="F1376" s="2">
        <v>10</v>
      </c>
      <c r="G1376" s="4">
        <v>221.27799999999999</v>
      </c>
      <c r="H1376" s="4">
        <v>2212.7799999999997</v>
      </c>
      <c r="I1376" s="4">
        <v>420.42819999999995</v>
      </c>
      <c r="J1376" s="2" t="b">
        <v>1</v>
      </c>
      <c r="K1376" s="2" t="s">
        <v>895</v>
      </c>
      <c r="L1376" s="2">
        <v>2023</v>
      </c>
      <c r="M1376" s="2">
        <v>6</v>
      </c>
      <c r="N1376" s="2" t="s">
        <v>16</v>
      </c>
      <c r="O1376" s="2">
        <v>22</v>
      </c>
    </row>
    <row r="1377" spans="1:15" ht="15.75" customHeight="1" x14ac:dyDescent="0.3">
      <c r="A1377" s="2">
        <v>2376</v>
      </c>
      <c r="B1377" s="3">
        <v>45196</v>
      </c>
      <c r="C1377" s="2">
        <v>201</v>
      </c>
      <c r="D1377" s="2">
        <v>305</v>
      </c>
      <c r="E1377" s="2">
        <v>101</v>
      </c>
      <c r="F1377" s="2">
        <v>10</v>
      </c>
      <c r="G1377" s="4">
        <v>474.3</v>
      </c>
      <c r="H1377" s="4">
        <v>4743</v>
      </c>
      <c r="I1377" s="4">
        <v>996.03</v>
      </c>
      <c r="J1377" s="2" t="b">
        <v>0</v>
      </c>
      <c r="K1377" s="2" t="s">
        <v>15</v>
      </c>
      <c r="L1377" s="2">
        <v>2023</v>
      </c>
      <c r="M1377" s="2">
        <v>9</v>
      </c>
      <c r="N1377" s="2" t="s">
        <v>18</v>
      </c>
      <c r="O1377" s="2">
        <v>23</v>
      </c>
    </row>
    <row r="1378" spans="1:15" ht="15.75" customHeight="1" x14ac:dyDescent="0.3">
      <c r="A1378" s="2">
        <v>2377</v>
      </c>
      <c r="B1378" s="3">
        <v>45348</v>
      </c>
      <c r="C1378" s="2">
        <v>203</v>
      </c>
      <c r="D1378" s="2">
        <v>304</v>
      </c>
      <c r="E1378" s="2">
        <v>104</v>
      </c>
      <c r="F1378" s="2">
        <v>4</v>
      </c>
      <c r="G1378" s="4">
        <v>492.86900000000003</v>
      </c>
      <c r="H1378" s="4">
        <v>1971.4760000000001</v>
      </c>
      <c r="I1378" s="4">
        <v>492.86900000000003</v>
      </c>
      <c r="J1378" s="2" t="b">
        <v>0</v>
      </c>
      <c r="K1378" s="2" t="s">
        <v>676</v>
      </c>
      <c r="L1378" s="2">
        <v>2024</v>
      </c>
      <c r="M1378" s="2">
        <v>2</v>
      </c>
      <c r="N1378" s="2" t="s">
        <v>28</v>
      </c>
      <c r="O1378" s="2">
        <v>4</v>
      </c>
    </row>
    <row r="1379" spans="1:15" ht="15.75" customHeight="1" x14ac:dyDescent="0.3">
      <c r="A1379" s="2">
        <v>2378</v>
      </c>
      <c r="B1379" s="3">
        <v>45464</v>
      </c>
      <c r="C1379" s="2">
        <v>204</v>
      </c>
      <c r="D1379" s="2">
        <v>305</v>
      </c>
      <c r="E1379" s="2">
        <v>105</v>
      </c>
      <c r="F1379" s="2">
        <v>6</v>
      </c>
      <c r="G1379" s="4">
        <v>195.20699999999999</v>
      </c>
      <c r="H1379" s="4">
        <v>1171.242</v>
      </c>
      <c r="I1379" s="4">
        <v>351.37259999999998</v>
      </c>
      <c r="J1379" s="2" t="b">
        <v>0</v>
      </c>
      <c r="K1379" s="2" t="s">
        <v>583</v>
      </c>
      <c r="L1379" s="2">
        <v>2024</v>
      </c>
      <c r="M1379" s="2">
        <v>6</v>
      </c>
      <c r="N1379" s="2" t="s">
        <v>26</v>
      </c>
      <c r="O1379" s="2">
        <v>22</v>
      </c>
    </row>
    <row r="1380" spans="1:15" ht="15.75" customHeight="1" x14ac:dyDescent="0.3">
      <c r="A1380" s="2">
        <v>2379</v>
      </c>
      <c r="B1380" s="3">
        <v>45082</v>
      </c>
      <c r="C1380" s="2">
        <v>203</v>
      </c>
      <c r="D1380" s="2">
        <v>305</v>
      </c>
      <c r="E1380" s="2">
        <v>105</v>
      </c>
      <c r="F1380" s="2">
        <v>5</v>
      </c>
      <c r="G1380" s="4">
        <v>456.47500000000002</v>
      </c>
      <c r="H1380" s="4">
        <v>2282.375</v>
      </c>
      <c r="I1380" s="4">
        <v>342.35624999999999</v>
      </c>
      <c r="J1380" s="2" t="b">
        <v>0</v>
      </c>
      <c r="K1380" s="2" t="s">
        <v>896</v>
      </c>
      <c r="L1380" s="2">
        <v>2023</v>
      </c>
      <c r="M1380" s="2">
        <v>6</v>
      </c>
      <c r="N1380" s="2" t="s">
        <v>28</v>
      </c>
      <c r="O1380" s="2">
        <v>7</v>
      </c>
    </row>
    <row r="1381" spans="1:15" ht="15.75" customHeight="1" x14ac:dyDescent="0.3">
      <c r="A1381" s="2">
        <v>2380</v>
      </c>
      <c r="B1381" s="3">
        <v>45082</v>
      </c>
      <c r="C1381" s="2">
        <v>201</v>
      </c>
      <c r="D1381" s="2">
        <v>304</v>
      </c>
      <c r="E1381" s="2">
        <v>101</v>
      </c>
      <c r="F1381" s="2">
        <v>6</v>
      </c>
      <c r="G1381" s="4">
        <v>292.79500000000002</v>
      </c>
      <c r="H1381" s="4">
        <v>1756.77</v>
      </c>
      <c r="I1381" s="4">
        <v>298.65090000000004</v>
      </c>
      <c r="J1381" s="2" t="b">
        <v>1</v>
      </c>
      <c r="K1381" s="2" t="s">
        <v>416</v>
      </c>
      <c r="L1381" s="2">
        <v>2023</v>
      </c>
      <c r="M1381" s="2">
        <v>6</v>
      </c>
      <c r="N1381" s="2" t="s">
        <v>28</v>
      </c>
      <c r="O1381" s="2">
        <v>20</v>
      </c>
    </row>
    <row r="1382" spans="1:15" ht="15.75" customHeight="1" x14ac:dyDescent="0.3">
      <c r="A1382" s="2">
        <v>2381</v>
      </c>
      <c r="B1382" s="3">
        <v>44887</v>
      </c>
      <c r="C1382" s="2">
        <v>203</v>
      </c>
      <c r="D1382" s="2">
        <v>304</v>
      </c>
      <c r="E1382" s="2">
        <v>105</v>
      </c>
      <c r="F1382" s="2">
        <v>10</v>
      </c>
      <c r="G1382" s="4">
        <v>373.45699999999999</v>
      </c>
      <c r="H1382" s="4">
        <v>3734.5699999999997</v>
      </c>
      <c r="I1382" s="4">
        <v>709.56829999999991</v>
      </c>
      <c r="J1382" s="2" t="b">
        <v>0</v>
      </c>
      <c r="K1382" s="2" t="s">
        <v>897</v>
      </c>
      <c r="L1382" s="2">
        <v>2022</v>
      </c>
      <c r="M1382" s="2">
        <v>11</v>
      </c>
      <c r="N1382" s="2" t="s">
        <v>31</v>
      </c>
      <c r="O1382" s="2">
        <v>11</v>
      </c>
    </row>
    <row r="1383" spans="1:15" ht="15.75" customHeight="1" x14ac:dyDescent="0.3">
      <c r="A1383" s="2">
        <v>2382</v>
      </c>
      <c r="B1383" s="3">
        <v>45336</v>
      </c>
      <c r="C1383" s="2">
        <v>201</v>
      </c>
      <c r="D1383" s="2">
        <v>304</v>
      </c>
      <c r="E1383" s="2">
        <v>102</v>
      </c>
      <c r="F1383" s="2">
        <v>8</v>
      </c>
      <c r="G1383" s="4">
        <v>908.61000000000013</v>
      </c>
      <c r="H1383" s="4">
        <v>7268.880000000001</v>
      </c>
      <c r="I1383" s="4">
        <v>1526.4648000000002</v>
      </c>
      <c r="J1383" s="2" t="b">
        <v>0</v>
      </c>
      <c r="K1383" s="2" t="s">
        <v>97</v>
      </c>
      <c r="L1383" s="2">
        <v>2024</v>
      </c>
      <c r="M1383" s="2">
        <v>2</v>
      </c>
      <c r="N1383" s="2" t="s">
        <v>18</v>
      </c>
      <c r="O1383" s="2">
        <v>21</v>
      </c>
    </row>
    <row r="1384" spans="1:15" ht="15.75" customHeight="1" x14ac:dyDescent="0.3">
      <c r="A1384" s="2">
        <v>2383</v>
      </c>
      <c r="B1384" s="3">
        <v>45073</v>
      </c>
      <c r="C1384" s="2">
        <v>201</v>
      </c>
      <c r="D1384" s="2">
        <v>303</v>
      </c>
      <c r="E1384" s="2">
        <v>102</v>
      </c>
      <c r="F1384" s="2">
        <v>5</v>
      </c>
      <c r="G1384" s="4">
        <v>590.58100000000002</v>
      </c>
      <c r="H1384" s="4">
        <v>2952.9050000000002</v>
      </c>
      <c r="I1384" s="4">
        <v>738.22625000000005</v>
      </c>
      <c r="J1384" s="2" t="b">
        <v>1</v>
      </c>
      <c r="K1384" s="2" t="s">
        <v>898</v>
      </c>
      <c r="L1384" s="2">
        <v>2023</v>
      </c>
      <c r="M1384" s="2">
        <v>5</v>
      </c>
      <c r="N1384" s="2" t="s">
        <v>22</v>
      </c>
      <c r="O1384" s="2">
        <v>10</v>
      </c>
    </row>
    <row r="1385" spans="1:15" ht="15.75" customHeight="1" x14ac:dyDescent="0.3">
      <c r="A1385" s="2">
        <v>2384</v>
      </c>
      <c r="B1385" s="3">
        <v>45386</v>
      </c>
      <c r="C1385" s="2">
        <v>205</v>
      </c>
      <c r="D1385" s="2">
        <v>302</v>
      </c>
      <c r="E1385" s="2">
        <v>105</v>
      </c>
      <c r="F1385" s="2">
        <v>3</v>
      </c>
      <c r="G1385" s="4">
        <v>410.81200000000007</v>
      </c>
      <c r="H1385" s="4">
        <v>1232.4360000000001</v>
      </c>
      <c r="I1385" s="4">
        <v>369.73080000000004</v>
      </c>
      <c r="J1385" s="2" t="b">
        <v>0</v>
      </c>
      <c r="K1385" s="2" t="s">
        <v>899</v>
      </c>
      <c r="L1385" s="2">
        <v>2024</v>
      </c>
      <c r="M1385" s="2">
        <v>4</v>
      </c>
      <c r="N1385" s="2" t="s">
        <v>16</v>
      </c>
      <c r="O1385" s="2">
        <v>18</v>
      </c>
    </row>
    <row r="1386" spans="1:15" ht="15.75" customHeight="1" x14ac:dyDescent="0.3">
      <c r="A1386" s="2">
        <v>2385</v>
      </c>
      <c r="B1386" s="3">
        <v>45297</v>
      </c>
      <c r="C1386" s="2">
        <v>205</v>
      </c>
      <c r="D1386" s="2">
        <v>304</v>
      </c>
      <c r="E1386" s="2">
        <v>101</v>
      </c>
      <c r="F1386" s="2">
        <v>8</v>
      </c>
      <c r="G1386" s="4">
        <v>298.43700000000001</v>
      </c>
      <c r="H1386" s="4">
        <v>2387.4960000000001</v>
      </c>
      <c r="I1386" s="4">
        <v>358.12439999999998</v>
      </c>
      <c r="J1386" s="2" t="b">
        <v>0</v>
      </c>
      <c r="K1386" s="2" t="s">
        <v>49</v>
      </c>
      <c r="L1386" s="2">
        <v>2024</v>
      </c>
      <c r="M1386" s="2">
        <v>1</v>
      </c>
      <c r="N1386" s="2" t="s">
        <v>22</v>
      </c>
      <c r="O1386" s="2">
        <v>6</v>
      </c>
    </row>
    <row r="1387" spans="1:15" ht="15.75" customHeight="1" x14ac:dyDescent="0.3">
      <c r="A1387" s="2">
        <v>2386</v>
      </c>
      <c r="B1387" s="3">
        <v>45248</v>
      </c>
      <c r="C1387" s="2">
        <v>205</v>
      </c>
      <c r="D1387" s="2">
        <v>302</v>
      </c>
      <c r="E1387" s="2">
        <v>103</v>
      </c>
      <c r="F1387" s="2">
        <v>1</v>
      </c>
      <c r="G1387" s="4">
        <v>80.475999999999999</v>
      </c>
      <c r="H1387" s="4">
        <v>80.475999999999999</v>
      </c>
      <c r="I1387" s="4">
        <v>13.68092</v>
      </c>
      <c r="J1387" s="2" t="b">
        <v>0</v>
      </c>
      <c r="K1387" s="2" t="s">
        <v>900</v>
      </c>
      <c r="L1387" s="2">
        <v>2023</v>
      </c>
      <c r="M1387" s="2">
        <v>11</v>
      </c>
      <c r="N1387" s="2" t="s">
        <v>22</v>
      </c>
      <c r="O1387" s="2">
        <v>22</v>
      </c>
    </row>
    <row r="1388" spans="1:15" ht="15.75" customHeight="1" x14ac:dyDescent="0.3">
      <c r="A1388" s="2">
        <v>2387</v>
      </c>
      <c r="B1388" s="3">
        <v>45519</v>
      </c>
      <c r="C1388" s="2">
        <v>203</v>
      </c>
      <c r="D1388" s="2">
        <v>304</v>
      </c>
      <c r="E1388" s="2">
        <v>102</v>
      </c>
      <c r="F1388" s="2">
        <v>8</v>
      </c>
      <c r="G1388" s="4">
        <v>261.95</v>
      </c>
      <c r="H1388" s="4">
        <v>2095.6</v>
      </c>
      <c r="I1388" s="4">
        <v>398.16399999999999</v>
      </c>
      <c r="J1388" s="2" t="b">
        <v>1</v>
      </c>
      <c r="K1388" s="2" t="s">
        <v>891</v>
      </c>
      <c r="L1388" s="2">
        <v>2024</v>
      </c>
      <c r="M1388" s="2">
        <v>8</v>
      </c>
      <c r="N1388" s="2" t="s">
        <v>16</v>
      </c>
      <c r="O1388" s="2">
        <v>14</v>
      </c>
    </row>
    <row r="1389" spans="1:15" ht="15.75" customHeight="1" x14ac:dyDescent="0.3">
      <c r="A1389" s="2">
        <v>2388</v>
      </c>
      <c r="B1389" s="3">
        <v>45568</v>
      </c>
      <c r="C1389" s="2">
        <v>203</v>
      </c>
      <c r="D1389" s="2">
        <v>304</v>
      </c>
      <c r="E1389" s="2">
        <v>104</v>
      </c>
      <c r="F1389" s="2">
        <v>7</v>
      </c>
      <c r="G1389" s="4">
        <v>112.499</v>
      </c>
      <c r="H1389" s="4">
        <v>787.49299999999994</v>
      </c>
      <c r="I1389" s="4">
        <v>165.37352999999999</v>
      </c>
      <c r="J1389" s="2" t="b">
        <v>0</v>
      </c>
      <c r="K1389" s="2" t="s">
        <v>190</v>
      </c>
      <c r="L1389" s="2">
        <v>2024</v>
      </c>
      <c r="M1389" s="2">
        <v>10</v>
      </c>
      <c r="N1389" s="2" t="s">
        <v>16</v>
      </c>
      <c r="O1389" s="2">
        <v>22</v>
      </c>
    </row>
    <row r="1390" spans="1:15" ht="15.75" customHeight="1" x14ac:dyDescent="0.3">
      <c r="A1390" s="2">
        <v>2389</v>
      </c>
      <c r="B1390" s="3">
        <v>45067</v>
      </c>
      <c r="C1390" s="2">
        <v>204</v>
      </c>
      <c r="D1390" s="2">
        <v>305</v>
      </c>
      <c r="E1390" s="2">
        <v>105</v>
      </c>
      <c r="F1390" s="2">
        <v>10</v>
      </c>
      <c r="G1390" s="4">
        <v>573.06600000000003</v>
      </c>
      <c r="H1390" s="4">
        <v>5730.66</v>
      </c>
      <c r="I1390" s="4">
        <v>1432.665</v>
      </c>
      <c r="J1390" s="2" t="b">
        <v>0</v>
      </c>
      <c r="K1390" s="2" t="s">
        <v>748</v>
      </c>
      <c r="L1390" s="2">
        <v>2023</v>
      </c>
      <c r="M1390" s="2">
        <v>5</v>
      </c>
      <c r="N1390" s="2" t="s">
        <v>20</v>
      </c>
      <c r="O1390" s="2">
        <v>22</v>
      </c>
    </row>
    <row r="1391" spans="1:15" ht="15.75" customHeight="1" x14ac:dyDescent="0.3">
      <c r="A1391" s="2">
        <v>2390</v>
      </c>
      <c r="B1391" s="3">
        <v>44935</v>
      </c>
      <c r="C1391" s="2">
        <v>205</v>
      </c>
      <c r="D1391" s="2">
        <v>301</v>
      </c>
      <c r="E1391" s="2">
        <v>102</v>
      </c>
      <c r="F1391" s="2">
        <v>10</v>
      </c>
      <c r="G1391" s="4">
        <v>722.39300000000003</v>
      </c>
      <c r="H1391" s="4">
        <v>7223.93</v>
      </c>
      <c r="I1391" s="4">
        <v>2167.1790000000001</v>
      </c>
      <c r="J1391" s="2" t="b">
        <v>0</v>
      </c>
      <c r="K1391" s="2" t="s">
        <v>647</v>
      </c>
      <c r="L1391" s="2">
        <v>2023</v>
      </c>
      <c r="M1391" s="2">
        <v>1</v>
      </c>
      <c r="N1391" s="2" t="s">
        <v>28</v>
      </c>
      <c r="O1391" s="2">
        <v>9</v>
      </c>
    </row>
    <row r="1392" spans="1:15" ht="15.75" customHeight="1" x14ac:dyDescent="0.3">
      <c r="A1392" s="2">
        <v>2391</v>
      </c>
      <c r="B1392" s="3">
        <v>44892</v>
      </c>
      <c r="C1392" s="2">
        <v>201</v>
      </c>
      <c r="D1392" s="2">
        <v>304</v>
      </c>
      <c r="E1392" s="2">
        <v>102</v>
      </c>
      <c r="F1392" s="2">
        <v>5</v>
      </c>
      <c r="G1392" s="4">
        <v>447.79499999999996</v>
      </c>
      <c r="H1392" s="4">
        <v>2238.9749999999999</v>
      </c>
      <c r="I1392" s="4">
        <v>335.84625</v>
      </c>
      <c r="J1392" s="2" t="b">
        <v>0</v>
      </c>
      <c r="K1392" s="2" t="s">
        <v>901</v>
      </c>
      <c r="L1392" s="2">
        <v>2022</v>
      </c>
      <c r="M1392" s="2">
        <v>11</v>
      </c>
      <c r="N1392" s="2" t="s">
        <v>20</v>
      </c>
      <c r="O1392" s="2">
        <v>2</v>
      </c>
    </row>
    <row r="1393" spans="1:15" ht="15.75" customHeight="1" x14ac:dyDescent="0.3">
      <c r="A1393" s="2">
        <v>2392</v>
      </c>
      <c r="B1393" s="3">
        <v>45232</v>
      </c>
      <c r="C1393" s="2">
        <v>203</v>
      </c>
      <c r="D1393" s="2">
        <v>301</v>
      </c>
      <c r="E1393" s="2">
        <v>101</v>
      </c>
      <c r="F1393" s="2">
        <v>9</v>
      </c>
      <c r="G1393" s="4">
        <v>128.40200000000002</v>
      </c>
      <c r="H1393" s="4">
        <v>1155.6180000000002</v>
      </c>
      <c r="I1393" s="4">
        <v>196.45506000000003</v>
      </c>
      <c r="J1393" s="2" t="b">
        <v>1</v>
      </c>
      <c r="K1393" s="2" t="s">
        <v>555</v>
      </c>
      <c r="L1393" s="2">
        <v>2023</v>
      </c>
      <c r="M1393" s="2">
        <v>11</v>
      </c>
      <c r="N1393" s="2" t="s">
        <v>16</v>
      </c>
      <c r="O1393" s="2">
        <v>4</v>
      </c>
    </row>
    <row r="1394" spans="1:15" ht="15.75" customHeight="1" x14ac:dyDescent="0.3">
      <c r="A1394" s="2">
        <v>2393</v>
      </c>
      <c r="B1394" s="3">
        <v>45448</v>
      </c>
      <c r="C1394" s="2">
        <v>203</v>
      </c>
      <c r="D1394" s="2">
        <v>302</v>
      </c>
      <c r="E1394" s="2">
        <v>104</v>
      </c>
      <c r="F1394" s="2">
        <v>7</v>
      </c>
      <c r="G1394" s="4">
        <v>697.81000000000006</v>
      </c>
      <c r="H1394" s="4">
        <v>4884.67</v>
      </c>
      <c r="I1394" s="4">
        <v>928.08730000000003</v>
      </c>
      <c r="J1394" s="2" t="b">
        <v>1</v>
      </c>
      <c r="K1394" s="2" t="s">
        <v>902</v>
      </c>
      <c r="L1394" s="2">
        <v>2024</v>
      </c>
      <c r="M1394" s="2">
        <v>6</v>
      </c>
      <c r="N1394" s="2" t="s">
        <v>18</v>
      </c>
      <c r="O1394" s="2">
        <v>7</v>
      </c>
    </row>
    <row r="1395" spans="1:15" ht="15.75" customHeight="1" x14ac:dyDescent="0.3">
      <c r="A1395" s="2">
        <v>2394</v>
      </c>
      <c r="B1395" s="3">
        <v>44946</v>
      </c>
      <c r="C1395" s="2">
        <v>202</v>
      </c>
      <c r="D1395" s="2">
        <v>304</v>
      </c>
      <c r="E1395" s="2">
        <v>102</v>
      </c>
      <c r="F1395" s="2">
        <v>5</v>
      </c>
      <c r="G1395" s="4">
        <v>520.30399999999997</v>
      </c>
      <c r="H1395" s="4">
        <v>2601.52</v>
      </c>
      <c r="I1395" s="4">
        <v>546.31920000000002</v>
      </c>
      <c r="J1395" s="2" t="b">
        <v>1</v>
      </c>
      <c r="K1395" s="2" t="s">
        <v>75</v>
      </c>
      <c r="L1395" s="2">
        <v>2023</v>
      </c>
      <c r="M1395" s="2">
        <v>1</v>
      </c>
      <c r="N1395" s="2" t="s">
        <v>26</v>
      </c>
      <c r="O1395" s="2">
        <v>12</v>
      </c>
    </row>
    <row r="1396" spans="1:15" ht="15.75" customHeight="1" x14ac:dyDescent="0.3">
      <c r="A1396" s="2">
        <v>2395</v>
      </c>
      <c r="B1396" s="3">
        <v>44947</v>
      </c>
      <c r="C1396" s="2">
        <v>204</v>
      </c>
      <c r="D1396" s="2">
        <v>303</v>
      </c>
      <c r="E1396" s="2">
        <v>102</v>
      </c>
      <c r="F1396" s="2">
        <v>9</v>
      </c>
      <c r="G1396" s="4">
        <v>274.93900000000002</v>
      </c>
      <c r="H1396" s="4">
        <v>2474.451</v>
      </c>
      <c r="I1396" s="4">
        <v>618.61275000000001</v>
      </c>
      <c r="J1396" s="2" t="b">
        <v>1</v>
      </c>
      <c r="K1396" s="2" t="s">
        <v>421</v>
      </c>
      <c r="L1396" s="2">
        <v>2023</v>
      </c>
      <c r="M1396" s="2">
        <v>1</v>
      </c>
      <c r="N1396" s="2" t="s">
        <v>22</v>
      </c>
      <c r="O1396" s="2">
        <v>5</v>
      </c>
    </row>
    <row r="1397" spans="1:15" ht="15.75" customHeight="1" x14ac:dyDescent="0.3">
      <c r="A1397" s="2">
        <v>2396</v>
      </c>
      <c r="B1397" s="3">
        <v>45295</v>
      </c>
      <c r="C1397" s="2">
        <v>204</v>
      </c>
      <c r="D1397" s="2">
        <v>301</v>
      </c>
      <c r="E1397" s="2">
        <v>102</v>
      </c>
      <c r="F1397" s="2">
        <v>6</v>
      </c>
      <c r="G1397" s="4">
        <v>540.20600000000002</v>
      </c>
      <c r="H1397" s="4">
        <v>3241.2359999999999</v>
      </c>
      <c r="I1397" s="4">
        <v>972.37079999999992</v>
      </c>
      <c r="J1397" s="2" t="b">
        <v>0</v>
      </c>
      <c r="K1397" s="2" t="s">
        <v>372</v>
      </c>
      <c r="L1397" s="2">
        <v>2024</v>
      </c>
      <c r="M1397" s="2">
        <v>1</v>
      </c>
      <c r="N1397" s="2" t="s">
        <v>16</v>
      </c>
      <c r="O1397" s="2">
        <v>19</v>
      </c>
    </row>
    <row r="1398" spans="1:15" ht="15.75" customHeight="1" x14ac:dyDescent="0.3">
      <c r="A1398" s="2">
        <v>2397</v>
      </c>
      <c r="B1398" s="3">
        <v>45374</v>
      </c>
      <c r="C1398" s="2">
        <v>203</v>
      </c>
      <c r="D1398" s="2">
        <v>305</v>
      </c>
      <c r="E1398" s="2">
        <v>101</v>
      </c>
      <c r="F1398" s="2">
        <v>6</v>
      </c>
      <c r="G1398" s="4">
        <v>808.07700000000011</v>
      </c>
      <c r="H1398" s="4">
        <v>4848.4620000000004</v>
      </c>
      <c r="I1398" s="4">
        <v>727.26930000000004</v>
      </c>
      <c r="J1398" s="2" t="b">
        <v>0</v>
      </c>
      <c r="K1398" s="2" t="s">
        <v>782</v>
      </c>
      <c r="L1398" s="2">
        <v>2024</v>
      </c>
      <c r="M1398" s="2">
        <v>3</v>
      </c>
      <c r="N1398" s="2" t="s">
        <v>22</v>
      </c>
      <c r="O1398" s="2">
        <v>11</v>
      </c>
    </row>
    <row r="1399" spans="1:15" ht="15.75" customHeight="1" x14ac:dyDescent="0.3">
      <c r="A1399" s="2">
        <v>2398</v>
      </c>
      <c r="B1399" s="3">
        <v>45565</v>
      </c>
      <c r="C1399" s="2">
        <v>204</v>
      </c>
      <c r="D1399" s="2">
        <v>301</v>
      </c>
      <c r="E1399" s="2">
        <v>102</v>
      </c>
      <c r="F1399" s="2">
        <v>5</v>
      </c>
      <c r="G1399" s="4">
        <v>90.861000000000004</v>
      </c>
      <c r="H1399" s="4">
        <v>454.30500000000001</v>
      </c>
      <c r="I1399" s="4">
        <v>77.231850000000009</v>
      </c>
      <c r="J1399" s="2" t="b">
        <v>1</v>
      </c>
      <c r="K1399" s="2" t="s">
        <v>592</v>
      </c>
      <c r="L1399" s="2">
        <v>2024</v>
      </c>
      <c r="M1399" s="2">
        <v>9</v>
      </c>
      <c r="N1399" s="2" t="s">
        <v>28</v>
      </c>
      <c r="O1399" s="2">
        <v>9</v>
      </c>
    </row>
    <row r="1400" spans="1:15" ht="15.75" customHeight="1" x14ac:dyDescent="0.3">
      <c r="A1400" s="2">
        <v>2399</v>
      </c>
      <c r="B1400" s="3">
        <v>45081</v>
      </c>
      <c r="C1400" s="2">
        <v>205</v>
      </c>
      <c r="D1400" s="2">
        <v>305</v>
      </c>
      <c r="E1400" s="2">
        <v>101</v>
      </c>
      <c r="F1400" s="2">
        <v>2</v>
      </c>
      <c r="G1400" s="4">
        <v>412.14499999999998</v>
      </c>
      <c r="H1400" s="4">
        <v>824.29</v>
      </c>
      <c r="I1400" s="4">
        <v>156.61509999999998</v>
      </c>
      <c r="J1400" s="2" t="b">
        <v>0</v>
      </c>
      <c r="K1400" s="2" t="s">
        <v>234</v>
      </c>
      <c r="L1400" s="2">
        <v>2023</v>
      </c>
      <c r="M1400" s="2">
        <v>6</v>
      </c>
      <c r="N1400" s="2" t="s">
        <v>20</v>
      </c>
      <c r="O1400" s="2">
        <v>13</v>
      </c>
    </row>
    <row r="1401" spans="1:15" ht="15.75" customHeight="1" x14ac:dyDescent="0.3">
      <c r="A1401" s="2">
        <v>2400</v>
      </c>
      <c r="B1401" s="3">
        <v>44878</v>
      </c>
      <c r="C1401" s="2">
        <v>205</v>
      </c>
      <c r="D1401" s="2">
        <v>302</v>
      </c>
      <c r="E1401" s="2">
        <v>105</v>
      </c>
      <c r="F1401" s="2">
        <v>6</v>
      </c>
      <c r="G1401" s="4">
        <v>111.042</v>
      </c>
      <c r="H1401" s="4">
        <v>666.25199999999995</v>
      </c>
      <c r="I1401" s="4">
        <v>139.91291999999999</v>
      </c>
      <c r="J1401" s="2" t="b">
        <v>0</v>
      </c>
      <c r="K1401" s="2" t="s">
        <v>903</v>
      </c>
      <c r="L1401" s="2">
        <v>2022</v>
      </c>
      <c r="M1401" s="2">
        <v>11</v>
      </c>
      <c r="N1401" s="2" t="s">
        <v>20</v>
      </c>
      <c r="O1401" s="2">
        <v>21</v>
      </c>
    </row>
    <row r="1402" spans="1:15" ht="15.75" customHeight="1" x14ac:dyDescent="0.3">
      <c r="A1402" s="2">
        <v>2401</v>
      </c>
      <c r="B1402" s="3">
        <v>45458</v>
      </c>
      <c r="C1402" s="2">
        <v>202</v>
      </c>
      <c r="D1402" s="2">
        <v>302</v>
      </c>
      <c r="E1402" s="2">
        <v>104</v>
      </c>
      <c r="F1402" s="2">
        <v>3</v>
      </c>
      <c r="G1402" s="4">
        <v>339.233</v>
      </c>
      <c r="H1402" s="4">
        <v>1017.6990000000001</v>
      </c>
      <c r="I1402" s="4">
        <v>254.42475000000002</v>
      </c>
      <c r="J1402" s="2" t="b">
        <v>0</v>
      </c>
      <c r="K1402" s="2" t="s">
        <v>844</v>
      </c>
      <c r="L1402" s="2">
        <v>2024</v>
      </c>
      <c r="M1402" s="2">
        <v>6</v>
      </c>
      <c r="N1402" s="2" t="s">
        <v>22</v>
      </c>
      <c r="O1402" s="2">
        <v>1</v>
      </c>
    </row>
    <row r="1403" spans="1:15" ht="15.75" customHeight="1" x14ac:dyDescent="0.3">
      <c r="A1403" s="2">
        <v>2402</v>
      </c>
      <c r="B1403" s="3">
        <v>45079</v>
      </c>
      <c r="C1403" s="2">
        <v>204</v>
      </c>
      <c r="D1403" s="2">
        <v>301</v>
      </c>
      <c r="E1403" s="2">
        <v>101</v>
      </c>
      <c r="F1403" s="2">
        <v>6</v>
      </c>
      <c r="G1403" s="4">
        <v>888.02599999999995</v>
      </c>
      <c r="H1403" s="4">
        <v>5328.1559999999999</v>
      </c>
      <c r="I1403" s="4">
        <v>1598.4467999999999</v>
      </c>
      <c r="J1403" s="2" t="b">
        <v>0</v>
      </c>
      <c r="K1403" s="2" t="s">
        <v>904</v>
      </c>
      <c r="L1403" s="2">
        <v>2023</v>
      </c>
      <c r="M1403" s="2">
        <v>6</v>
      </c>
      <c r="N1403" s="2" t="s">
        <v>26</v>
      </c>
      <c r="O1403" s="2">
        <v>10</v>
      </c>
    </row>
    <row r="1404" spans="1:15" ht="15.75" customHeight="1" x14ac:dyDescent="0.3">
      <c r="A1404" s="2">
        <v>2403</v>
      </c>
      <c r="B1404" s="3">
        <v>45085</v>
      </c>
      <c r="C1404" s="2">
        <v>205</v>
      </c>
      <c r="D1404" s="2">
        <v>304</v>
      </c>
      <c r="E1404" s="2">
        <v>103</v>
      </c>
      <c r="F1404" s="2">
        <v>4</v>
      </c>
      <c r="G1404" s="4">
        <v>624.74300000000005</v>
      </c>
      <c r="H1404" s="4">
        <v>2498.9720000000002</v>
      </c>
      <c r="I1404" s="4">
        <v>374.8458</v>
      </c>
      <c r="J1404" s="2" t="b">
        <v>0</v>
      </c>
      <c r="K1404" s="2" t="s">
        <v>713</v>
      </c>
      <c r="L1404" s="2">
        <v>2023</v>
      </c>
      <c r="M1404" s="2">
        <v>6</v>
      </c>
      <c r="N1404" s="2" t="s">
        <v>16</v>
      </c>
      <c r="O1404" s="2">
        <v>15</v>
      </c>
    </row>
    <row r="1405" spans="1:15" ht="15.75" customHeight="1" x14ac:dyDescent="0.3">
      <c r="A1405" s="2">
        <v>2404</v>
      </c>
      <c r="B1405" s="3">
        <v>45078</v>
      </c>
      <c r="C1405" s="2">
        <v>205</v>
      </c>
      <c r="D1405" s="2">
        <v>304</v>
      </c>
      <c r="E1405" s="2">
        <v>103</v>
      </c>
      <c r="F1405" s="2">
        <v>9</v>
      </c>
      <c r="G1405" s="4">
        <v>144.08799999999999</v>
      </c>
      <c r="H1405" s="4">
        <v>1296.7919999999999</v>
      </c>
      <c r="I1405" s="4">
        <v>220.45464000000001</v>
      </c>
      <c r="J1405" s="2" t="b">
        <v>0</v>
      </c>
      <c r="K1405" s="2" t="s">
        <v>905</v>
      </c>
      <c r="L1405" s="2">
        <v>2023</v>
      </c>
      <c r="M1405" s="2">
        <v>6</v>
      </c>
      <c r="N1405" s="2" t="s">
        <v>16</v>
      </c>
      <c r="O1405" s="2">
        <v>13</v>
      </c>
    </row>
    <row r="1406" spans="1:15" ht="15.75" customHeight="1" x14ac:dyDescent="0.3">
      <c r="A1406" s="2">
        <v>2405</v>
      </c>
      <c r="B1406" s="3">
        <v>45434</v>
      </c>
      <c r="C1406" s="2">
        <v>202</v>
      </c>
      <c r="D1406" s="2">
        <v>304</v>
      </c>
      <c r="E1406" s="2">
        <v>102</v>
      </c>
      <c r="F1406" s="2">
        <v>8</v>
      </c>
      <c r="G1406" s="4">
        <v>673.63000000000011</v>
      </c>
      <c r="H1406" s="4">
        <v>5389.0400000000009</v>
      </c>
      <c r="I1406" s="4">
        <v>1023.9176000000002</v>
      </c>
      <c r="J1406" s="2" t="b">
        <v>0</v>
      </c>
      <c r="K1406" s="2" t="s">
        <v>906</v>
      </c>
      <c r="L1406" s="2">
        <v>2024</v>
      </c>
      <c r="M1406" s="2">
        <v>5</v>
      </c>
      <c r="N1406" s="2" t="s">
        <v>18</v>
      </c>
      <c r="O1406" s="2">
        <v>5</v>
      </c>
    </row>
    <row r="1407" spans="1:15" ht="15.75" customHeight="1" x14ac:dyDescent="0.3">
      <c r="A1407" s="2">
        <v>2406</v>
      </c>
      <c r="B1407" s="3">
        <v>45037</v>
      </c>
      <c r="C1407" s="2">
        <v>204</v>
      </c>
      <c r="D1407" s="2">
        <v>302</v>
      </c>
      <c r="E1407" s="2">
        <v>103</v>
      </c>
      <c r="F1407" s="2">
        <v>5</v>
      </c>
      <c r="G1407" s="4">
        <v>183.67500000000001</v>
      </c>
      <c r="H1407" s="4">
        <v>918.375</v>
      </c>
      <c r="I1407" s="4">
        <v>192.85874999999999</v>
      </c>
      <c r="J1407" s="2" t="b">
        <v>1</v>
      </c>
      <c r="K1407" s="2" t="s">
        <v>907</v>
      </c>
      <c r="L1407" s="2">
        <v>2023</v>
      </c>
      <c r="M1407" s="2">
        <v>4</v>
      </c>
      <c r="N1407" s="2" t="s">
        <v>26</v>
      </c>
      <c r="O1407" s="2">
        <v>16</v>
      </c>
    </row>
    <row r="1408" spans="1:15" ht="15.75" customHeight="1" x14ac:dyDescent="0.3">
      <c r="A1408" s="2">
        <v>2407</v>
      </c>
      <c r="B1408" s="3">
        <v>45329</v>
      </c>
      <c r="C1408" s="2">
        <v>205</v>
      </c>
      <c r="D1408" s="2">
        <v>302</v>
      </c>
      <c r="E1408" s="2">
        <v>105</v>
      </c>
      <c r="F1408" s="2">
        <v>2</v>
      </c>
      <c r="G1408" s="4">
        <v>721.99</v>
      </c>
      <c r="H1408" s="4">
        <v>1443.98</v>
      </c>
      <c r="I1408" s="4">
        <v>360.995</v>
      </c>
      <c r="J1408" s="2" t="b">
        <v>0</v>
      </c>
      <c r="K1408" s="2" t="s">
        <v>908</v>
      </c>
      <c r="L1408" s="2">
        <v>2024</v>
      </c>
      <c r="M1408" s="2">
        <v>2</v>
      </c>
      <c r="N1408" s="2" t="s">
        <v>18</v>
      </c>
      <c r="O1408" s="2">
        <v>0</v>
      </c>
    </row>
    <row r="1409" spans="1:15" ht="15.75" customHeight="1" x14ac:dyDescent="0.3">
      <c r="A1409" s="2">
        <v>2408</v>
      </c>
      <c r="B1409" s="3">
        <v>44936</v>
      </c>
      <c r="C1409" s="2">
        <v>203</v>
      </c>
      <c r="D1409" s="2">
        <v>302</v>
      </c>
      <c r="E1409" s="2">
        <v>103</v>
      </c>
      <c r="F1409" s="2">
        <v>6</v>
      </c>
      <c r="G1409" s="4">
        <v>138.756</v>
      </c>
      <c r="H1409" s="4">
        <v>832.53600000000006</v>
      </c>
      <c r="I1409" s="4">
        <v>249.76080000000002</v>
      </c>
      <c r="J1409" s="2" t="b">
        <v>0</v>
      </c>
      <c r="K1409" s="2" t="s">
        <v>909</v>
      </c>
      <c r="L1409" s="2">
        <v>2023</v>
      </c>
      <c r="M1409" s="2">
        <v>1</v>
      </c>
      <c r="N1409" s="2" t="s">
        <v>31</v>
      </c>
      <c r="O1409" s="2">
        <v>15</v>
      </c>
    </row>
    <row r="1410" spans="1:15" ht="15.75" customHeight="1" x14ac:dyDescent="0.3">
      <c r="A1410" s="2">
        <v>2409</v>
      </c>
      <c r="B1410" s="3">
        <v>45332</v>
      </c>
      <c r="C1410" s="2">
        <v>201</v>
      </c>
      <c r="D1410" s="2">
        <v>301</v>
      </c>
      <c r="E1410" s="2">
        <v>103</v>
      </c>
      <c r="F1410" s="2">
        <v>1</v>
      </c>
      <c r="G1410" s="4">
        <v>745.64300000000003</v>
      </c>
      <c r="H1410" s="4">
        <v>745.64300000000003</v>
      </c>
      <c r="I1410" s="4">
        <v>111.84645</v>
      </c>
      <c r="J1410" s="2" t="b">
        <v>0</v>
      </c>
      <c r="K1410" s="2" t="s">
        <v>910</v>
      </c>
      <c r="L1410" s="2">
        <v>2024</v>
      </c>
      <c r="M1410" s="2">
        <v>2</v>
      </c>
      <c r="N1410" s="2" t="s">
        <v>22</v>
      </c>
      <c r="O1410" s="2">
        <v>19</v>
      </c>
    </row>
    <row r="1411" spans="1:15" ht="15.75" customHeight="1" x14ac:dyDescent="0.3">
      <c r="A1411" s="2">
        <v>2410</v>
      </c>
      <c r="B1411" s="3">
        <v>45350</v>
      </c>
      <c r="C1411" s="2">
        <v>205</v>
      </c>
      <c r="D1411" s="2">
        <v>305</v>
      </c>
      <c r="E1411" s="2">
        <v>101</v>
      </c>
      <c r="F1411" s="2">
        <v>6</v>
      </c>
      <c r="G1411" s="4">
        <v>110.05</v>
      </c>
      <c r="H1411" s="4">
        <v>660.3</v>
      </c>
      <c r="I1411" s="4">
        <v>112.251</v>
      </c>
      <c r="J1411" s="2" t="b">
        <v>0</v>
      </c>
      <c r="K1411" s="2" t="s">
        <v>703</v>
      </c>
      <c r="L1411" s="2">
        <v>2024</v>
      </c>
      <c r="M1411" s="2">
        <v>2</v>
      </c>
      <c r="N1411" s="2" t="s">
        <v>18</v>
      </c>
      <c r="O1411" s="2">
        <v>20</v>
      </c>
    </row>
    <row r="1412" spans="1:15" ht="15.75" customHeight="1" x14ac:dyDescent="0.3">
      <c r="A1412" s="2">
        <v>2411</v>
      </c>
      <c r="B1412" s="3">
        <v>45061</v>
      </c>
      <c r="C1412" s="2">
        <v>201</v>
      </c>
      <c r="D1412" s="2">
        <v>301</v>
      </c>
      <c r="E1412" s="2">
        <v>105</v>
      </c>
      <c r="F1412" s="2">
        <v>8</v>
      </c>
      <c r="G1412" s="4">
        <v>568.29200000000003</v>
      </c>
      <c r="H1412" s="4">
        <v>4546.3360000000002</v>
      </c>
      <c r="I1412" s="4">
        <v>863.80384000000004</v>
      </c>
      <c r="J1412" s="2" t="b">
        <v>0</v>
      </c>
      <c r="K1412" s="2" t="s">
        <v>911</v>
      </c>
      <c r="L1412" s="2">
        <v>2023</v>
      </c>
      <c r="M1412" s="2">
        <v>5</v>
      </c>
      <c r="N1412" s="2" t="s">
        <v>28</v>
      </c>
      <c r="O1412" s="2">
        <v>14</v>
      </c>
    </row>
    <row r="1413" spans="1:15" ht="15.75" customHeight="1" x14ac:dyDescent="0.3">
      <c r="A1413" s="2">
        <v>2412</v>
      </c>
      <c r="B1413" s="3">
        <v>45099</v>
      </c>
      <c r="C1413" s="2">
        <v>202</v>
      </c>
      <c r="D1413" s="2">
        <v>304</v>
      </c>
      <c r="E1413" s="2">
        <v>102</v>
      </c>
      <c r="F1413" s="2">
        <v>5</v>
      </c>
      <c r="G1413" s="4">
        <v>683.178</v>
      </c>
      <c r="H1413" s="4">
        <v>3415.89</v>
      </c>
      <c r="I1413" s="4">
        <v>717.3368999999999</v>
      </c>
      <c r="J1413" s="2" t="b">
        <v>0</v>
      </c>
      <c r="K1413" s="2" t="s">
        <v>912</v>
      </c>
      <c r="L1413" s="2">
        <v>2023</v>
      </c>
      <c r="M1413" s="2">
        <v>6</v>
      </c>
      <c r="N1413" s="2" t="s">
        <v>16</v>
      </c>
      <c r="O1413" s="2">
        <v>7</v>
      </c>
    </row>
    <row r="1414" spans="1:15" ht="15.75" customHeight="1" x14ac:dyDescent="0.3">
      <c r="A1414" s="2">
        <v>2413</v>
      </c>
      <c r="B1414" s="3">
        <v>45402</v>
      </c>
      <c r="C1414" s="2">
        <v>201</v>
      </c>
      <c r="D1414" s="2">
        <v>305</v>
      </c>
      <c r="E1414" s="2">
        <v>105</v>
      </c>
      <c r="F1414" s="2">
        <v>8</v>
      </c>
      <c r="G1414" s="4">
        <v>551.55200000000002</v>
      </c>
      <c r="H1414" s="4">
        <v>4412.4160000000002</v>
      </c>
      <c r="I1414" s="4">
        <v>1103.104</v>
      </c>
      <c r="J1414" s="2" t="b">
        <v>0</v>
      </c>
      <c r="K1414" s="2" t="s">
        <v>858</v>
      </c>
      <c r="L1414" s="2">
        <v>2024</v>
      </c>
      <c r="M1414" s="2">
        <v>4</v>
      </c>
      <c r="N1414" s="2" t="s">
        <v>22</v>
      </c>
      <c r="O1414" s="2">
        <v>16</v>
      </c>
    </row>
    <row r="1415" spans="1:15" ht="15.75" customHeight="1" x14ac:dyDescent="0.3">
      <c r="A1415" s="2">
        <v>2414</v>
      </c>
      <c r="B1415" s="3">
        <v>45047</v>
      </c>
      <c r="C1415" s="2">
        <v>203</v>
      </c>
      <c r="D1415" s="2">
        <v>303</v>
      </c>
      <c r="E1415" s="2">
        <v>101</v>
      </c>
      <c r="F1415" s="2">
        <v>2</v>
      </c>
      <c r="G1415" s="4">
        <v>777.35599999999999</v>
      </c>
      <c r="H1415" s="4">
        <v>1554.712</v>
      </c>
      <c r="I1415" s="4">
        <v>466.41359999999997</v>
      </c>
      <c r="J1415" s="2" t="b">
        <v>0</v>
      </c>
      <c r="K1415" s="2" t="s">
        <v>913</v>
      </c>
      <c r="L1415" s="2">
        <v>2023</v>
      </c>
      <c r="M1415" s="2">
        <v>5</v>
      </c>
      <c r="N1415" s="2" t="s">
        <v>28</v>
      </c>
      <c r="O1415" s="2">
        <v>16</v>
      </c>
    </row>
    <row r="1416" spans="1:15" ht="15.75" customHeight="1" x14ac:dyDescent="0.3">
      <c r="A1416" s="2">
        <v>2415</v>
      </c>
      <c r="B1416" s="3">
        <v>44944</v>
      </c>
      <c r="C1416" s="2">
        <v>205</v>
      </c>
      <c r="D1416" s="2">
        <v>305</v>
      </c>
      <c r="E1416" s="2">
        <v>101</v>
      </c>
      <c r="F1416" s="2">
        <v>1</v>
      </c>
      <c r="G1416" s="4">
        <v>557.84500000000003</v>
      </c>
      <c r="H1416" s="4">
        <v>557.84500000000003</v>
      </c>
      <c r="I1416" s="4">
        <v>83.676749999999998</v>
      </c>
      <c r="J1416" s="2" t="b">
        <v>0</v>
      </c>
      <c r="K1416" s="2" t="s">
        <v>914</v>
      </c>
      <c r="L1416" s="2">
        <v>2023</v>
      </c>
      <c r="M1416" s="2">
        <v>1</v>
      </c>
      <c r="N1416" s="2" t="s">
        <v>18</v>
      </c>
      <c r="O1416" s="2">
        <v>9</v>
      </c>
    </row>
    <row r="1417" spans="1:15" ht="15.75" customHeight="1" x14ac:dyDescent="0.3">
      <c r="A1417" s="2">
        <v>2416</v>
      </c>
      <c r="B1417" s="3">
        <v>44948</v>
      </c>
      <c r="C1417" s="2">
        <v>204</v>
      </c>
      <c r="D1417" s="2">
        <v>303</v>
      </c>
      <c r="E1417" s="2">
        <v>105</v>
      </c>
      <c r="F1417" s="2">
        <v>10</v>
      </c>
      <c r="G1417" s="4">
        <v>259.904</v>
      </c>
      <c r="H1417" s="4">
        <v>2599.04</v>
      </c>
      <c r="I1417" s="4">
        <v>441.83680000000004</v>
      </c>
      <c r="J1417" s="2" t="b">
        <v>0</v>
      </c>
      <c r="K1417" s="2" t="s">
        <v>150</v>
      </c>
      <c r="L1417" s="2">
        <v>2023</v>
      </c>
      <c r="M1417" s="2">
        <v>1</v>
      </c>
      <c r="N1417" s="2" t="s">
        <v>20</v>
      </c>
      <c r="O1417" s="2">
        <v>5</v>
      </c>
    </row>
    <row r="1418" spans="1:15" ht="15.75" customHeight="1" x14ac:dyDescent="0.3">
      <c r="A1418" s="2">
        <v>2417</v>
      </c>
      <c r="B1418" s="3">
        <v>45351</v>
      </c>
      <c r="C1418" s="2">
        <v>203</v>
      </c>
      <c r="D1418" s="2">
        <v>305</v>
      </c>
      <c r="E1418" s="2">
        <v>103</v>
      </c>
      <c r="F1418" s="2">
        <v>3</v>
      </c>
      <c r="G1418" s="4">
        <v>520.61400000000003</v>
      </c>
      <c r="H1418" s="4">
        <v>1561.8420000000001</v>
      </c>
      <c r="I1418" s="4">
        <v>296.74998000000005</v>
      </c>
      <c r="J1418" s="2" t="b">
        <v>0</v>
      </c>
      <c r="K1418" s="2" t="s">
        <v>365</v>
      </c>
      <c r="L1418" s="2">
        <v>2024</v>
      </c>
      <c r="M1418" s="2">
        <v>2</v>
      </c>
      <c r="N1418" s="2" t="s">
        <v>16</v>
      </c>
      <c r="O1418" s="2">
        <v>0</v>
      </c>
    </row>
    <row r="1419" spans="1:15" ht="15.75" customHeight="1" x14ac:dyDescent="0.3">
      <c r="A1419" s="2">
        <v>2418</v>
      </c>
      <c r="B1419" s="3">
        <v>45423</v>
      </c>
      <c r="C1419" s="2">
        <v>203</v>
      </c>
      <c r="D1419" s="2">
        <v>302</v>
      </c>
      <c r="E1419" s="2">
        <v>105</v>
      </c>
      <c r="F1419" s="2">
        <v>8</v>
      </c>
      <c r="G1419" s="4">
        <v>478.48500000000001</v>
      </c>
      <c r="H1419" s="4">
        <v>3827.88</v>
      </c>
      <c r="I1419" s="4">
        <v>803.85479999999995</v>
      </c>
      <c r="J1419" s="2" t="b">
        <v>1</v>
      </c>
      <c r="K1419" s="2" t="s">
        <v>915</v>
      </c>
      <c r="L1419" s="2">
        <v>2024</v>
      </c>
      <c r="M1419" s="2">
        <v>5</v>
      </c>
      <c r="N1419" s="2" t="s">
        <v>22</v>
      </c>
      <c r="O1419" s="2">
        <v>20</v>
      </c>
    </row>
    <row r="1420" spans="1:15" ht="15.75" customHeight="1" x14ac:dyDescent="0.3">
      <c r="A1420" s="2">
        <v>2419</v>
      </c>
      <c r="B1420" s="3">
        <v>45361</v>
      </c>
      <c r="C1420" s="2">
        <v>202</v>
      </c>
      <c r="D1420" s="2">
        <v>303</v>
      </c>
      <c r="E1420" s="2">
        <v>103</v>
      </c>
      <c r="F1420" s="2">
        <v>7</v>
      </c>
      <c r="G1420" s="4">
        <v>807.76700000000005</v>
      </c>
      <c r="H1420" s="4">
        <v>5654.3690000000006</v>
      </c>
      <c r="I1420" s="4">
        <v>1413.5922500000001</v>
      </c>
      <c r="J1420" s="2" t="b">
        <v>0</v>
      </c>
      <c r="K1420" s="2" t="s">
        <v>859</v>
      </c>
      <c r="L1420" s="2">
        <v>2024</v>
      </c>
      <c r="M1420" s="2">
        <v>3</v>
      </c>
      <c r="N1420" s="2" t="s">
        <v>20</v>
      </c>
      <c r="O1420" s="2">
        <v>4</v>
      </c>
    </row>
    <row r="1421" spans="1:15" ht="15.75" customHeight="1" x14ac:dyDescent="0.3">
      <c r="A1421" s="2">
        <v>2420</v>
      </c>
      <c r="B1421" s="3">
        <v>45196</v>
      </c>
      <c r="C1421" s="2">
        <v>202</v>
      </c>
      <c r="D1421" s="2">
        <v>303</v>
      </c>
      <c r="E1421" s="2">
        <v>103</v>
      </c>
      <c r="F1421" s="2">
        <v>7</v>
      </c>
      <c r="G1421" s="4">
        <v>97.897999999999996</v>
      </c>
      <c r="H1421" s="4">
        <v>685.28599999999994</v>
      </c>
      <c r="I1421" s="4">
        <v>205.58579999999998</v>
      </c>
      <c r="J1421" s="2" t="b">
        <v>1</v>
      </c>
      <c r="K1421" s="2" t="s">
        <v>611</v>
      </c>
      <c r="L1421" s="2">
        <v>2023</v>
      </c>
      <c r="M1421" s="2">
        <v>9</v>
      </c>
      <c r="N1421" s="2" t="s">
        <v>18</v>
      </c>
      <c r="O1421" s="2">
        <v>14</v>
      </c>
    </row>
    <row r="1422" spans="1:15" ht="15.75" customHeight="1" x14ac:dyDescent="0.3">
      <c r="A1422" s="2">
        <v>2421</v>
      </c>
      <c r="B1422" s="3">
        <v>45050</v>
      </c>
      <c r="C1422" s="2">
        <v>202</v>
      </c>
      <c r="D1422" s="2">
        <v>302</v>
      </c>
      <c r="E1422" s="2">
        <v>105</v>
      </c>
      <c r="F1422" s="2">
        <v>2</v>
      </c>
      <c r="G1422" s="4">
        <v>197.71800000000002</v>
      </c>
      <c r="H1422" s="4">
        <v>395.43600000000004</v>
      </c>
      <c r="I1422" s="4">
        <v>59.315400000000004</v>
      </c>
      <c r="J1422" s="2" t="b">
        <v>1</v>
      </c>
      <c r="K1422" s="2" t="s">
        <v>248</v>
      </c>
      <c r="L1422" s="2">
        <v>2023</v>
      </c>
      <c r="M1422" s="2">
        <v>5</v>
      </c>
      <c r="N1422" s="2" t="s">
        <v>16</v>
      </c>
      <c r="O1422" s="2">
        <v>23</v>
      </c>
    </row>
    <row r="1423" spans="1:15" ht="15.75" customHeight="1" x14ac:dyDescent="0.3">
      <c r="A1423" s="2">
        <v>2422</v>
      </c>
      <c r="B1423" s="3">
        <v>45070</v>
      </c>
      <c r="C1423" s="2">
        <v>204</v>
      </c>
      <c r="D1423" s="2">
        <v>301</v>
      </c>
      <c r="E1423" s="2">
        <v>105</v>
      </c>
      <c r="F1423" s="2">
        <v>5</v>
      </c>
      <c r="G1423" s="4">
        <v>131.40899999999999</v>
      </c>
      <c r="H1423" s="4">
        <v>657.04499999999996</v>
      </c>
      <c r="I1423" s="4">
        <v>111.69765</v>
      </c>
      <c r="J1423" s="2" t="b">
        <v>0</v>
      </c>
      <c r="K1423" s="2" t="s">
        <v>916</v>
      </c>
      <c r="L1423" s="2">
        <v>2023</v>
      </c>
      <c r="M1423" s="2">
        <v>5</v>
      </c>
      <c r="N1423" s="2" t="s">
        <v>18</v>
      </c>
      <c r="O1423" s="2">
        <v>9</v>
      </c>
    </row>
    <row r="1424" spans="1:15" ht="15.75" customHeight="1" x14ac:dyDescent="0.3">
      <c r="A1424" s="2">
        <v>2423</v>
      </c>
      <c r="B1424" s="3">
        <v>45028</v>
      </c>
      <c r="C1424" s="2">
        <v>203</v>
      </c>
      <c r="D1424" s="2">
        <v>302</v>
      </c>
      <c r="E1424" s="2">
        <v>101</v>
      </c>
      <c r="F1424" s="2">
        <v>8</v>
      </c>
      <c r="G1424" s="4">
        <v>550.74599999999998</v>
      </c>
      <c r="H1424" s="4">
        <v>4405.9679999999998</v>
      </c>
      <c r="I1424" s="4">
        <v>837.13391999999999</v>
      </c>
      <c r="J1424" s="2" t="b">
        <v>0</v>
      </c>
      <c r="K1424" s="2" t="s">
        <v>288</v>
      </c>
      <c r="L1424" s="2">
        <v>2023</v>
      </c>
      <c r="M1424" s="2">
        <v>4</v>
      </c>
      <c r="N1424" s="2" t="s">
        <v>18</v>
      </c>
      <c r="O1424" s="2">
        <v>18</v>
      </c>
    </row>
    <row r="1425" spans="1:15" ht="15.75" customHeight="1" x14ac:dyDescent="0.3">
      <c r="A1425" s="2">
        <v>2424</v>
      </c>
      <c r="B1425" s="3">
        <v>44999</v>
      </c>
      <c r="C1425" s="2">
        <v>202</v>
      </c>
      <c r="D1425" s="2">
        <v>301</v>
      </c>
      <c r="E1425" s="2">
        <v>102</v>
      </c>
      <c r="F1425" s="2">
        <v>9</v>
      </c>
      <c r="G1425" s="4">
        <v>850.79499999999996</v>
      </c>
      <c r="H1425" s="4">
        <v>7657.1549999999997</v>
      </c>
      <c r="I1425" s="4">
        <v>1608.0025499999999</v>
      </c>
      <c r="J1425" s="2" t="b">
        <v>0</v>
      </c>
      <c r="K1425" s="2" t="s">
        <v>912</v>
      </c>
      <c r="L1425" s="2">
        <v>2023</v>
      </c>
      <c r="M1425" s="2">
        <v>3</v>
      </c>
      <c r="N1425" s="2" t="s">
        <v>31</v>
      </c>
      <c r="O1425" s="2">
        <v>7</v>
      </c>
    </row>
    <row r="1426" spans="1:15" ht="15.75" customHeight="1" x14ac:dyDescent="0.3">
      <c r="A1426" s="2">
        <v>2425</v>
      </c>
      <c r="B1426" s="3">
        <v>45158</v>
      </c>
      <c r="C1426" s="2">
        <v>201</v>
      </c>
      <c r="D1426" s="2">
        <v>303</v>
      </c>
      <c r="E1426" s="2">
        <v>105</v>
      </c>
      <c r="F1426" s="2">
        <v>10</v>
      </c>
      <c r="G1426" s="4">
        <v>838.64299999999992</v>
      </c>
      <c r="H1426" s="4">
        <v>8386.4299999999985</v>
      </c>
      <c r="I1426" s="4">
        <v>2096.6074999999996</v>
      </c>
      <c r="J1426" s="2" t="b">
        <v>0</v>
      </c>
      <c r="K1426" s="2" t="s">
        <v>917</v>
      </c>
      <c r="L1426" s="2">
        <v>2023</v>
      </c>
      <c r="M1426" s="2">
        <v>8</v>
      </c>
      <c r="N1426" s="2" t="s">
        <v>20</v>
      </c>
      <c r="O1426" s="2">
        <v>2</v>
      </c>
    </row>
    <row r="1427" spans="1:15" ht="15.75" customHeight="1" x14ac:dyDescent="0.3">
      <c r="A1427" s="2">
        <v>2426</v>
      </c>
      <c r="B1427" s="3">
        <v>44925</v>
      </c>
      <c r="C1427" s="2">
        <v>202</v>
      </c>
      <c r="D1427" s="2">
        <v>303</v>
      </c>
      <c r="E1427" s="2">
        <v>102</v>
      </c>
      <c r="F1427" s="2">
        <v>5</v>
      </c>
      <c r="G1427" s="4">
        <v>229.834</v>
      </c>
      <c r="H1427" s="4">
        <v>1149.17</v>
      </c>
      <c r="I1427" s="4">
        <v>344.75100000000003</v>
      </c>
      <c r="J1427" s="2" t="b">
        <v>1</v>
      </c>
      <c r="K1427" s="2" t="s">
        <v>561</v>
      </c>
      <c r="L1427" s="2">
        <v>2022</v>
      </c>
      <c r="M1427" s="2">
        <v>12</v>
      </c>
      <c r="N1427" s="2" t="s">
        <v>26</v>
      </c>
      <c r="O1427" s="2">
        <v>10</v>
      </c>
    </row>
    <row r="1428" spans="1:15" ht="15.75" customHeight="1" x14ac:dyDescent="0.3">
      <c r="A1428" s="2">
        <v>2427</v>
      </c>
      <c r="B1428" s="3">
        <v>45393</v>
      </c>
      <c r="C1428" s="2">
        <v>205</v>
      </c>
      <c r="D1428" s="2">
        <v>301</v>
      </c>
      <c r="E1428" s="2">
        <v>101</v>
      </c>
      <c r="F1428" s="2">
        <v>6</v>
      </c>
      <c r="G1428" s="4">
        <v>271.15699999999998</v>
      </c>
      <c r="H1428" s="4">
        <v>1626.942</v>
      </c>
      <c r="I1428" s="4">
        <v>244.04129999999998</v>
      </c>
      <c r="J1428" s="2" t="b">
        <v>1</v>
      </c>
      <c r="K1428" s="2" t="s">
        <v>378</v>
      </c>
      <c r="L1428" s="2">
        <v>2024</v>
      </c>
      <c r="M1428" s="2">
        <v>4</v>
      </c>
      <c r="N1428" s="2" t="s">
        <v>16</v>
      </c>
      <c r="O1428" s="2">
        <v>19</v>
      </c>
    </row>
    <row r="1429" spans="1:15" ht="15.75" customHeight="1" x14ac:dyDescent="0.3">
      <c r="A1429" s="2">
        <v>2428</v>
      </c>
      <c r="B1429" s="3">
        <v>44872</v>
      </c>
      <c r="C1429" s="2">
        <v>205</v>
      </c>
      <c r="D1429" s="2">
        <v>304</v>
      </c>
      <c r="E1429" s="2">
        <v>105</v>
      </c>
      <c r="F1429" s="2">
        <v>10</v>
      </c>
      <c r="G1429" s="4">
        <v>866.57400000000007</v>
      </c>
      <c r="H1429" s="4">
        <v>8665.7400000000016</v>
      </c>
      <c r="I1429" s="4">
        <v>1473.1758000000004</v>
      </c>
      <c r="J1429" s="2" t="b">
        <v>0</v>
      </c>
      <c r="K1429" s="2" t="s">
        <v>653</v>
      </c>
      <c r="L1429" s="2">
        <v>2022</v>
      </c>
      <c r="M1429" s="2">
        <v>11</v>
      </c>
      <c r="N1429" s="2" t="s">
        <v>28</v>
      </c>
      <c r="O1429" s="2">
        <v>3</v>
      </c>
    </row>
    <row r="1430" spans="1:15" ht="15.75" customHeight="1" x14ac:dyDescent="0.3">
      <c r="A1430" s="2">
        <v>2429</v>
      </c>
      <c r="B1430" s="3">
        <v>45249</v>
      </c>
      <c r="C1430" s="2">
        <v>205</v>
      </c>
      <c r="D1430" s="2">
        <v>304</v>
      </c>
      <c r="E1430" s="2">
        <v>101</v>
      </c>
      <c r="F1430" s="2">
        <v>4</v>
      </c>
      <c r="G1430" s="4">
        <v>845.74199999999996</v>
      </c>
      <c r="H1430" s="4">
        <v>3382.9679999999998</v>
      </c>
      <c r="I1430" s="4">
        <v>642.76391999999998</v>
      </c>
      <c r="J1430" s="2" t="b">
        <v>0</v>
      </c>
      <c r="K1430" s="2" t="s">
        <v>409</v>
      </c>
      <c r="L1430" s="2">
        <v>2023</v>
      </c>
      <c r="M1430" s="2">
        <v>11</v>
      </c>
      <c r="N1430" s="2" t="s">
        <v>20</v>
      </c>
      <c r="O1430" s="2">
        <v>17</v>
      </c>
    </row>
    <row r="1431" spans="1:15" ht="15.75" customHeight="1" x14ac:dyDescent="0.3">
      <c r="A1431" s="2">
        <v>2430</v>
      </c>
      <c r="B1431" s="3">
        <v>45576</v>
      </c>
      <c r="C1431" s="2">
        <v>202</v>
      </c>
      <c r="D1431" s="2">
        <v>305</v>
      </c>
      <c r="E1431" s="2">
        <v>102</v>
      </c>
      <c r="F1431" s="2">
        <v>8</v>
      </c>
      <c r="G1431" s="4">
        <v>270.56799999999998</v>
      </c>
      <c r="H1431" s="4">
        <v>2164.5439999999999</v>
      </c>
      <c r="I1431" s="4">
        <v>454.55423999999994</v>
      </c>
      <c r="J1431" s="2" t="b">
        <v>0</v>
      </c>
      <c r="K1431" s="2" t="s">
        <v>918</v>
      </c>
      <c r="L1431" s="2">
        <v>2024</v>
      </c>
      <c r="M1431" s="2">
        <v>10</v>
      </c>
      <c r="N1431" s="2" t="s">
        <v>26</v>
      </c>
      <c r="O1431" s="2">
        <v>22</v>
      </c>
    </row>
    <row r="1432" spans="1:15" ht="15.75" customHeight="1" x14ac:dyDescent="0.3">
      <c r="A1432" s="2">
        <v>2431</v>
      </c>
      <c r="B1432" s="3">
        <v>44996</v>
      </c>
      <c r="C1432" s="2">
        <v>203</v>
      </c>
      <c r="D1432" s="2">
        <v>305</v>
      </c>
      <c r="E1432" s="2">
        <v>103</v>
      </c>
      <c r="F1432" s="2">
        <v>7</v>
      </c>
      <c r="G1432" s="4">
        <v>862.26499999999999</v>
      </c>
      <c r="H1432" s="4">
        <v>6035.8549999999996</v>
      </c>
      <c r="I1432" s="4">
        <v>1508.9637499999999</v>
      </c>
      <c r="J1432" s="2" t="b">
        <v>0</v>
      </c>
      <c r="K1432" s="2" t="s">
        <v>357</v>
      </c>
      <c r="L1432" s="2">
        <v>2023</v>
      </c>
      <c r="M1432" s="2">
        <v>3</v>
      </c>
      <c r="N1432" s="2" t="s">
        <v>22</v>
      </c>
      <c r="O1432" s="2">
        <v>17</v>
      </c>
    </row>
    <row r="1433" spans="1:15" ht="15.75" customHeight="1" x14ac:dyDescent="0.3">
      <c r="A1433" s="2">
        <v>2432</v>
      </c>
      <c r="B1433" s="3">
        <v>45268</v>
      </c>
      <c r="C1433" s="2">
        <v>205</v>
      </c>
      <c r="D1433" s="2">
        <v>305</v>
      </c>
      <c r="E1433" s="2">
        <v>101</v>
      </c>
      <c r="F1433" s="2">
        <v>9</v>
      </c>
      <c r="G1433" s="4">
        <v>853.52300000000002</v>
      </c>
      <c r="H1433" s="4">
        <v>7681.7070000000003</v>
      </c>
      <c r="I1433" s="4">
        <v>2304.5120999999999</v>
      </c>
      <c r="J1433" s="2" t="b">
        <v>0</v>
      </c>
      <c r="K1433" s="2" t="s">
        <v>919</v>
      </c>
      <c r="L1433" s="2">
        <v>2023</v>
      </c>
      <c r="M1433" s="2">
        <v>12</v>
      </c>
      <c r="N1433" s="2" t="s">
        <v>26</v>
      </c>
      <c r="O1433" s="2">
        <v>11</v>
      </c>
    </row>
    <row r="1434" spans="1:15" ht="15.75" customHeight="1" x14ac:dyDescent="0.3">
      <c r="A1434" s="2">
        <v>2433</v>
      </c>
      <c r="B1434" s="3">
        <v>44881</v>
      </c>
      <c r="C1434" s="2">
        <v>202</v>
      </c>
      <c r="D1434" s="2">
        <v>303</v>
      </c>
      <c r="E1434" s="2">
        <v>105</v>
      </c>
      <c r="F1434" s="2">
        <v>10</v>
      </c>
      <c r="G1434" s="4">
        <v>600.56299999999999</v>
      </c>
      <c r="H1434" s="4">
        <v>6005.63</v>
      </c>
      <c r="I1434" s="4">
        <v>900.84450000000004</v>
      </c>
      <c r="J1434" s="2" t="b">
        <v>0</v>
      </c>
      <c r="K1434" s="2" t="s">
        <v>920</v>
      </c>
      <c r="L1434" s="2">
        <v>2022</v>
      </c>
      <c r="M1434" s="2">
        <v>11</v>
      </c>
      <c r="N1434" s="2" t="s">
        <v>18</v>
      </c>
      <c r="O1434" s="2">
        <v>6</v>
      </c>
    </row>
    <row r="1435" spans="1:15" ht="15.75" customHeight="1" x14ac:dyDescent="0.3">
      <c r="A1435" s="2">
        <v>2434</v>
      </c>
      <c r="B1435" s="3">
        <v>45411</v>
      </c>
      <c r="C1435" s="2">
        <v>203</v>
      </c>
      <c r="D1435" s="2">
        <v>301</v>
      </c>
      <c r="E1435" s="2">
        <v>101</v>
      </c>
      <c r="F1435" s="2">
        <v>2</v>
      </c>
      <c r="G1435" s="4">
        <v>694.12099999999998</v>
      </c>
      <c r="H1435" s="4">
        <v>1388.242</v>
      </c>
      <c r="I1435" s="4">
        <v>236.00114000000002</v>
      </c>
      <c r="J1435" s="2" t="b">
        <v>0</v>
      </c>
      <c r="K1435" s="2" t="s">
        <v>921</v>
      </c>
      <c r="L1435" s="2">
        <v>2024</v>
      </c>
      <c r="M1435" s="2">
        <v>4</v>
      </c>
      <c r="N1435" s="2" t="s">
        <v>28</v>
      </c>
      <c r="O1435" s="2">
        <v>10</v>
      </c>
    </row>
    <row r="1436" spans="1:15" ht="15.75" customHeight="1" x14ac:dyDescent="0.3">
      <c r="A1436" s="2">
        <v>2435</v>
      </c>
      <c r="B1436" s="3">
        <v>45129</v>
      </c>
      <c r="C1436" s="2">
        <v>205</v>
      </c>
      <c r="D1436" s="2">
        <v>305</v>
      </c>
      <c r="E1436" s="2">
        <v>104</v>
      </c>
      <c r="F1436" s="2">
        <v>8</v>
      </c>
      <c r="G1436" s="4">
        <v>472.65699999999998</v>
      </c>
      <c r="H1436" s="4">
        <v>3781.2559999999999</v>
      </c>
      <c r="I1436" s="4">
        <v>718.43863999999996</v>
      </c>
      <c r="J1436" s="2" t="b">
        <v>0</v>
      </c>
      <c r="K1436" s="2" t="s">
        <v>334</v>
      </c>
      <c r="L1436" s="2">
        <v>2023</v>
      </c>
      <c r="M1436" s="2">
        <v>7</v>
      </c>
      <c r="N1436" s="2" t="s">
        <v>22</v>
      </c>
      <c r="O1436" s="2">
        <v>20</v>
      </c>
    </row>
    <row r="1437" spans="1:15" ht="15.75" customHeight="1" x14ac:dyDescent="0.3">
      <c r="A1437" s="2">
        <v>2436</v>
      </c>
      <c r="B1437" s="3">
        <v>45313</v>
      </c>
      <c r="C1437" s="2">
        <v>202</v>
      </c>
      <c r="D1437" s="2">
        <v>301</v>
      </c>
      <c r="E1437" s="2">
        <v>104</v>
      </c>
      <c r="F1437" s="2">
        <v>4</v>
      </c>
      <c r="G1437" s="4">
        <v>369.86099999999999</v>
      </c>
      <c r="H1437" s="4">
        <v>1479.444</v>
      </c>
      <c r="I1437" s="4">
        <v>310.68323999999996</v>
      </c>
      <c r="J1437" s="2" t="b">
        <v>0</v>
      </c>
      <c r="K1437" s="2" t="s">
        <v>922</v>
      </c>
      <c r="L1437" s="2">
        <v>2024</v>
      </c>
      <c r="M1437" s="2">
        <v>1</v>
      </c>
      <c r="N1437" s="2" t="s">
        <v>28</v>
      </c>
      <c r="O1437" s="2">
        <v>19</v>
      </c>
    </row>
    <row r="1438" spans="1:15" ht="15.75" customHeight="1" x14ac:dyDescent="0.3">
      <c r="A1438" s="2">
        <v>2437</v>
      </c>
      <c r="B1438" s="3">
        <v>45551</v>
      </c>
      <c r="C1438" s="2">
        <v>203</v>
      </c>
      <c r="D1438" s="2">
        <v>304</v>
      </c>
      <c r="E1438" s="2">
        <v>102</v>
      </c>
      <c r="F1438" s="2">
        <v>10</v>
      </c>
      <c r="G1438" s="4">
        <v>266.38300000000004</v>
      </c>
      <c r="H1438" s="4">
        <v>2663.8300000000004</v>
      </c>
      <c r="I1438" s="4">
        <v>665.9575000000001</v>
      </c>
      <c r="J1438" s="2" t="b">
        <v>0</v>
      </c>
      <c r="K1438" s="2" t="s">
        <v>538</v>
      </c>
      <c r="L1438" s="2">
        <v>2024</v>
      </c>
      <c r="M1438" s="2">
        <v>9</v>
      </c>
      <c r="N1438" s="2" t="s">
        <v>28</v>
      </c>
      <c r="O1438" s="2">
        <v>17</v>
      </c>
    </row>
    <row r="1439" spans="1:15" ht="15.75" customHeight="1" x14ac:dyDescent="0.3">
      <c r="A1439" s="2">
        <v>2438</v>
      </c>
      <c r="B1439" s="3">
        <v>45056</v>
      </c>
      <c r="C1439" s="2">
        <v>201</v>
      </c>
      <c r="D1439" s="2">
        <v>304</v>
      </c>
      <c r="E1439" s="2">
        <v>102</v>
      </c>
      <c r="F1439" s="2">
        <v>3</v>
      </c>
      <c r="G1439" s="4">
        <v>826.27400000000011</v>
      </c>
      <c r="H1439" s="4">
        <v>2478.8220000000001</v>
      </c>
      <c r="I1439" s="4">
        <v>743.64660000000003</v>
      </c>
      <c r="J1439" s="2" t="b">
        <v>0</v>
      </c>
      <c r="K1439" s="2" t="s">
        <v>160</v>
      </c>
      <c r="L1439" s="2">
        <v>2023</v>
      </c>
      <c r="M1439" s="2">
        <v>5</v>
      </c>
      <c r="N1439" s="2" t="s">
        <v>18</v>
      </c>
      <c r="O1439" s="2">
        <v>13</v>
      </c>
    </row>
    <row r="1440" spans="1:15" ht="15.75" customHeight="1" x14ac:dyDescent="0.3">
      <c r="A1440" s="2">
        <v>2439</v>
      </c>
      <c r="B1440" s="3">
        <v>45579</v>
      </c>
      <c r="C1440" s="2">
        <v>203</v>
      </c>
      <c r="D1440" s="2">
        <v>305</v>
      </c>
      <c r="E1440" s="2">
        <v>105</v>
      </c>
      <c r="F1440" s="2">
        <v>8</v>
      </c>
      <c r="G1440" s="4">
        <v>514.16600000000005</v>
      </c>
      <c r="H1440" s="4">
        <v>4113.3280000000004</v>
      </c>
      <c r="I1440" s="4">
        <v>616.99920000000009</v>
      </c>
      <c r="J1440" s="2" t="b">
        <v>0</v>
      </c>
      <c r="K1440" s="2" t="s">
        <v>923</v>
      </c>
      <c r="L1440" s="2">
        <v>2024</v>
      </c>
      <c r="M1440" s="2">
        <v>10</v>
      </c>
      <c r="N1440" s="2" t="s">
        <v>28</v>
      </c>
      <c r="O1440" s="2">
        <v>13</v>
      </c>
    </row>
    <row r="1441" spans="1:15" ht="15.75" customHeight="1" x14ac:dyDescent="0.3">
      <c r="A1441" s="2">
        <v>2440</v>
      </c>
      <c r="B1441" s="3">
        <v>45135</v>
      </c>
      <c r="C1441" s="2">
        <v>203</v>
      </c>
      <c r="D1441" s="2">
        <v>305</v>
      </c>
      <c r="E1441" s="2">
        <v>103</v>
      </c>
      <c r="F1441" s="2">
        <v>7</v>
      </c>
      <c r="G1441" s="4">
        <v>922.68399999999997</v>
      </c>
      <c r="H1441" s="4">
        <v>6458.7879999999996</v>
      </c>
      <c r="I1441" s="4">
        <v>1097.99396</v>
      </c>
      <c r="J1441" s="2" t="b">
        <v>1</v>
      </c>
      <c r="K1441" s="2" t="s">
        <v>924</v>
      </c>
      <c r="L1441" s="2">
        <v>2023</v>
      </c>
      <c r="M1441" s="2">
        <v>7</v>
      </c>
      <c r="N1441" s="2" t="s">
        <v>26</v>
      </c>
      <c r="O1441" s="2">
        <v>4</v>
      </c>
    </row>
    <row r="1442" spans="1:15" ht="15.75" customHeight="1" x14ac:dyDescent="0.3">
      <c r="A1442" s="2">
        <v>2441</v>
      </c>
      <c r="B1442" s="3">
        <v>45468</v>
      </c>
      <c r="C1442" s="2">
        <v>205</v>
      </c>
      <c r="D1442" s="2">
        <v>301</v>
      </c>
      <c r="E1442" s="2">
        <v>102</v>
      </c>
      <c r="F1442" s="2">
        <v>7</v>
      </c>
      <c r="G1442" s="4">
        <v>153.01599999999999</v>
      </c>
      <c r="H1442" s="4">
        <v>1071.1119999999999</v>
      </c>
      <c r="I1442" s="4">
        <v>203.51127999999997</v>
      </c>
      <c r="J1442" s="2" t="b">
        <v>1</v>
      </c>
      <c r="K1442" s="2" t="s">
        <v>762</v>
      </c>
      <c r="L1442" s="2">
        <v>2024</v>
      </c>
      <c r="M1442" s="2">
        <v>6</v>
      </c>
      <c r="N1442" s="2" t="s">
        <v>31</v>
      </c>
      <c r="O1442" s="2">
        <v>3</v>
      </c>
    </row>
    <row r="1443" spans="1:15" ht="15.75" customHeight="1" x14ac:dyDescent="0.3">
      <c r="A1443" s="2">
        <v>2442</v>
      </c>
      <c r="B1443" s="3">
        <v>44950</v>
      </c>
      <c r="C1443" s="2">
        <v>203</v>
      </c>
      <c r="D1443" s="2">
        <v>305</v>
      </c>
      <c r="E1443" s="2">
        <v>103</v>
      </c>
      <c r="F1443" s="2">
        <v>3</v>
      </c>
      <c r="G1443" s="4">
        <v>646.97</v>
      </c>
      <c r="H1443" s="4">
        <v>1940.91</v>
      </c>
      <c r="I1443" s="4">
        <v>407.59109999999998</v>
      </c>
      <c r="J1443" s="2" t="b">
        <v>0</v>
      </c>
      <c r="K1443" s="2" t="s">
        <v>466</v>
      </c>
      <c r="L1443" s="2">
        <v>2023</v>
      </c>
      <c r="M1443" s="2">
        <v>1</v>
      </c>
      <c r="N1443" s="2" t="s">
        <v>31</v>
      </c>
      <c r="O1443" s="2">
        <v>18</v>
      </c>
    </row>
    <row r="1444" spans="1:15" ht="15.75" customHeight="1" x14ac:dyDescent="0.3">
      <c r="A1444" s="2">
        <v>2443</v>
      </c>
      <c r="B1444" s="3">
        <v>45375</v>
      </c>
      <c r="C1444" s="2">
        <v>202</v>
      </c>
      <c r="D1444" s="2">
        <v>302</v>
      </c>
      <c r="E1444" s="2">
        <v>104</v>
      </c>
      <c r="F1444" s="2">
        <v>3</v>
      </c>
      <c r="G1444" s="4">
        <v>381.858</v>
      </c>
      <c r="H1444" s="4">
        <v>1145.5740000000001</v>
      </c>
      <c r="I1444" s="4">
        <v>286.39350000000002</v>
      </c>
      <c r="J1444" s="2" t="b">
        <v>1</v>
      </c>
      <c r="K1444" s="2" t="s">
        <v>819</v>
      </c>
      <c r="L1444" s="2">
        <v>2024</v>
      </c>
      <c r="M1444" s="2">
        <v>3</v>
      </c>
      <c r="N1444" s="2" t="s">
        <v>20</v>
      </c>
      <c r="O1444" s="2">
        <v>14</v>
      </c>
    </row>
    <row r="1445" spans="1:15" ht="15.75" customHeight="1" x14ac:dyDescent="0.3">
      <c r="A1445" s="2">
        <v>2444</v>
      </c>
      <c r="B1445" s="3">
        <v>45173</v>
      </c>
      <c r="C1445" s="2">
        <v>204</v>
      </c>
      <c r="D1445" s="2">
        <v>304</v>
      </c>
      <c r="E1445" s="2">
        <v>101</v>
      </c>
      <c r="F1445" s="2">
        <v>10</v>
      </c>
      <c r="G1445" s="4">
        <v>561.62699999999995</v>
      </c>
      <c r="H1445" s="4">
        <v>5616.2699999999995</v>
      </c>
      <c r="I1445" s="4">
        <v>1684.8809999999999</v>
      </c>
      <c r="J1445" s="2" t="b">
        <v>1</v>
      </c>
      <c r="K1445" s="2" t="s">
        <v>346</v>
      </c>
      <c r="L1445" s="2">
        <v>2023</v>
      </c>
      <c r="M1445" s="2">
        <v>9</v>
      </c>
      <c r="N1445" s="2" t="s">
        <v>28</v>
      </c>
      <c r="O1445" s="2">
        <v>4</v>
      </c>
    </row>
    <row r="1446" spans="1:15" ht="15.75" customHeight="1" x14ac:dyDescent="0.3">
      <c r="A1446" s="2">
        <v>2445</v>
      </c>
      <c r="B1446" s="3">
        <v>45220</v>
      </c>
      <c r="C1446" s="2">
        <v>201</v>
      </c>
      <c r="D1446" s="2">
        <v>304</v>
      </c>
      <c r="E1446" s="2">
        <v>103</v>
      </c>
      <c r="F1446" s="2">
        <v>10</v>
      </c>
      <c r="G1446" s="4">
        <v>729.43000000000006</v>
      </c>
      <c r="H1446" s="4">
        <v>7294.3000000000011</v>
      </c>
      <c r="I1446" s="4">
        <v>1094.1450000000002</v>
      </c>
      <c r="J1446" s="2" t="b">
        <v>1</v>
      </c>
      <c r="K1446" s="2" t="s">
        <v>377</v>
      </c>
      <c r="L1446" s="2">
        <v>2023</v>
      </c>
      <c r="M1446" s="2">
        <v>10</v>
      </c>
      <c r="N1446" s="2" t="s">
        <v>22</v>
      </c>
      <c r="O1446" s="2">
        <v>8</v>
      </c>
    </row>
    <row r="1447" spans="1:15" ht="15.75" customHeight="1" x14ac:dyDescent="0.3">
      <c r="A1447" s="2">
        <v>2446</v>
      </c>
      <c r="B1447" s="3">
        <v>45346</v>
      </c>
      <c r="C1447" s="2">
        <v>203</v>
      </c>
      <c r="D1447" s="2">
        <v>302</v>
      </c>
      <c r="E1447" s="2">
        <v>101</v>
      </c>
      <c r="F1447" s="2">
        <v>5</v>
      </c>
      <c r="G1447" s="4">
        <v>245.05500000000001</v>
      </c>
      <c r="H1447" s="4">
        <v>1225.2750000000001</v>
      </c>
      <c r="I1447" s="4">
        <v>208.29675000000003</v>
      </c>
      <c r="J1447" s="2" t="b">
        <v>0</v>
      </c>
      <c r="K1447" s="2" t="s">
        <v>885</v>
      </c>
      <c r="L1447" s="2">
        <v>2024</v>
      </c>
      <c r="M1447" s="2">
        <v>2</v>
      </c>
      <c r="N1447" s="2" t="s">
        <v>22</v>
      </c>
      <c r="O1447" s="2">
        <v>6</v>
      </c>
    </row>
    <row r="1448" spans="1:15" ht="15.75" customHeight="1" x14ac:dyDescent="0.3">
      <c r="A1448" s="2">
        <v>2447</v>
      </c>
      <c r="B1448" s="3">
        <v>44881</v>
      </c>
      <c r="C1448" s="2">
        <v>205</v>
      </c>
      <c r="D1448" s="2">
        <v>305</v>
      </c>
      <c r="E1448" s="2">
        <v>104</v>
      </c>
      <c r="F1448" s="2">
        <v>8</v>
      </c>
      <c r="G1448" s="4">
        <v>188.108</v>
      </c>
      <c r="H1448" s="4">
        <v>1504.864</v>
      </c>
      <c r="I1448" s="4">
        <v>285.92416000000003</v>
      </c>
      <c r="J1448" s="2" t="b">
        <v>1</v>
      </c>
      <c r="K1448" s="2" t="s">
        <v>925</v>
      </c>
      <c r="L1448" s="2">
        <v>2022</v>
      </c>
      <c r="M1448" s="2">
        <v>11</v>
      </c>
      <c r="N1448" s="2" t="s">
        <v>18</v>
      </c>
      <c r="O1448" s="2">
        <v>21</v>
      </c>
    </row>
    <row r="1449" spans="1:15" ht="15.75" customHeight="1" x14ac:dyDescent="0.3">
      <c r="A1449" s="2">
        <v>2448</v>
      </c>
      <c r="B1449" s="3">
        <v>44953</v>
      </c>
      <c r="C1449" s="2">
        <v>203</v>
      </c>
      <c r="D1449" s="2">
        <v>303</v>
      </c>
      <c r="E1449" s="2">
        <v>103</v>
      </c>
      <c r="F1449" s="2">
        <v>4</v>
      </c>
      <c r="G1449" s="4">
        <v>684.44899999999996</v>
      </c>
      <c r="H1449" s="4">
        <v>2737.7959999999998</v>
      </c>
      <c r="I1449" s="4">
        <v>574.93715999999995</v>
      </c>
      <c r="J1449" s="2" t="b">
        <v>0</v>
      </c>
      <c r="K1449" s="2" t="s">
        <v>926</v>
      </c>
      <c r="L1449" s="2">
        <v>2023</v>
      </c>
      <c r="M1449" s="2">
        <v>1</v>
      </c>
      <c r="N1449" s="2" t="s">
        <v>26</v>
      </c>
      <c r="O1449" s="2">
        <v>3</v>
      </c>
    </row>
    <row r="1450" spans="1:15" ht="15.75" customHeight="1" x14ac:dyDescent="0.3">
      <c r="A1450" s="2">
        <v>2449</v>
      </c>
      <c r="B1450" s="3">
        <v>44923</v>
      </c>
      <c r="C1450" s="2">
        <v>205</v>
      </c>
      <c r="D1450" s="2">
        <v>301</v>
      </c>
      <c r="E1450" s="2">
        <v>104</v>
      </c>
      <c r="F1450" s="2">
        <v>5</v>
      </c>
      <c r="G1450" s="4">
        <v>71.238</v>
      </c>
      <c r="H1450" s="4">
        <v>356.19</v>
      </c>
      <c r="I1450" s="4">
        <v>89.047499999999999</v>
      </c>
      <c r="J1450" s="2" t="b">
        <v>0</v>
      </c>
      <c r="K1450" s="2" t="s">
        <v>591</v>
      </c>
      <c r="L1450" s="2">
        <v>2022</v>
      </c>
      <c r="M1450" s="2">
        <v>12</v>
      </c>
      <c r="N1450" s="2" t="s">
        <v>18</v>
      </c>
      <c r="O1450" s="2">
        <v>7</v>
      </c>
    </row>
    <row r="1451" spans="1:15" ht="15.75" customHeight="1" x14ac:dyDescent="0.3">
      <c r="A1451" s="2">
        <v>2450</v>
      </c>
      <c r="B1451" s="3">
        <v>44926</v>
      </c>
      <c r="C1451" s="2">
        <v>204</v>
      </c>
      <c r="D1451" s="2">
        <v>305</v>
      </c>
      <c r="E1451" s="2">
        <v>101</v>
      </c>
      <c r="F1451" s="2">
        <v>2</v>
      </c>
      <c r="G1451" s="4">
        <v>494.38799999999998</v>
      </c>
      <c r="H1451" s="4">
        <v>988.77599999999995</v>
      </c>
      <c r="I1451" s="4">
        <v>296.63279999999997</v>
      </c>
      <c r="J1451" s="2" t="b">
        <v>0</v>
      </c>
      <c r="K1451" s="2" t="s">
        <v>522</v>
      </c>
      <c r="L1451" s="2">
        <v>2022</v>
      </c>
      <c r="M1451" s="2">
        <v>12</v>
      </c>
      <c r="N1451" s="2" t="s">
        <v>22</v>
      </c>
      <c r="O1451" s="2">
        <v>9</v>
      </c>
    </row>
    <row r="1452" spans="1:15" ht="15.75" customHeight="1" x14ac:dyDescent="0.3">
      <c r="A1452" s="2">
        <v>2451</v>
      </c>
      <c r="B1452" s="3">
        <v>45391</v>
      </c>
      <c r="C1452" s="2">
        <v>204</v>
      </c>
      <c r="D1452" s="2">
        <v>305</v>
      </c>
      <c r="E1452" s="2">
        <v>104</v>
      </c>
      <c r="F1452" s="2">
        <v>2</v>
      </c>
      <c r="G1452" s="4">
        <v>366.017</v>
      </c>
      <c r="H1452" s="4">
        <v>732.03399999999999</v>
      </c>
      <c r="I1452" s="4">
        <v>109.8051</v>
      </c>
      <c r="J1452" s="2" t="b">
        <v>1</v>
      </c>
      <c r="K1452" s="2" t="s">
        <v>815</v>
      </c>
      <c r="L1452" s="2">
        <v>2024</v>
      </c>
      <c r="M1452" s="2">
        <v>4</v>
      </c>
      <c r="N1452" s="2" t="s">
        <v>31</v>
      </c>
      <c r="O1452" s="2">
        <v>11</v>
      </c>
    </row>
    <row r="1453" spans="1:15" ht="15.75" customHeight="1" x14ac:dyDescent="0.3">
      <c r="A1453" s="2">
        <v>2452</v>
      </c>
      <c r="B1453" s="3">
        <v>45328</v>
      </c>
      <c r="C1453" s="2">
        <v>202</v>
      </c>
      <c r="D1453" s="2">
        <v>305</v>
      </c>
      <c r="E1453" s="2">
        <v>104</v>
      </c>
      <c r="F1453" s="2">
        <v>6</v>
      </c>
      <c r="G1453" s="4">
        <v>207.57599999999999</v>
      </c>
      <c r="H1453" s="4">
        <v>1245.4559999999999</v>
      </c>
      <c r="I1453" s="4">
        <v>211.72752</v>
      </c>
      <c r="J1453" s="2" t="b">
        <v>0</v>
      </c>
      <c r="K1453" s="2" t="s">
        <v>927</v>
      </c>
      <c r="L1453" s="2">
        <v>2024</v>
      </c>
      <c r="M1453" s="2">
        <v>2</v>
      </c>
      <c r="N1453" s="2" t="s">
        <v>31</v>
      </c>
      <c r="O1453" s="2">
        <v>23</v>
      </c>
    </row>
    <row r="1454" spans="1:15" ht="15.75" customHeight="1" x14ac:dyDescent="0.3">
      <c r="A1454" s="2">
        <v>2453</v>
      </c>
      <c r="B1454" s="3">
        <v>45246</v>
      </c>
      <c r="C1454" s="2">
        <v>201</v>
      </c>
      <c r="D1454" s="2">
        <v>302</v>
      </c>
      <c r="E1454" s="2">
        <v>104</v>
      </c>
      <c r="F1454" s="2">
        <v>5</v>
      </c>
      <c r="G1454" s="4">
        <v>900.67400000000009</v>
      </c>
      <c r="H1454" s="4">
        <v>4503.3700000000008</v>
      </c>
      <c r="I1454" s="4">
        <v>855.64030000000014</v>
      </c>
      <c r="J1454" s="2" t="b">
        <v>1</v>
      </c>
      <c r="K1454" s="2" t="s">
        <v>618</v>
      </c>
      <c r="L1454" s="2">
        <v>2023</v>
      </c>
      <c r="M1454" s="2">
        <v>11</v>
      </c>
      <c r="N1454" s="2" t="s">
        <v>16</v>
      </c>
      <c r="O1454" s="2">
        <v>22</v>
      </c>
    </row>
    <row r="1455" spans="1:15" ht="15.75" customHeight="1" x14ac:dyDescent="0.3">
      <c r="A1455" s="2">
        <v>2454</v>
      </c>
      <c r="B1455" s="3">
        <v>45077</v>
      </c>
      <c r="C1455" s="2">
        <v>202</v>
      </c>
      <c r="D1455" s="2">
        <v>302</v>
      </c>
      <c r="E1455" s="2">
        <v>105</v>
      </c>
      <c r="F1455" s="2">
        <v>2</v>
      </c>
      <c r="G1455" s="4">
        <v>614.11</v>
      </c>
      <c r="H1455" s="4">
        <v>1228.22</v>
      </c>
      <c r="I1455" s="4">
        <v>257.92619999999999</v>
      </c>
      <c r="J1455" s="2" t="b">
        <v>1</v>
      </c>
      <c r="K1455" s="2" t="s">
        <v>922</v>
      </c>
      <c r="L1455" s="2">
        <v>2023</v>
      </c>
      <c r="M1455" s="2">
        <v>5</v>
      </c>
      <c r="N1455" s="2" t="s">
        <v>18</v>
      </c>
      <c r="O1455" s="2">
        <v>19</v>
      </c>
    </row>
    <row r="1456" spans="1:15" ht="15.75" customHeight="1" x14ac:dyDescent="0.3">
      <c r="A1456" s="2">
        <v>2455</v>
      </c>
      <c r="B1456" s="3">
        <v>45484</v>
      </c>
      <c r="C1456" s="2">
        <v>203</v>
      </c>
      <c r="D1456" s="2">
        <v>305</v>
      </c>
      <c r="E1456" s="2">
        <v>103</v>
      </c>
      <c r="F1456" s="2">
        <v>7</v>
      </c>
      <c r="G1456" s="4">
        <v>874.75800000000004</v>
      </c>
      <c r="H1456" s="4">
        <v>6123.3060000000005</v>
      </c>
      <c r="I1456" s="4">
        <v>1530.8265000000001</v>
      </c>
      <c r="J1456" s="2" t="b">
        <v>0</v>
      </c>
      <c r="K1456" s="2" t="s">
        <v>729</v>
      </c>
      <c r="L1456" s="2">
        <v>2024</v>
      </c>
      <c r="M1456" s="2">
        <v>7</v>
      </c>
      <c r="N1456" s="2" t="s">
        <v>16</v>
      </c>
      <c r="O1456" s="2">
        <v>17</v>
      </c>
    </row>
    <row r="1457" spans="1:15" ht="15.75" customHeight="1" x14ac:dyDescent="0.3">
      <c r="A1457" s="2">
        <v>2456</v>
      </c>
      <c r="B1457" s="3">
        <v>45583</v>
      </c>
      <c r="C1457" s="2">
        <v>202</v>
      </c>
      <c r="D1457" s="2">
        <v>304</v>
      </c>
      <c r="E1457" s="2">
        <v>102</v>
      </c>
      <c r="F1457" s="2">
        <v>4</v>
      </c>
      <c r="G1457" s="4">
        <v>405.20100000000002</v>
      </c>
      <c r="H1457" s="4">
        <v>1620.8040000000001</v>
      </c>
      <c r="I1457" s="4">
        <v>486.24119999999999</v>
      </c>
      <c r="J1457" s="2" t="b">
        <v>1</v>
      </c>
      <c r="K1457" s="2" t="s">
        <v>681</v>
      </c>
      <c r="L1457" s="2">
        <v>2024</v>
      </c>
      <c r="M1457" s="2">
        <v>10</v>
      </c>
      <c r="N1457" s="2" t="s">
        <v>26</v>
      </c>
      <c r="O1457" s="2">
        <v>19</v>
      </c>
    </row>
    <row r="1458" spans="1:15" ht="15.75" customHeight="1" x14ac:dyDescent="0.3">
      <c r="A1458" s="2">
        <v>2457</v>
      </c>
      <c r="B1458" s="3">
        <v>45429</v>
      </c>
      <c r="C1458" s="2">
        <v>205</v>
      </c>
      <c r="D1458" s="2">
        <v>303</v>
      </c>
      <c r="E1458" s="2">
        <v>103</v>
      </c>
      <c r="F1458" s="2">
        <v>5</v>
      </c>
      <c r="G1458" s="4">
        <v>687.51800000000003</v>
      </c>
      <c r="H1458" s="4">
        <v>3437.59</v>
      </c>
      <c r="I1458" s="4">
        <v>515.63850000000002</v>
      </c>
      <c r="J1458" s="2" t="b">
        <v>0</v>
      </c>
      <c r="K1458" s="2" t="s">
        <v>791</v>
      </c>
      <c r="L1458" s="2">
        <v>2024</v>
      </c>
      <c r="M1458" s="2">
        <v>5</v>
      </c>
      <c r="N1458" s="2" t="s">
        <v>26</v>
      </c>
      <c r="O1458" s="2">
        <v>4</v>
      </c>
    </row>
    <row r="1459" spans="1:15" ht="15.75" customHeight="1" x14ac:dyDescent="0.3">
      <c r="A1459" s="2">
        <v>2458</v>
      </c>
      <c r="B1459" s="3">
        <v>45371</v>
      </c>
      <c r="C1459" s="2">
        <v>201</v>
      </c>
      <c r="D1459" s="2">
        <v>302</v>
      </c>
      <c r="E1459" s="2">
        <v>104</v>
      </c>
      <c r="F1459" s="2">
        <v>10</v>
      </c>
      <c r="G1459" s="4">
        <v>192.417</v>
      </c>
      <c r="H1459" s="4">
        <v>1924.17</v>
      </c>
      <c r="I1459" s="4">
        <v>327.10890000000006</v>
      </c>
      <c r="J1459" s="2" t="b">
        <v>0</v>
      </c>
      <c r="K1459" s="2" t="s">
        <v>554</v>
      </c>
      <c r="L1459" s="2">
        <v>2024</v>
      </c>
      <c r="M1459" s="2">
        <v>3</v>
      </c>
      <c r="N1459" s="2" t="s">
        <v>18</v>
      </c>
      <c r="O1459" s="2">
        <v>15</v>
      </c>
    </row>
    <row r="1460" spans="1:15" ht="15.75" customHeight="1" x14ac:dyDescent="0.3">
      <c r="A1460" s="2">
        <v>2459</v>
      </c>
      <c r="B1460" s="3">
        <v>45483</v>
      </c>
      <c r="C1460" s="2">
        <v>205</v>
      </c>
      <c r="D1460" s="2">
        <v>303</v>
      </c>
      <c r="E1460" s="2">
        <v>104</v>
      </c>
      <c r="F1460" s="2">
        <v>9</v>
      </c>
      <c r="G1460" s="4">
        <v>364.96300000000002</v>
      </c>
      <c r="H1460" s="4">
        <v>3284.6670000000004</v>
      </c>
      <c r="I1460" s="4">
        <v>624.0867300000001</v>
      </c>
      <c r="J1460" s="2" t="b">
        <v>0</v>
      </c>
      <c r="K1460" s="2" t="s">
        <v>678</v>
      </c>
      <c r="L1460" s="2">
        <v>2024</v>
      </c>
      <c r="M1460" s="2">
        <v>7</v>
      </c>
      <c r="N1460" s="2" t="s">
        <v>18</v>
      </c>
      <c r="O1460" s="2">
        <v>5</v>
      </c>
    </row>
    <row r="1461" spans="1:15" ht="15.75" customHeight="1" x14ac:dyDescent="0.3">
      <c r="A1461" s="2">
        <v>2460</v>
      </c>
      <c r="B1461" s="3">
        <v>45512</v>
      </c>
      <c r="C1461" s="2">
        <v>202</v>
      </c>
      <c r="D1461" s="2">
        <v>305</v>
      </c>
      <c r="E1461" s="2">
        <v>103</v>
      </c>
      <c r="F1461" s="2">
        <v>2</v>
      </c>
      <c r="G1461" s="4">
        <v>624.21600000000001</v>
      </c>
      <c r="H1461" s="4">
        <v>1248.432</v>
      </c>
      <c r="I1461" s="4">
        <v>262.17072000000002</v>
      </c>
      <c r="J1461" s="2" t="b">
        <v>0</v>
      </c>
      <c r="K1461" s="2" t="s">
        <v>260</v>
      </c>
      <c r="L1461" s="2">
        <v>2024</v>
      </c>
      <c r="M1461" s="2">
        <v>8</v>
      </c>
      <c r="N1461" s="2" t="s">
        <v>16</v>
      </c>
      <c r="O1461" s="2">
        <v>10</v>
      </c>
    </row>
    <row r="1462" spans="1:15" ht="15.75" customHeight="1" x14ac:dyDescent="0.3">
      <c r="A1462" s="2">
        <v>2461</v>
      </c>
      <c r="B1462" s="3">
        <v>45070</v>
      </c>
      <c r="C1462" s="2">
        <v>205</v>
      </c>
      <c r="D1462" s="2">
        <v>304</v>
      </c>
      <c r="E1462" s="2">
        <v>102</v>
      </c>
      <c r="F1462" s="2">
        <v>7</v>
      </c>
      <c r="G1462" s="4">
        <v>600.93499999999995</v>
      </c>
      <c r="H1462" s="4">
        <v>4206.5450000000001</v>
      </c>
      <c r="I1462" s="4">
        <v>1051.63625</v>
      </c>
      <c r="J1462" s="2" t="b">
        <v>0</v>
      </c>
      <c r="K1462" s="2" t="s">
        <v>928</v>
      </c>
      <c r="L1462" s="2">
        <v>2023</v>
      </c>
      <c r="M1462" s="2">
        <v>5</v>
      </c>
      <c r="N1462" s="2" t="s">
        <v>18</v>
      </c>
      <c r="O1462" s="2">
        <v>14</v>
      </c>
    </row>
    <row r="1463" spans="1:15" ht="15.75" customHeight="1" x14ac:dyDescent="0.3">
      <c r="A1463" s="2">
        <v>2462</v>
      </c>
      <c r="B1463" s="3">
        <v>44904</v>
      </c>
      <c r="C1463" s="2">
        <v>203</v>
      </c>
      <c r="D1463" s="2">
        <v>305</v>
      </c>
      <c r="E1463" s="2">
        <v>102</v>
      </c>
      <c r="F1463" s="2">
        <v>5</v>
      </c>
      <c r="G1463" s="4">
        <v>851.53899999999999</v>
      </c>
      <c r="H1463" s="4">
        <v>4257.6949999999997</v>
      </c>
      <c r="I1463" s="4">
        <v>1277.3084999999999</v>
      </c>
      <c r="J1463" s="2" t="b">
        <v>0</v>
      </c>
      <c r="K1463" s="2" t="s">
        <v>771</v>
      </c>
      <c r="L1463" s="2">
        <v>2022</v>
      </c>
      <c r="M1463" s="2">
        <v>12</v>
      </c>
      <c r="N1463" s="2" t="s">
        <v>26</v>
      </c>
      <c r="O1463" s="2">
        <v>3</v>
      </c>
    </row>
    <row r="1464" spans="1:15" ht="15.75" customHeight="1" x14ac:dyDescent="0.3">
      <c r="A1464" s="2">
        <v>2463</v>
      </c>
      <c r="B1464" s="3">
        <v>45090</v>
      </c>
      <c r="C1464" s="2">
        <v>201</v>
      </c>
      <c r="D1464" s="2">
        <v>304</v>
      </c>
      <c r="E1464" s="2">
        <v>103</v>
      </c>
      <c r="F1464" s="2">
        <v>5</v>
      </c>
      <c r="G1464" s="4">
        <v>132.40100000000001</v>
      </c>
      <c r="H1464" s="4">
        <v>662.00500000000011</v>
      </c>
      <c r="I1464" s="4">
        <v>99.300750000000008</v>
      </c>
      <c r="J1464" s="2" t="b">
        <v>0</v>
      </c>
      <c r="K1464" s="2" t="s">
        <v>480</v>
      </c>
      <c r="L1464" s="2">
        <v>2023</v>
      </c>
      <c r="M1464" s="2">
        <v>6</v>
      </c>
      <c r="N1464" s="2" t="s">
        <v>31</v>
      </c>
      <c r="O1464" s="2">
        <v>2</v>
      </c>
    </row>
    <row r="1465" spans="1:15" ht="15.75" customHeight="1" x14ac:dyDescent="0.3">
      <c r="A1465" s="2">
        <v>2464</v>
      </c>
      <c r="B1465" s="3">
        <v>45313</v>
      </c>
      <c r="C1465" s="2">
        <v>203</v>
      </c>
      <c r="D1465" s="2">
        <v>302</v>
      </c>
      <c r="E1465" s="2">
        <v>103</v>
      </c>
      <c r="F1465" s="2">
        <v>8</v>
      </c>
      <c r="G1465" s="4">
        <v>546.84</v>
      </c>
      <c r="H1465" s="4">
        <v>4374.72</v>
      </c>
      <c r="I1465" s="4">
        <v>743.70240000000013</v>
      </c>
      <c r="J1465" s="2" t="b">
        <v>0</v>
      </c>
      <c r="K1465" s="2" t="s">
        <v>916</v>
      </c>
      <c r="L1465" s="2">
        <v>2024</v>
      </c>
      <c r="M1465" s="2">
        <v>1</v>
      </c>
      <c r="N1465" s="2" t="s">
        <v>28</v>
      </c>
      <c r="O1465" s="2">
        <v>9</v>
      </c>
    </row>
    <row r="1466" spans="1:15" ht="15.75" customHeight="1" x14ac:dyDescent="0.3">
      <c r="A1466" s="2">
        <v>2465</v>
      </c>
      <c r="B1466" s="3">
        <v>45560</v>
      </c>
      <c r="C1466" s="2">
        <v>202</v>
      </c>
      <c r="D1466" s="2">
        <v>305</v>
      </c>
      <c r="E1466" s="2">
        <v>101</v>
      </c>
      <c r="F1466" s="2">
        <v>8</v>
      </c>
      <c r="G1466" s="4">
        <v>323.702</v>
      </c>
      <c r="H1466" s="4">
        <v>2589.616</v>
      </c>
      <c r="I1466" s="4">
        <v>492.02704</v>
      </c>
      <c r="J1466" s="2" t="b">
        <v>0</v>
      </c>
      <c r="K1466" s="2" t="s">
        <v>597</v>
      </c>
      <c r="L1466" s="2">
        <v>2024</v>
      </c>
      <c r="M1466" s="2">
        <v>9</v>
      </c>
      <c r="N1466" s="2" t="s">
        <v>18</v>
      </c>
      <c r="O1466" s="2">
        <v>4</v>
      </c>
    </row>
    <row r="1467" spans="1:15" ht="15.75" customHeight="1" x14ac:dyDescent="0.3">
      <c r="A1467" s="2">
        <v>2466</v>
      </c>
      <c r="B1467" s="3">
        <v>45402</v>
      </c>
      <c r="C1467" s="2">
        <v>203</v>
      </c>
      <c r="D1467" s="2">
        <v>301</v>
      </c>
      <c r="E1467" s="2">
        <v>103</v>
      </c>
      <c r="F1467" s="2">
        <v>7</v>
      </c>
      <c r="G1467" s="4">
        <v>249.61199999999999</v>
      </c>
      <c r="H1467" s="4">
        <v>1747.2839999999999</v>
      </c>
      <c r="I1467" s="4">
        <v>366.92963999999995</v>
      </c>
      <c r="J1467" s="2" t="b">
        <v>0</v>
      </c>
      <c r="K1467" s="2" t="s">
        <v>35</v>
      </c>
      <c r="L1467" s="2">
        <v>2024</v>
      </c>
      <c r="M1467" s="2">
        <v>4</v>
      </c>
      <c r="N1467" s="2" t="s">
        <v>22</v>
      </c>
      <c r="O1467" s="2">
        <v>2</v>
      </c>
    </row>
    <row r="1468" spans="1:15" ht="15.75" customHeight="1" x14ac:dyDescent="0.3">
      <c r="A1468" s="2">
        <v>2467</v>
      </c>
      <c r="B1468" s="3">
        <v>44898</v>
      </c>
      <c r="C1468" s="2">
        <v>205</v>
      </c>
      <c r="D1468" s="2">
        <v>304</v>
      </c>
      <c r="E1468" s="2">
        <v>101</v>
      </c>
      <c r="F1468" s="2">
        <v>4</v>
      </c>
      <c r="G1468" s="4">
        <v>764.46</v>
      </c>
      <c r="H1468" s="4">
        <v>3057.84</v>
      </c>
      <c r="I1468" s="4">
        <v>764.46</v>
      </c>
      <c r="J1468" s="2" t="b">
        <v>0</v>
      </c>
      <c r="K1468" s="2" t="s">
        <v>42</v>
      </c>
      <c r="L1468" s="2">
        <v>2022</v>
      </c>
      <c r="M1468" s="2">
        <v>12</v>
      </c>
      <c r="N1468" s="2" t="s">
        <v>22</v>
      </c>
      <c r="O1468" s="2">
        <v>5</v>
      </c>
    </row>
    <row r="1469" spans="1:15" ht="15.75" customHeight="1" x14ac:dyDescent="0.3">
      <c r="A1469" s="2">
        <v>2468</v>
      </c>
      <c r="B1469" s="3">
        <v>45041</v>
      </c>
      <c r="C1469" s="2">
        <v>203</v>
      </c>
      <c r="D1469" s="2">
        <v>304</v>
      </c>
      <c r="E1469" s="2">
        <v>103</v>
      </c>
      <c r="F1469" s="2">
        <v>6</v>
      </c>
      <c r="G1469" s="4">
        <v>777.2940000000001</v>
      </c>
      <c r="H1469" s="4">
        <v>4663.764000000001</v>
      </c>
      <c r="I1469" s="4">
        <v>1399.1292000000003</v>
      </c>
      <c r="J1469" s="2" t="b">
        <v>0</v>
      </c>
      <c r="K1469" s="2" t="s">
        <v>904</v>
      </c>
      <c r="L1469" s="2">
        <v>2023</v>
      </c>
      <c r="M1469" s="2">
        <v>4</v>
      </c>
      <c r="N1469" s="2" t="s">
        <v>31</v>
      </c>
      <c r="O1469" s="2">
        <v>10</v>
      </c>
    </row>
    <row r="1470" spans="1:15" ht="15.75" customHeight="1" x14ac:dyDescent="0.3">
      <c r="A1470" s="2">
        <v>2469</v>
      </c>
      <c r="B1470" s="3">
        <v>45483</v>
      </c>
      <c r="C1470" s="2">
        <v>204</v>
      </c>
      <c r="D1470" s="2">
        <v>301</v>
      </c>
      <c r="E1470" s="2">
        <v>104</v>
      </c>
      <c r="F1470" s="2">
        <v>10</v>
      </c>
      <c r="G1470" s="4">
        <v>718.82799999999997</v>
      </c>
      <c r="H1470" s="4">
        <v>7188.28</v>
      </c>
      <c r="I1470" s="4">
        <v>1078.242</v>
      </c>
      <c r="J1470" s="2" t="b">
        <v>0</v>
      </c>
      <c r="K1470" s="2" t="s">
        <v>162</v>
      </c>
      <c r="L1470" s="2">
        <v>2024</v>
      </c>
      <c r="M1470" s="2">
        <v>7</v>
      </c>
      <c r="N1470" s="2" t="s">
        <v>18</v>
      </c>
      <c r="O1470" s="2">
        <v>14</v>
      </c>
    </row>
    <row r="1471" spans="1:15" ht="15.75" customHeight="1" x14ac:dyDescent="0.3">
      <c r="A1471" s="2">
        <v>2470</v>
      </c>
      <c r="B1471" s="3">
        <v>45288</v>
      </c>
      <c r="C1471" s="2">
        <v>201</v>
      </c>
      <c r="D1471" s="2">
        <v>303</v>
      </c>
      <c r="E1471" s="2">
        <v>104</v>
      </c>
      <c r="F1471" s="2">
        <v>10</v>
      </c>
      <c r="G1471" s="4">
        <v>576.13499999999999</v>
      </c>
      <c r="H1471" s="4">
        <v>5761.35</v>
      </c>
      <c r="I1471" s="4">
        <v>979.42950000000008</v>
      </c>
      <c r="J1471" s="2" t="b">
        <v>0</v>
      </c>
      <c r="K1471" s="2" t="s">
        <v>929</v>
      </c>
      <c r="L1471" s="2">
        <v>2023</v>
      </c>
      <c r="M1471" s="2">
        <v>12</v>
      </c>
      <c r="N1471" s="2" t="s">
        <v>16</v>
      </c>
      <c r="O1471" s="2">
        <v>15</v>
      </c>
    </row>
    <row r="1472" spans="1:15" ht="15.75" customHeight="1" x14ac:dyDescent="0.3">
      <c r="A1472" s="2">
        <v>2471</v>
      </c>
      <c r="B1472" s="3">
        <v>45485</v>
      </c>
      <c r="C1472" s="2">
        <v>203</v>
      </c>
      <c r="D1472" s="2">
        <v>302</v>
      </c>
      <c r="E1472" s="2">
        <v>101</v>
      </c>
      <c r="F1472" s="2">
        <v>7</v>
      </c>
      <c r="G1472" s="4">
        <v>491.10199999999998</v>
      </c>
      <c r="H1472" s="4">
        <v>3437.7139999999999</v>
      </c>
      <c r="I1472" s="4">
        <v>653.16566</v>
      </c>
      <c r="J1472" s="2" t="b">
        <v>0</v>
      </c>
      <c r="K1472" s="2" t="s">
        <v>930</v>
      </c>
      <c r="L1472" s="2">
        <v>2024</v>
      </c>
      <c r="M1472" s="2">
        <v>7</v>
      </c>
      <c r="N1472" s="2" t="s">
        <v>26</v>
      </c>
      <c r="O1472" s="2">
        <v>14</v>
      </c>
    </row>
    <row r="1473" spans="1:15" ht="15.75" customHeight="1" x14ac:dyDescent="0.3">
      <c r="A1473" s="2">
        <v>2472</v>
      </c>
      <c r="B1473" s="3">
        <v>45370</v>
      </c>
      <c r="C1473" s="2">
        <v>203</v>
      </c>
      <c r="D1473" s="2">
        <v>302</v>
      </c>
      <c r="E1473" s="2">
        <v>104</v>
      </c>
      <c r="F1473" s="2">
        <v>10</v>
      </c>
      <c r="G1473" s="4">
        <v>537.63300000000004</v>
      </c>
      <c r="H1473" s="4">
        <v>5376.33</v>
      </c>
      <c r="I1473" s="4">
        <v>1129.0292999999999</v>
      </c>
      <c r="J1473" s="2" t="b">
        <v>1</v>
      </c>
      <c r="K1473" s="2" t="s">
        <v>178</v>
      </c>
      <c r="L1473" s="2">
        <v>2024</v>
      </c>
      <c r="M1473" s="2">
        <v>3</v>
      </c>
      <c r="N1473" s="2" t="s">
        <v>31</v>
      </c>
      <c r="O1473" s="2">
        <v>23</v>
      </c>
    </row>
    <row r="1474" spans="1:15" ht="15.75" customHeight="1" x14ac:dyDescent="0.3">
      <c r="A1474" s="2">
        <v>2473</v>
      </c>
      <c r="B1474" s="3">
        <v>45332</v>
      </c>
      <c r="C1474" s="2">
        <v>205</v>
      </c>
      <c r="D1474" s="2">
        <v>304</v>
      </c>
      <c r="E1474" s="2">
        <v>102</v>
      </c>
      <c r="F1474" s="2">
        <v>10</v>
      </c>
      <c r="G1474" s="4">
        <v>158.84400000000002</v>
      </c>
      <c r="H1474" s="4">
        <v>1588.4400000000003</v>
      </c>
      <c r="I1474" s="4">
        <v>397.11000000000007</v>
      </c>
      <c r="J1474" s="2" t="b">
        <v>0</v>
      </c>
      <c r="K1474" s="2" t="s">
        <v>758</v>
      </c>
      <c r="L1474" s="2">
        <v>2024</v>
      </c>
      <c r="M1474" s="2">
        <v>2</v>
      </c>
      <c r="N1474" s="2" t="s">
        <v>22</v>
      </c>
      <c r="O1474" s="2">
        <v>20</v>
      </c>
    </row>
    <row r="1475" spans="1:15" ht="15.75" customHeight="1" x14ac:dyDescent="0.3">
      <c r="A1475" s="2">
        <v>2474</v>
      </c>
      <c r="B1475" s="3">
        <v>44921</v>
      </c>
      <c r="C1475" s="2">
        <v>202</v>
      </c>
      <c r="D1475" s="2">
        <v>301</v>
      </c>
      <c r="E1475" s="2">
        <v>101</v>
      </c>
      <c r="F1475" s="2">
        <v>2</v>
      </c>
      <c r="G1475" s="4">
        <v>533.44800000000009</v>
      </c>
      <c r="H1475" s="4">
        <v>1066.8960000000002</v>
      </c>
      <c r="I1475" s="4">
        <v>320.06880000000007</v>
      </c>
      <c r="J1475" s="2" t="b">
        <v>0</v>
      </c>
      <c r="K1475" s="2" t="s">
        <v>591</v>
      </c>
      <c r="L1475" s="2">
        <v>2022</v>
      </c>
      <c r="M1475" s="2">
        <v>12</v>
      </c>
      <c r="N1475" s="2" t="s">
        <v>28</v>
      </c>
      <c r="O1475" s="2">
        <v>7</v>
      </c>
    </row>
    <row r="1476" spans="1:15" ht="15.75" customHeight="1" x14ac:dyDescent="0.3">
      <c r="A1476" s="2">
        <v>2475</v>
      </c>
      <c r="B1476" s="3">
        <v>45434</v>
      </c>
      <c r="C1476" s="2">
        <v>204</v>
      </c>
      <c r="D1476" s="2">
        <v>302</v>
      </c>
      <c r="E1476" s="2">
        <v>101</v>
      </c>
      <c r="F1476" s="2">
        <v>6</v>
      </c>
      <c r="G1476" s="4">
        <v>170.68600000000001</v>
      </c>
      <c r="H1476" s="4">
        <v>1024.116</v>
      </c>
      <c r="I1476" s="4">
        <v>153.6174</v>
      </c>
      <c r="J1476" s="2" t="b">
        <v>0</v>
      </c>
      <c r="K1476" s="2" t="s">
        <v>222</v>
      </c>
      <c r="L1476" s="2">
        <v>2024</v>
      </c>
      <c r="M1476" s="2">
        <v>5</v>
      </c>
      <c r="N1476" s="2" t="s">
        <v>18</v>
      </c>
      <c r="O1476" s="2">
        <v>6</v>
      </c>
    </row>
    <row r="1477" spans="1:15" ht="15.75" customHeight="1" x14ac:dyDescent="0.3">
      <c r="A1477" s="2">
        <v>2476</v>
      </c>
      <c r="B1477" s="3">
        <v>45030</v>
      </c>
      <c r="C1477" s="2">
        <v>201</v>
      </c>
      <c r="D1477" s="2">
        <v>302</v>
      </c>
      <c r="E1477" s="2">
        <v>104</v>
      </c>
      <c r="F1477" s="2">
        <v>6</v>
      </c>
      <c r="G1477" s="4">
        <v>422.34400000000005</v>
      </c>
      <c r="H1477" s="4">
        <v>2534.0640000000003</v>
      </c>
      <c r="I1477" s="4">
        <v>430.79088000000007</v>
      </c>
      <c r="J1477" s="2" t="b">
        <v>0</v>
      </c>
      <c r="K1477" s="2" t="s">
        <v>931</v>
      </c>
      <c r="L1477" s="2">
        <v>2023</v>
      </c>
      <c r="M1477" s="2">
        <v>4</v>
      </c>
      <c r="N1477" s="2" t="s">
        <v>26</v>
      </c>
      <c r="O1477" s="2">
        <v>11</v>
      </c>
    </row>
    <row r="1478" spans="1:15" ht="15.75" customHeight="1" x14ac:dyDescent="0.3">
      <c r="A1478" s="2">
        <v>2477</v>
      </c>
      <c r="B1478" s="3">
        <v>45475</v>
      </c>
      <c r="C1478" s="2">
        <v>201</v>
      </c>
      <c r="D1478" s="2">
        <v>302</v>
      </c>
      <c r="E1478" s="2">
        <v>104</v>
      </c>
      <c r="F1478" s="2">
        <v>3</v>
      </c>
      <c r="G1478" s="4">
        <v>797.84700000000009</v>
      </c>
      <c r="H1478" s="4">
        <v>2393.5410000000002</v>
      </c>
      <c r="I1478" s="4">
        <v>454.77279000000004</v>
      </c>
      <c r="J1478" s="2" t="b">
        <v>0</v>
      </c>
      <c r="K1478" s="2" t="s">
        <v>932</v>
      </c>
      <c r="L1478" s="2">
        <v>2024</v>
      </c>
      <c r="M1478" s="2">
        <v>7</v>
      </c>
      <c r="N1478" s="2" t="s">
        <v>31</v>
      </c>
      <c r="O1478" s="2">
        <v>6</v>
      </c>
    </row>
    <row r="1479" spans="1:15" ht="15.75" customHeight="1" x14ac:dyDescent="0.3">
      <c r="A1479" s="2">
        <v>2478</v>
      </c>
      <c r="B1479" s="3">
        <v>44975</v>
      </c>
      <c r="C1479" s="2">
        <v>201</v>
      </c>
      <c r="D1479" s="2">
        <v>302</v>
      </c>
      <c r="E1479" s="2">
        <v>104</v>
      </c>
      <c r="F1479" s="2">
        <v>9</v>
      </c>
      <c r="G1479" s="4">
        <v>205.71600000000001</v>
      </c>
      <c r="H1479" s="4">
        <v>1851.444</v>
      </c>
      <c r="I1479" s="4">
        <v>388.80323999999996</v>
      </c>
      <c r="J1479" s="2" t="b">
        <v>0</v>
      </c>
      <c r="K1479" s="2" t="s">
        <v>108</v>
      </c>
      <c r="L1479" s="2">
        <v>2023</v>
      </c>
      <c r="M1479" s="2">
        <v>2</v>
      </c>
      <c r="N1479" s="2" t="s">
        <v>22</v>
      </c>
      <c r="O1479" s="2">
        <v>5</v>
      </c>
    </row>
    <row r="1480" spans="1:15" ht="15.75" customHeight="1" x14ac:dyDescent="0.3">
      <c r="A1480" s="2">
        <v>2479</v>
      </c>
      <c r="B1480" s="3">
        <v>45168</v>
      </c>
      <c r="C1480" s="2">
        <v>205</v>
      </c>
      <c r="D1480" s="2">
        <v>304</v>
      </c>
      <c r="E1480" s="2">
        <v>104</v>
      </c>
      <c r="F1480" s="2">
        <v>9</v>
      </c>
      <c r="G1480" s="4">
        <v>635.53099999999995</v>
      </c>
      <c r="H1480" s="4">
        <v>5719.7789999999995</v>
      </c>
      <c r="I1480" s="4">
        <v>1429.9447499999999</v>
      </c>
      <c r="J1480" s="2" t="b">
        <v>0</v>
      </c>
      <c r="K1480" s="2" t="s">
        <v>864</v>
      </c>
      <c r="L1480" s="2">
        <v>2023</v>
      </c>
      <c r="M1480" s="2">
        <v>8</v>
      </c>
      <c r="N1480" s="2" t="s">
        <v>18</v>
      </c>
      <c r="O1480" s="2">
        <v>8</v>
      </c>
    </row>
    <row r="1481" spans="1:15" ht="15.75" customHeight="1" x14ac:dyDescent="0.3">
      <c r="A1481" s="2">
        <v>2480</v>
      </c>
      <c r="B1481" s="3">
        <v>45470</v>
      </c>
      <c r="C1481" s="2">
        <v>202</v>
      </c>
      <c r="D1481" s="2">
        <v>304</v>
      </c>
      <c r="E1481" s="2">
        <v>104</v>
      </c>
      <c r="F1481" s="2">
        <v>6</v>
      </c>
      <c r="G1481" s="4">
        <v>570.77200000000005</v>
      </c>
      <c r="H1481" s="4">
        <v>3424.6320000000005</v>
      </c>
      <c r="I1481" s="4">
        <v>1027.3896000000002</v>
      </c>
      <c r="J1481" s="2" t="b">
        <v>0</v>
      </c>
      <c r="K1481" s="2" t="s">
        <v>534</v>
      </c>
      <c r="L1481" s="2">
        <v>2024</v>
      </c>
      <c r="M1481" s="2">
        <v>6</v>
      </c>
      <c r="N1481" s="2" t="s">
        <v>16</v>
      </c>
      <c r="O1481" s="2">
        <v>18</v>
      </c>
    </row>
    <row r="1482" spans="1:15" ht="15.75" customHeight="1" x14ac:dyDescent="0.3">
      <c r="A1482" s="2">
        <v>2481</v>
      </c>
      <c r="B1482" s="3">
        <v>45356</v>
      </c>
      <c r="C1482" s="2">
        <v>202</v>
      </c>
      <c r="D1482" s="2">
        <v>305</v>
      </c>
      <c r="E1482" s="2">
        <v>103</v>
      </c>
      <c r="F1482" s="2">
        <v>4</v>
      </c>
      <c r="G1482" s="4">
        <v>166.40800000000002</v>
      </c>
      <c r="H1482" s="4">
        <v>665.63200000000006</v>
      </c>
      <c r="I1482" s="4">
        <v>99.844800000000006</v>
      </c>
      <c r="J1482" s="2" t="b">
        <v>1</v>
      </c>
      <c r="K1482" s="2" t="s">
        <v>225</v>
      </c>
      <c r="L1482" s="2">
        <v>2024</v>
      </c>
      <c r="M1482" s="2">
        <v>3</v>
      </c>
      <c r="N1482" s="2" t="s">
        <v>31</v>
      </c>
      <c r="O1482" s="2">
        <v>6</v>
      </c>
    </row>
    <row r="1483" spans="1:15" ht="15.75" customHeight="1" x14ac:dyDescent="0.3">
      <c r="A1483" s="2">
        <v>2482</v>
      </c>
      <c r="B1483" s="3">
        <v>45457</v>
      </c>
      <c r="C1483" s="2">
        <v>202</v>
      </c>
      <c r="D1483" s="2">
        <v>301</v>
      </c>
      <c r="E1483" s="2">
        <v>105</v>
      </c>
      <c r="F1483" s="2">
        <v>5</v>
      </c>
      <c r="G1483" s="4">
        <v>569.12900000000002</v>
      </c>
      <c r="H1483" s="4">
        <v>2845.645</v>
      </c>
      <c r="I1483" s="4">
        <v>483.75965000000002</v>
      </c>
      <c r="J1483" s="2" t="b">
        <v>0</v>
      </c>
      <c r="K1483" s="2" t="s">
        <v>933</v>
      </c>
      <c r="L1483" s="2">
        <v>2024</v>
      </c>
      <c r="M1483" s="2">
        <v>6</v>
      </c>
      <c r="N1483" s="2" t="s">
        <v>26</v>
      </c>
      <c r="O1483" s="2">
        <v>16</v>
      </c>
    </row>
    <row r="1484" spans="1:15" ht="15.75" customHeight="1" x14ac:dyDescent="0.3">
      <c r="A1484" s="2">
        <v>2483</v>
      </c>
      <c r="B1484" s="3">
        <v>45364</v>
      </c>
      <c r="C1484" s="2">
        <v>202</v>
      </c>
      <c r="D1484" s="2">
        <v>302</v>
      </c>
      <c r="E1484" s="2">
        <v>104</v>
      </c>
      <c r="F1484" s="2">
        <v>4</v>
      </c>
      <c r="G1484" s="4">
        <v>112.80900000000001</v>
      </c>
      <c r="H1484" s="4">
        <v>451.23600000000005</v>
      </c>
      <c r="I1484" s="4">
        <v>85.734840000000005</v>
      </c>
      <c r="J1484" s="2" t="b">
        <v>1</v>
      </c>
      <c r="K1484" s="2" t="s">
        <v>352</v>
      </c>
      <c r="L1484" s="2">
        <v>2024</v>
      </c>
      <c r="M1484" s="2">
        <v>3</v>
      </c>
      <c r="N1484" s="2" t="s">
        <v>18</v>
      </c>
      <c r="O1484" s="2">
        <v>3</v>
      </c>
    </row>
    <row r="1485" spans="1:15" ht="15.75" customHeight="1" x14ac:dyDescent="0.3">
      <c r="A1485" s="2">
        <v>2484</v>
      </c>
      <c r="B1485" s="3">
        <v>45538</v>
      </c>
      <c r="C1485" s="2">
        <v>203</v>
      </c>
      <c r="D1485" s="2">
        <v>303</v>
      </c>
      <c r="E1485" s="2">
        <v>102</v>
      </c>
      <c r="F1485" s="2">
        <v>9</v>
      </c>
      <c r="G1485" s="4">
        <v>223.696</v>
      </c>
      <c r="H1485" s="4">
        <v>2013.2639999999999</v>
      </c>
      <c r="I1485" s="4">
        <v>422.78543999999994</v>
      </c>
      <c r="J1485" s="2" t="b">
        <v>0</v>
      </c>
      <c r="K1485" s="2" t="s">
        <v>545</v>
      </c>
      <c r="L1485" s="2">
        <v>2024</v>
      </c>
      <c r="M1485" s="2">
        <v>9</v>
      </c>
      <c r="N1485" s="2" t="s">
        <v>31</v>
      </c>
      <c r="O1485" s="2">
        <v>11</v>
      </c>
    </row>
    <row r="1486" spans="1:15" ht="15.75" customHeight="1" x14ac:dyDescent="0.3">
      <c r="A1486" s="2">
        <v>2485</v>
      </c>
      <c r="B1486" s="3">
        <v>45062</v>
      </c>
      <c r="C1486" s="2">
        <v>204</v>
      </c>
      <c r="D1486" s="2">
        <v>303</v>
      </c>
      <c r="E1486" s="2">
        <v>103</v>
      </c>
      <c r="F1486" s="2">
        <v>3</v>
      </c>
      <c r="G1486" s="4">
        <v>308.17099999999999</v>
      </c>
      <c r="H1486" s="4">
        <v>924.51299999999992</v>
      </c>
      <c r="I1486" s="4">
        <v>231.12824999999998</v>
      </c>
      <c r="J1486" s="2" t="b">
        <v>0</v>
      </c>
      <c r="K1486" s="2" t="s">
        <v>934</v>
      </c>
      <c r="L1486" s="2">
        <v>2023</v>
      </c>
      <c r="M1486" s="2">
        <v>5</v>
      </c>
      <c r="N1486" s="2" t="s">
        <v>31</v>
      </c>
      <c r="O1486" s="2">
        <v>3</v>
      </c>
    </row>
    <row r="1487" spans="1:15" ht="15.75" customHeight="1" x14ac:dyDescent="0.3">
      <c r="A1487" s="2">
        <v>2486</v>
      </c>
      <c r="B1487" s="3">
        <v>45092</v>
      </c>
      <c r="C1487" s="2">
        <v>202</v>
      </c>
      <c r="D1487" s="2">
        <v>301</v>
      </c>
      <c r="E1487" s="2">
        <v>101</v>
      </c>
      <c r="F1487" s="2">
        <v>6</v>
      </c>
      <c r="G1487" s="4">
        <v>545.56900000000007</v>
      </c>
      <c r="H1487" s="4">
        <v>3273.4140000000007</v>
      </c>
      <c r="I1487" s="4">
        <v>982.02420000000018</v>
      </c>
      <c r="J1487" s="2" t="b">
        <v>0</v>
      </c>
      <c r="K1487" s="2" t="s">
        <v>935</v>
      </c>
      <c r="L1487" s="2">
        <v>2023</v>
      </c>
      <c r="M1487" s="2">
        <v>6</v>
      </c>
      <c r="N1487" s="2" t="s">
        <v>16</v>
      </c>
      <c r="O1487" s="2">
        <v>0</v>
      </c>
    </row>
    <row r="1488" spans="1:15" ht="15.75" customHeight="1" x14ac:dyDescent="0.3">
      <c r="A1488" s="2">
        <v>2487</v>
      </c>
      <c r="B1488" s="3">
        <v>45503</v>
      </c>
      <c r="C1488" s="2">
        <v>201</v>
      </c>
      <c r="D1488" s="2">
        <v>302</v>
      </c>
      <c r="E1488" s="2">
        <v>104</v>
      </c>
      <c r="F1488" s="2">
        <v>2</v>
      </c>
      <c r="G1488" s="4">
        <v>773.04700000000003</v>
      </c>
      <c r="H1488" s="4">
        <v>1546.0940000000001</v>
      </c>
      <c r="I1488" s="4">
        <v>231.91409999999999</v>
      </c>
      <c r="J1488" s="2" t="b">
        <v>0</v>
      </c>
      <c r="K1488" s="2" t="s">
        <v>189</v>
      </c>
      <c r="L1488" s="2">
        <v>2024</v>
      </c>
      <c r="M1488" s="2">
        <v>7</v>
      </c>
      <c r="N1488" s="2" t="s">
        <v>31</v>
      </c>
      <c r="O1488" s="2">
        <v>4</v>
      </c>
    </row>
    <row r="1489" spans="1:15" ht="15.75" customHeight="1" x14ac:dyDescent="0.3">
      <c r="A1489" s="2">
        <v>2488</v>
      </c>
      <c r="B1489" s="3">
        <v>45209</v>
      </c>
      <c r="C1489" s="2">
        <v>201</v>
      </c>
      <c r="D1489" s="2">
        <v>304</v>
      </c>
      <c r="E1489" s="2">
        <v>103</v>
      </c>
      <c r="F1489" s="2">
        <v>1</v>
      </c>
      <c r="G1489" s="4">
        <v>160.239</v>
      </c>
      <c r="H1489" s="4">
        <v>160.239</v>
      </c>
      <c r="I1489" s="4">
        <v>27.240630000000003</v>
      </c>
      <c r="J1489" s="2" t="b">
        <v>1</v>
      </c>
      <c r="K1489" s="2" t="s">
        <v>936</v>
      </c>
      <c r="L1489" s="2">
        <v>2023</v>
      </c>
      <c r="M1489" s="2">
        <v>10</v>
      </c>
      <c r="N1489" s="2" t="s">
        <v>31</v>
      </c>
      <c r="O1489" s="2">
        <v>7</v>
      </c>
    </row>
    <row r="1490" spans="1:15" ht="15.75" customHeight="1" x14ac:dyDescent="0.3">
      <c r="A1490" s="2">
        <v>2489</v>
      </c>
      <c r="B1490" s="3">
        <v>45068</v>
      </c>
      <c r="C1490" s="2">
        <v>202</v>
      </c>
      <c r="D1490" s="2">
        <v>304</v>
      </c>
      <c r="E1490" s="2">
        <v>105</v>
      </c>
      <c r="F1490" s="2">
        <v>1</v>
      </c>
      <c r="G1490" s="4">
        <v>821.81000000000006</v>
      </c>
      <c r="H1490" s="4">
        <v>821.81000000000006</v>
      </c>
      <c r="I1490" s="4">
        <v>156.1439</v>
      </c>
      <c r="J1490" s="2" t="b">
        <v>0</v>
      </c>
      <c r="K1490" s="2" t="s">
        <v>447</v>
      </c>
      <c r="L1490" s="2">
        <v>2023</v>
      </c>
      <c r="M1490" s="2">
        <v>5</v>
      </c>
      <c r="N1490" s="2" t="s">
        <v>28</v>
      </c>
      <c r="O1490" s="2">
        <v>20</v>
      </c>
    </row>
    <row r="1491" spans="1:15" ht="15.75" customHeight="1" x14ac:dyDescent="0.3">
      <c r="A1491" s="2">
        <v>2490</v>
      </c>
      <c r="B1491" s="3">
        <v>45181</v>
      </c>
      <c r="C1491" s="2">
        <v>204</v>
      </c>
      <c r="D1491" s="2">
        <v>303</v>
      </c>
      <c r="E1491" s="2">
        <v>103</v>
      </c>
      <c r="F1491" s="2">
        <v>10</v>
      </c>
      <c r="G1491" s="4">
        <v>631.31500000000005</v>
      </c>
      <c r="H1491" s="4">
        <v>6313.1500000000005</v>
      </c>
      <c r="I1491" s="4">
        <v>1325.7615000000001</v>
      </c>
      <c r="J1491" s="2" t="b">
        <v>0</v>
      </c>
      <c r="K1491" s="2" t="s">
        <v>98</v>
      </c>
      <c r="L1491" s="2">
        <v>2023</v>
      </c>
      <c r="M1491" s="2">
        <v>9</v>
      </c>
      <c r="N1491" s="2" t="s">
        <v>31</v>
      </c>
      <c r="O1491" s="2">
        <v>14</v>
      </c>
    </row>
    <row r="1492" spans="1:15" ht="15.75" customHeight="1" x14ac:dyDescent="0.3">
      <c r="A1492" s="2">
        <v>2491</v>
      </c>
      <c r="B1492" s="3">
        <v>45541</v>
      </c>
      <c r="C1492" s="2">
        <v>204</v>
      </c>
      <c r="D1492" s="2">
        <v>301</v>
      </c>
      <c r="E1492" s="2">
        <v>102</v>
      </c>
      <c r="F1492" s="2">
        <v>7</v>
      </c>
      <c r="G1492" s="4">
        <v>897.69799999999998</v>
      </c>
      <c r="H1492" s="4">
        <v>6283.8859999999995</v>
      </c>
      <c r="I1492" s="4">
        <v>1570.9714999999999</v>
      </c>
      <c r="J1492" s="2" t="b">
        <v>0</v>
      </c>
      <c r="K1492" s="2" t="s">
        <v>75</v>
      </c>
      <c r="L1492" s="2">
        <v>2024</v>
      </c>
      <c r="M1492" s="2">
        <v>9</v>
      </c>
      <c r="N1492" s="2" t="s">
        <v>26</v>
      </c>
      <c r="O1492" s="2">
        <v>12</v>
      </c>
    </row>
    <row r="1493" spans="1:15" ht="15.75" customHeight="1" x14ac:dyDescent="0.3">
      <c r="A1493" s="2">
        <v>2492</v>
      </c>
      <c r="B1493" s="3">
        <v>45074</v>
      </c>
      <c r="C1493" s="2">
        <v>204</v>
      </c>
      <c r="D1493" s="2">
        <v>303</v>
      </c>
      <c r="E1493" s="2">
        <v>101</v>
      </c>
      <c r="F1493" s="2">
        <v>4</v>
      </c>
      <c r="G1493" s="4">
        <v>707.69899999999996</v>
      </c>
      <c r="H1493" s="4">
        <v>2830.7959999999998</v>
      </c>
      <c r="I1493" s="4">
        <v>849.23879999999997</v>
      </c>
      <c r="J1493" s="2" t="b">
        <v>1</v>
      </c>
      <c r="K1493" s="2" t="s">
        <v>885</v>
      </c>
      <c r="L1493" s="2">
        <v>2023</v>
      </c>
      <c r="M1493" s="2">
        <v>5</v>
      </c>
      <c r="N1493" s="2" t="s">
        <v>20</v>
      </c>
      <c r="O1493" s="2">
        <v>6</v>
      </c>
    </row>
    <row r="1494" spans="1:15" ht="15.75" customHeight="1" x14ac:dyDescent="0.3">
      <c r="A1494" s="2">
        <v>2493</v>
      </c>
      <c r="B1494" s="3">
        <v>44925</v>
      </c>
      <c r="C1494" s="2">
        <v>205</v>
      </c>
      <c r="D1494" s="2">
        <v>302</v>
      </c>
      <c r="E1494" s="2">
        <v>102</v>
      </c>
      <c r="F1494" s="2">
        <v>1</v>
      </c>
      <c r="G1494" s="4">
        <v>468.03799999999995</v>
      </c>
      <c r="H1494" s="4">
        <v>468.03799999999995</v>
      </c>
      <c r="I1494" s="4">
        <v>70.205699999999993</v>
      </c>
      <c r="J1494" s="2" t="b">
        <v>1</v>
      </c>
      <c r="K1494" s="2" t="s">
        <v>71</v>
      </c>
      <c r="L1494" s="2">
        <v>2022</v>
      </c>
      <c r="M1494" s="2">
        <v>12</v>
      </c>
      <c r="N1494" s="2" t="s">
        <v>26</v>
      </c>
      <c r="O1494" s="2">
        <v>23</v>
      </c>
    </row>
    <row r="1495" spans="1:15" ht="15.75" customHeight="1" x14ac:dyDescent="0.3">
      <c r="A1495" s="2">
        <v>2494</v>
      </c>
      <c r="B1495" s="3">
        <v>45144</v>
      </c>
      <c r="C1495" s="2">
        <v>204</v>
      </c>
      <c r="D1495" s="2">
        <v>303</v>
      </c>
      <c r="E1495" s="2">
        <v>104</v>
      </c>
      <c r="F1495" s="2">
        <v>5</v>
      </c>
      <c r="G1495" s="4">
        <v>352.12900000000002</v>
      </c>
      <c r="H1495" s="4">
        <v>1760.645</v>
      </c>
      <c r="I1495" s="4">
        <v>299.30965000000003</v>
      </c>
      <c r="J1495" s="2" t="b">
        <v>0</v>
      </c>
      <c r="K1495" s="2" t="s">
        <v>937</v>
      </c>
      <c r="L1495" s="2">
        <v>2023</v>
      </c>
      <c r="M1495" s="2">
        <v>8</v>
      </c>
      <c r="N1495" s="2" t="s">
        <v>20</v>
      </c>
      <c r="O1495" s="2">
        <v>11</v>
      </c>
    </row>
    <row r="1496" spans="1:15" ht="15.75" customHeight="1" x14ac:dyDescent="0.3">
      <c r="A1496" s="2">
        <v>2495</v>
      </c>
      <c r="B1496" s="3">
        <v>45582</v>
      </c>
      <c r="C1496" s="2">
        <v>205</v>
      </c>
      <c r="D1496" s="2">
        <v>301</v>
      </c>
      <c r="E1496" s="2">
        <v>101</v>
      </c>
      <c r="F1496" s="2">
        <v>8</v>
      </c>
      <c r="G1496" s="4">
        <v>728.74800000000005</v>
      </c>
      <c r="H1496" s="4">
        <v>5829.9840000000004</v>
      </c>
      <c r="I1496" s="4">
        <v>1107.69696</v>
      </c>
      <c r="J1496" s="2" t="b">
        <v>1</v>
      </c>
      <c r="K1496" s="2" t="s">
        <v>938</v>
      </c>
      <c r="L1496" s="2">
        <v>2024</v>
      </c>
      <c r="M1496" s="2">
        <v>10</v>
      </c>
      <c r="N1496" s="2" t="s">
        <v>16</v>
      </c>
      <c r="O1496" s="2">
        <v>9</v>
      </c>
    </row>
    <row r="1497" spans="1:15" ht="15.75" customHeight="1" x14ac:dyDescent="0.3">
      <c r="A1497" s="2">
        <v>2496</v>
      </c>
      <c r="B1497" s="3">
        <v>44901</v>
      </c>
      <c r="C1497" s="2">
        <v>203</v>
      </c>
      <c r="D1497" s="2">
        <v>305</v>
      </c>
      <c r="E1497" s="2">
        <v>101</v>
      </c>
      <c r="F1497" s="2">
        <v>6</v>
      </c>
      <c r="G1497" s="4">
        <v>764.05700000000002</v>
      </c>
      <c r="H1497" s="4">
        <v>4584.3420000000006</v>
      </c>
      <c r="I1497" s="4">
        <v>962.7118200000001</v>
      </c>
      <c r="J1497" s="2" t="b">
        <v>0</v>
      </c>
      <c r="K1497" s="2" t="s">
        <v>678</v>
      </c>
      <c r="L1497" s="2">
        <v>2022</v>
      </c>
      <c r="M1497" s="2">
        <v>12</v>
      </c>
      <c r="N1497" s="2" t="s">
        <v>31</v>
      </c>
      <c r="O1497" s="2">
        <v>5</v>
      </c>
    </row>
    <row r="1498" spans="1:15" ht="15.75" customHeight="1" x14ac:dyDescent="0.3">
      <c r="A1498" s="2">
        <v>2497</v>
      </c>
      <c r="B1498" s="3">
        <v>45469</v>
      </c>
      <c r="C1498" s="2">
        <v>201</v>
      </c>
      <c r="D1498" s="2">
        <v>303</v>
      </c>
      <c r="E1498" s="2">
        <v>105</v>
      </c>
      <c r="F1498" s="2">
        <v>2</v>
      </c>
      <c r="G1498" s="4">
        <v>717.09199999999998</v>
      </c>
      <c r="H1498" s="4">
        <v>1434.184</v>
      </c>
      <c r="I1498" s="4">
        <v>358.54599999999999</v>
      </c>
      <c r="J1498" s="2" t="b">
        <v>0</v>
      </c>
      <c r="K1498" s="2" t="s">
        <v>277</v>
      </c>
      <c r="L1498" s="2">
        <v>2024</v>
      </c>
      <c r="M1498" s="2">
        <v>6</v>
      </c>
      <c r="N1498" s="2" t="s">
        <v>18</v>
      </c>
      <c r="O1498" s="2">
        <v>19</v>
      </c>
    </row>
    <row r="1499" spans="1:15" ht="15.75" customHeight="1" x14ac:dyDescent="0.3">
      <c r="A1499" s="2">
        <v>2498</v>
      </c>
      <c r="B1499" s="3">
        <v>45176</v>
      </c>
      <c r="C1499" s="2">
        <v>201</v>
      </c>
      <c r="D1499" s="2">
        <v>304</v>
      </c>
      <c r="E1499" s="2">
        <v>103</v>
      </c>
      <c r="F1499" s="2">
        <v>1</v>
      </c>
      <c r="G1499" s="4">
        <v>787.18299999999999</v>
      </c>
      <c r="H1499" s="4">
        <v>787.18299999999999</v>
      </c>
      <c r="I1499" s="4">
        <v>236.1549</v>
      </c>
      <c r="J1499" s="2" t="b">
        <v>0</v>
      </c>
      <c r="K1499" s="2" t="s">
        <v>821</v>
      </c>
      <c r="L1499" s="2">
        <v>2023</v>
      </c>
      <c r="M1499" s="2">
        <v>9</v>
      </c>
      <c r="N1499" s="2" t="s">
        <v>16</v>
      </c>
      <c r="O1499" s="2">
        <v>8</v>
      </c>
    </row>
    <row r="1500" spans="1:15" ht="15.75" customHeight="1" x14ac:dyDescent="0.3">
      <c r="A1500" s="2">
        <v>2499</v>
      </c>
      <c r="B1500" s="3">
        <v>45417</v>
      </c>
      <c r="C1500" s="2">
        <v>202</v>
      </c>
      <c r="D1500" s="2">
        <v>302</v>
      </c>
      <c r="E1500" s="2">
        <v>102</v>
      </c>
      <c r="F1500" s="2">
        <v>9</v>
      </c>
      <c r="G1500" s="4">
        <v>279</v>
      </c>
      <c r="H1500" s="4">
        <v>2511</v>
      </c>
      <c r="I1500" s="4">
        <v>376.65</v>
      </c>
      <c r="J1500" s="2" t="b">
        <v>0</v>
      </c>
      <c r="K1500" s="2" t="s">
        <v>244</v>
      </c>
      <c r="L1500" s="2">
        <v>2024</v>
      </c>
      <c r="M1500" s="2">
        <v>5</v>
      </c>
      <c r="N1500" s="2" t="s">
        <v>20</v>
      </c>
      <c r="O1500" s="2">
        <v>18</v>
      </c>
    </row>
    <row r="1501" spans="1:15" ht="15.75" customHeight="1" x14ac:dyDescent="0.3">
      <c r="A1501" s="2">
        <v>2500</v>
      </c>
      <c r="B1501" s="3">
        <v>45030</v>
      </c>
      <c r="C1501" s="2">
        <v>202</v>
      </c>
      <c r="D1501" s="2">
        <v>304</v>
      </c>
      <c r="E1501" s="2">
        <v>105</v>
      </c>
      <c r="F1501" s="2">
        <v>9</v>
      </c>
      <c r="G1501" s="4">
        <v>926.18700000000001</v>
      </c>
      <c r="H1501" s="4">
        <v>8335.6830000000009</v>
      </c>
      <c r="I1501" s="4">
        <v>1417.0661100000002</v>
      </c>
      <c r="J1501" s="2" t="b">
        <v>0</v>
      </c>
      <c r="K1501" s="2" t="s">
        <v>939</v>
      </c>
      <c r="L1501" s="2">
        <v>2023</v>
      </c>
      <c r="M1501" s="2">
        <v>4</v>
      </c>
      <c r="N1501" s="2" t="s">
        <v>26</v>
      </c>
      <c r="O1501" s="2">
        <v>21</v>
      </c>
    </row>
    <row r="1502" spans="1:15" ht="15.75" customHeight="1" x14ac:dyDescent="0.3">
      <c r="A1502" s="2">
        <v>2501</v>
      </c>
      <c r="B1502" s="3">
        <v>45547</v>
      </c>
      <c r="C1502" s="2">
        <v>205</v>
      </c>
      <c r="D1502" s="2">
        <v>305</v>
      </c>
      <c r="E1502" s="2">
        <v>103</v>
      </c>
      <c r="F1502" s="2">
        <v>6</v>
      </c>
      <c r="G1502" s="4">
        <v>74.989000000000004</v>
      </c>
      <c r="H1502" s="4">
        <v>449.93400000000003</v>
      </c>
      <c r="I1502" s="4">
        <v>85.487460000000013</v>
      </c>
      <c r="J1502" s="2" t="b">
        <v>0</v>
      </c>
      <c r="K1502" s="2" t="s">
        <v>940</v>
      </c>
      <c r="L1502" s="2">
        <v>2024</v>
      </c>
      <c r="M1502" s="2">
        <v>9</v>
      </c>
      <c r="N1502" s="2" t="s">
        <v>16</v>
      </c>
      <c r="O1502" s="2">
        <v>0</v>
      </c>
    </row>
    <row r="1503" spans="1:15" ht="15.75" customHeight="1" x14ac:dyDescent="0.3">
      <c r="A1503" s="2">
        <v>2502</v>
      </c>
      <c r="B1503" s="3">
        <v>45270</v>
      </c>
      <c r="C1503" s="2">
        <v>202</v>
      </c>
      <c r="D1503" s="2">
        <v>304</v>
      </c>
      <c r="E1503" s="2">
        <v>101</v>
      </c>
      <c r="F1503" s="2">
        <v>7</v>
      </c>
      <c r="G1503" s="4">
        <v>713.15500000000009</v>
      </c>
      <c r="H1503" s="4">
        <v>4992.0850000000009</v>
      </c>
      <c r="I1503" s="4">
        <v>1048.3378500000001</v>
      </c>
      <c r="J1503" s="2" t="b">
        <v>0</v>
      </c>
      <c r="K1503" s="2" t="s">
        <v>737</v>
      </c>
      <c r="L1503" s="2">
        <v>2023</v>
      </c>
      <c r="M1503" s="2">
        <v>12</v>
      </c>
      <c r="N1503" s="2" t="s">
        <v>20</v>
      </c>
      <c r="O1503" s="2">
        <v>15</v>
      </c>
    </row>
    <row r="1504" spans="1:15" ht="15.75" customHeight="1" x14ac:dyDescent="0.3">
      <c r="A1504" s="2">
        <v>2503</v>
      </c>
      <c r="B1504" s="3">
        <v>45258</v>
      </c>
      <c r="C1504" s="2">
        <v>201</v>
      </c>
      <c r="D1504" s="2">
        <v>305</v>
      </c>
      <c r="E1504" s="2">
        <v>105</v>
      </c>
      <c r="F1504" s="2">
        <v>4</v>
      </c>
      <c r="G1504" s="4">
        <v>290.50099999999998</v>
      </c>
      <c r="H1504" s="4">
        <v>1162.0039999999999</v>
      </c>
      <c r="I1504" s="4">
        <v>290.50099999999998</v>
      </c>
      <c r="J1504" s="2" t="b">
        <v>0</v>
      </c>
      <c r="K1504" s="2" t="s">
        <v>941</v>
      </c>
      <c r="L1504" s="2">
        <v>2023</v>
      </c>
      <c r="M1504" s="2">
        <v>11</v>
      </c>
      <c r="N1504" s="2" t="s">
        <v>31</v>
      </c>
      <c r="O1504" s="2">
        <v>11</v>
      </c>
    </row>
    <row r="1505" spans="1:15" ht="15.75" customHeight="1" x14ac:dyDescent="0.3">
      <c r="A1505" s="2">
        <v>2504</v>
      </c>
      <c r="B1505" s="3">
        <v>45093</v>
      </c>
      <c r="C1505" s="2">
        <v>201</v>
      </c>
      <c r="D1505" s="2">
        <v>302</v>
      </c>
      <c r="E1505" s="2">
        <v>105</v>
      </c>
      <c r="F1505" s="2">
        <v>10</v>
      </c>
      <c r="G1505" s="4">
        <v>582.86200000000008</v>
      </c>
      <c r="H1505" s="4">
        <v>5828.6200000000008</v>
      </c>
      <c r="I1505" s="4">
        <v>1748.5860000000002</v>
      </c>
      <c r="J1505" s="2" t="b">
        <v>0</v>
      </c>
      <c r="K1505" s="2" t="s">
        <v>699</v>
      </c>
      <c r="L1505" s="2">
        <v>2023</v>
      </c>
      <c r="M1505" s="2">
        <v>6</v>
      </c>
      <c r="N1505" s="2" t="s">
        <v>26</v>
      </c>
      <c r="O1505" s="2">
        <v>21</v>
      </c>
    </row>
    <row r="1506" spans="1:15" ht="15.75" customHeight="1" x14ac:dyDescent="0.3">
      <c r="A1506" s="2">
        <v>2505</v>
      </c>
      <c r="B1506" s="3">
        <v>45310</v>
      </c>
      <c r="C1506" s="2">
        <v>203</v>
      </c>
      <c r="D1506" s="2">
        <v>305</v>
      </c>
      <c r="E1506" s="2">
        <v>105</v>
      </c>
      <c r="F1506" s="2">
        <v>9</v>
      </c>
      <c r="G1506" s="4">
        <v>152.24100000000001</v>
      </c>
      <c r="H1506" s="4">
        <v>1370.1690000000001</v>
      </c>
      <c r="I1506" s="4">
        <v>205.52535</v>
      </c>
      <c r="J1506" s="2" t="b">
        <v>0</v>
      </c>
      <c r="K1506" s="2" t="s">
        <v>942</v>
      </c>
      <c r="L1506" s="2">
        <v>2024</v>
      </c>
      <c r="M1506" s="2">
        <v>1</v>
      </c>
      <c r="N1506" s="2" t="s">
        <v>26</v>
      </c>
      <c r="O1506" s="2">
        <v>0</v>
      </c>
    </row>
    <row r="1507" spans="1:15" ht="15.75" customHeight="1" x14ac:dyDescent="0.3">
      <c r="A1507" s="2">
        <v>2506</v>
      </c>
      <c r="B1507" s="3">
        <v>45219</v>
      </c>
      <c r="C1507" s="2">
        <v>204</v>
      </c>
      <c r="D1507" s="2">
        <v>303</v>
      </c>
      <c r="E1507" s="2">
        <v>104</v>
      </c>
      <c r="F1507" s="2">
        <v>10</v>
      </c>
      <c r="G1507" s="4">
        <v>428.88499999999999</v>
      </c>
      <c r="H1507" s="4">
        <v>4288.8500000000004</v>
      </c>
      <c r="I1507" s="4">
        <v>729.10450000000014</v>
      </c>
      <c r="J1507" s="2" t="b">
        <v>0</v>
      </c>
      <c r="K1507" s="2" t="s">
        <v>943</v>
      </c>
      <c r="L1507" s="2">
        <v>2023</v>
      </c>
      <c r="M1507" s="2">
        <v>10</v>
      </c>
      <c r="N1507" s="2" t="s">
        <v>26</v>
      </c>
      <c r="O1507" s="2">
        <v>1</v>
      </c>
    </row>
    <row r="1508" spans="1:15" ht="15.75" customHeight="1" x14ac:dyDescent="0.3">
      <c r="A1508" s="2">
        <v>2507</v>
      </c>
      <c r="B1508" s="3">
        <v>44990</v>
      </c>
      <c r="C1508" s="2">
        <v>203</v>
      </c>
      <c r="D1508" s="2">
        <v>305</v>
      </c>
      <c r="E1508" s="2">
        <v>103</v>
      </c>
      <c r="F1508" s="2">
        <v>10</v>
      </c>
      <c r="G1508" s="4">
        <v>681.22500000000002</v>
      </c>
      <c r="H1508" s="4">
        <v>6812.25</v>
      </c>
      <c r="I1508" s="4">
        <v>1294.3275000000001</v>
      </c>
      <c r="J1508" s="2" t="b">
        <v>1</v>
      </c>
      <c r="K1508" s="2" t="s">
        <v>944</v>
      </c>
      <c r="L1508" s="2">
        <v>2023</v>
      </c>
      <c r="M1508" s="2">
        <v>3</v>
      </c>
      <c r="N1508" s="2" t="s">
        <v>20</v>
      </c>
      <c r="O1508" s="2">
        <v>4</v>
      </c>
    </row>
    <row r="1509" spans="1:15" ht="15.75" customHeight="1" x14ac:dyDescent="0.3">
      <c r="A1509" s="2">
        <v>2508</v>
      </c>
      <c r="B1509" s="3">
        <v>45372</v>
      </c>
      <c r="C1509" s="2">
        <v>203</v>
      </c>
      <c r="D1509" s="2">
        <v>303</v>
      </c>
      <c r="E1509" s="2">
        <v>102</v>
      </c>
      <c r="F1509" s="2">
        <v>2</v>
      </c>
      <c r="G1509" s="4">
        <v>862.8850000000001</v>
      </c>
      <c r="H1509" s="4">
        <v>1725.7700000000002</v>
      </c>
      <c r="I1509" s="4">
        <v>362.41170000000005</v>
      </c>
      <c r="J1509" s="2" t="b">
        <v>0</v>
      </c>
      <c r="K1509" s="2" t="s">
        <v>945</v>
      </c>
      <c r="L1509" s="2">
        <v>2024</v>
      </c>
      <c r="M1509" s="2">
        <v>3</v>
      </c>
      <c r="N1509" s="2" t="s">
        <v>16</v>
      </c>
      <c r="O1509" s="2">
        <v>23</v>
      </c>
    </row>
    <row r="1510" spans="1:15" ht="15.75" customHeight="1" x14ac:dyDescent="0.3">
      <c r="A1510" s="2">
        <v>2509</v>
      </c>
      <c r="B1510" s="3">
        <v>45280</v>
      </c>
      <c r="C1510" s="2">
        <v>205</v>
      </c>
      <c r="D1510" s="2">
        <v>302</v>
      </c>
      <c r="E1510" s="2">
        <v>102</v>
      </c>
      <c r="F1510" s="2">
        <v>6</v>
      </c>
      <c r="G1510" s="4">
        <v>729.36800000000005</v>
      </c>
      <c r="H1510" s="4">
        <v>4376.2080000000005</v>
      </c>
      <c r="I1510" s="4">
        <v>1094.0520000000001</v>
      </c>
      <c r="J1510" s="2" t="b">
        <v>0</v>
      </c>
      <c r="K1510" s="2" t="s">
        <v>472</v>
      </c>
      <c r="L1510" s="2">
        <v>2023</v>
      </c>
      <c r="M1510" s="2">
        <v>12</v>
      </c>
      <c r="N1510" s="2" t="s">
        <v>18</v>
      </c>
      <c r="O1510" s="2">
        <v>1</v>
      </c>
    </row>
    <row r="1511" spans="1:15" ht="15.75" customHeight="1" x14ac:dyDescent="0.3">
      <c r="A1511" s="2">
        <v>2510</v>
      </c>
      <c r="B1511" s="3">
        <v>45247</v>
      </c>
      <c r="C1511" s="2">
        <v>202</v>
      </c>
      <c r="D1511" s="2">
        <v>305</v>
      </c>
      <c r="E1511" s="2">
        <v>105</v>
      </c>
      <c r="F1511" s="2">
        <v>3</v>
      </c>
      <c r="G1511" s="4">
        <v>288.88900000000001</v>
      </c>
      <c r="H1511" s="4">
        <v>866.66700000000003</v>
      </c>
      <c r="I1511" s="4">
        <v>260.00009999999997</v>
      </c>
      <c r="J1511" s="2" t="b">
        <v>0</v>
      </c>
      <c r="K1511" s="2" t="s">
        <v>946</v>
      </c>
      <c r="L1511" s="2">
        <v>2023</v>
      </c>
      <c r="M1511" s="2">
        <v>11</v>
      </c>
      <c r="N1511" s="2" t="s">
        <v>26</v>
      </c>
      <c r="O1511" s="2">
        <v>4</v>
      </c>
    </row>
    <row r="1512" spans="1:15" ht="15.75" customHeight="1" x14ac:dyDescent="0.3">
      <c r="A1512" s="2">
        <v>2511</v>
      </c>
      <c r="B1512" s="3">
        <v>45268</v>
      </c>
      <c r="C1512" s="2">
        <v>204</v>
      </c>
      <c r="D1512" s="2">
        <v>303</v>
      </c>
      <c r="E1512" s="2">
        <v>103</v>
      </c>
      <c r="F1512" s="2">
        <v>10</v>
      </c>
      <c r="G1512" s="4">
        <v>316.23100000000005</v>
      </c>
      <c r="H1512" s="4">
        <v>3162.3100000000004</v>
      </c>
      <c r="I1512" s="4">
        <v>474.34650000000005</v>
      </c>
      <c r="J1512" s="2" t="b">
        <v>0</v>
      </c>
      <c r="K1512" s="2" t="s">
        <v>775</v>
      </c>
      <c r="L1512" s="2">
        <v>2023</v>
      </c>
      <c r="M1512" s="2">
        <v>12</v>
      </c>
      <c r="N1512" s="2" t="s">
        <v>26</v>
      </c>
      <c r="O1512" s="2">
        <v>4</v>
      </c>
    </row>
    <row r="1513" spans="1:15" ht="15.75" customHeight="1" x14ac:dyDescent="0.3">
      <c r="A1513" s="2">
        <v>2512</v>
      </c>
      <c r="B1513" s="3">
        <v>45248</v>
      </c>
      <c r="C1513" s="2">
        <v>202</v>
      </c>
      <c r="D1513" s="2">
        <v>305</v>
      </c>
      <c r="E1513" s="2">
        <v>101</v>
      </c>
      <c r="F1513" s="2">
        <v>5</v>
      </c>
      <c r="G1513" s="4">
        <v>157.63500000000002</v>
      </c>
      <c r="H1513" s="4">
        <v>788.17500000000007</v>
      </c>
      <c r="I1513" s="4">
        <v>133.98975000000002</v>
      </c>
      <c r="J1513" s="2" t="b">
        <v>0</v>
      </c>
      <c r="K1513" s="2" t="s">
        <v>837</v>
      </c>
      <c r="L1513" s="2">
        <v>2023</v>
      </c>
      <c r="M1513" s="2">
        <v>11</v>
      </c>
      <c r="N1513" s="2" t="s">
        <v>22</v>
      </c>
      <c r="O1513" s="2">
        <v>10</v>
      </c>
    </row>
    <row r="1514" spans="1:15" ht="15.75" customHeight="1" x14ac:dyDescent="0.3">
      <c r="A1514" s="2">
        <v>2513</v>
      </c>
      <c r="B1514" s="3">
        <v>45511</v>
      </c>
      <c r="C1514" s="2">
        <v>202</v>
      </c>
      <c r="D1514" s="2">
        <v>305</v>
      </c>
      <c r="E1514" s="2">
        <v>102</v>
      </c>
      <c r="F1514" s="2">
        <v>5</v>
      </c>
      <c r="G1514" s="4">
        <v>762.81700000000001</v>
      </c>
      <c r="H1514" s="4">
        <v>3814.085</v>
      </c>
      <c r="I1514" s="4">
        <v>724.67615000000001</v>
      </c>
      <c r="J1514" s="2" t="b">
        <v>0</v>
      </c>
      <c r="K1514" s="2" t="s">
        <v>67</v>
      </c>
      <c r="L1514" s="2">
        <v>2024</v>
      </c>
      <c r="M1514" s="2">
        <v>8</v>
      </c>
      <c r="N1514" s="2" t="s">
        <v>18</v>
      </c>
      <c r="O1514" s="2">
        <v>15</v>
      </c>
    </row>
    <row r="1515" spans="1:15" ht="15.75" customHeight="1" x14ac:dyDescent="0.3">
      <c r="A1515" s="2">
        <v>2514</v>
      </c>
      <c r="B1515" s="3">
        <v>44911</v>
      </c>
      <c r="C1515" s="2">
        <v>201</v>
      </c>
      <c r="D1515" s="2">
        <v>302</v>
      </c>
      <c r="E1515" s="2">
        <v>104</v>
      </c>
      <c r="F1515" s="2">
        <v>5</v>
      </c>
      <c r="G1515" s="4">
        <v>211.73</v>
      </c>
      <c r="H1515" s="4">
        <v>1058.6499999999999</v>
      </c>
      <c r="I1515" s="4">
        <v>222.31649999999996</v>
      </c>
      <c r="J1515" s="2" t="b">
        <v>0</v>
      </c>
      <c r="K1515" s="2" t="s">
        <v>947</v>
      </c>
      <c r="L1515" s="2">
        <v>2022</v>
      </c>
      <c r="M1515" s="2">
        <v>12</v>
      </c>
      <c r="N1515" s="2" t="s">
        <v>26</v>
      </c>
      <c r="O1515" s="2">
        <v>22</v>
      </c>
    </row>
    <row r="1516" spans="1:15" ht="15.75" customHeight="1" x14ac:dyDescent="0.3">
      <c r="A1516" s="2">
        <v>2515</v>
      </c>
      <c r="B1516" s="3">
        <v>45309</v>
      </c>
      <c r="C1516" s="2">
        <v>202</v>
      </c>
      <c r="D1516" s="2">
        <v>301</v>
      </c>
      <c r="E1516" s="2">
        <v>101</v>
      </c>
      <c r="F1516" s="2">
        <v>5</v>
      </c>
      <c r="G1516" s="4">
        <v>756.12099999999998</v>
      </c>
      <c r="H1516" s="4">
        <v>3780.605</v>
      </c>
      <c r="I1516" s="4">
        <v>945.15125</v>
      </c>
      <c r="J1516" s="2" t="b">
        <v>0</v>
      </c>
      <c r="K1516" s="2" t="s">
        <v>875</v>
      </c>
      <c r="L1516" s="2">
        <v>2024</v>
      </c>
      <c r="M1516" s="2">
        <v>1</v>
      </c>
      <c r="N1516" s="2" t="s">
        <v>16</v>
      </c>
      <c r="O1516" s="2">
        <v>3</v>
      </c>
    </row>
    <row r="1517" spans="1:15" ht="15.75" customHeight="1" x14ac:dyDescent="0.3">
      <c r="A1517" s="2">
        <v>2516</v>
      </c>
      <c r="B1517" s="3">
        <v>45044</v>
      </c>
      <c r="C1517" s="2">
        <v>203</v>
      </c>
      <c r="D1517" s="2">
        <v>305</v>
      </c>
      <c r="E1517" s="2">
        <v>104</v>
      </c>
      <c r="F1517" s="2">
        <v>1</v>
      </c>
      <c r="G1517" s="4">
        <v>489.27300000000002</v>
      </c>
      <c r="H1517" s="4">
        <v>489.27300000000002</v>
      </c>
      <c r="I1517" s="4">
        <v>146.78190000000001</v>
      </c>
      <c r="J1517" s="2" t="b">
        <v>1</v>
      </c>
      <c r="K1517" s="2" t="s">
        <v>948</v>
      </c>
      <c r="L1517" s="2">
        <v>2023</v>
      </c>
      <c r="M1517" s="2">
        <v>4</v>
      </c>
      <c r="N1517" s="2" t="s">
        <v>26</v>
      </c>
      <c r="O1517" s="2">
        <v>1</v>
      </c>
    </row>
    <row r="1518" spans="1:15" ht="15.75" customHeight="1" x14ac:dyDescent="0.3">
      <c r="A1518" s="2">
        <v>2517</v>
      </c>
      <c r="B1518" s="3">
        <v>45456</v>
      </c>
      <c r="C1518" s="2">
        <v>201</v>
      </c>
      <c r="D1518" s="2">
        <v>305</v>
      </c>
      <c r="E1518" s="2">
        <v>105</v>
      </c>
      <c r="F1518" s="2">
        <v>4</v>
      </c>
      <c r="G1518" s="4">
        <v>875.37800000000004</v>
      </c>
      <c r="H1518" s="4">
        <v>3501.5120000000002</v>
      </c>
      <c r="I1518" s="4">
        <v>525.22680000000003</v>
      </c>
      <c r="J1518" s="2" t="b">
        <v>0</v>
      </c>
      <c r="K1518" s="2" t="s">
        <v>511</v>
      </c>
      <c r="L1518" s="2">
        <v>2024</v>
      </c>
      <c r="M1518" s="2">
        <v>6</v>
      </c>
      <c r="N1518" s="2" t="s">
        <v>16</v>
      </c>
      <c r="O1518" s="2">
        <v>12</v>
      </c>
    </row>
    <row r="1519" spans="1:15" ht="15.75" customHeight="1" x14ac:dyDescent="0.3">
      <c r="A1519" s="2">
        <v>2518</v>
      </c>
      <c r="B1519" s="3">
        <v>45184</v>
      </c>
      <c r="C1519" s="2">
        <v>202</v>
      </c>
      <c r="D1519" s="2">
        <v>304</v>
      </c>
      <c r="E1519" s="2">
        <v>102</v>
      </c>
      <c r="F1519" s="2">
        <v>5</v>
      </c>
      <c r="G1519" s="4">
        <v>335.60600000000005</v>
      </c>
      <c r="H1519" s="4">
        <v>1678.0300000000002</v>
      </c>
      <c r="I1519" s="4">
        <v>285.26510000000007</v>
      </c>
      <c r="J1519" s="2" t="b">
        <v>1</v>
      </c>
      <c r="K1519" s="2" t="s">
        <v>949</v>
      </c>
      <c r="L1519" s="2">
        <v>2023</v>
      </c>
      <c r="M1519" s="2">
        <v>9</v>
      </c>
      <c r="N1519" s="2" t="s">
        <v>26</v>
      </c>
      <c r="O1519" s="2">
        <v>14</v>
      </c>
    </row>
    <row r="1520" spans="1:15" ht="15.75" customHeight="1" x14ac:dyDescent="0.3">
      <c r="A1520" s="2">
        <v>2519</v>
      </c>
      <c r="B1520" s="3">
        <v>45398</v>
      </c>
      <c r="C1520" s="2">
        <v>202</v>
      </c>
      <c r="D1520" s="2">
        <v>305</v>
      </c>
      <c r="E1520" s="2">
        <v>105</v>
      </c>
      <c r="F1520" s="2">
        <v>7</v>
      </c>
      <c r="G1520" s="4">
        <v>444.75700000000001</v>
      </c>
      <c r="H1520" s="4">
        <v>3113.299</v>
      </c>
      <c r="I1520" s="4">
        <v>591.52680999999995</v>
      </c>
      <c r="J1520" s="2" t="b">
        <v>0</v>
      </c>
      <c r="K1520" s="2" t="s">
        <v>950</v>
      </c>
      <c r="L1520" s="2">
        <v>2024</v>
      </c>
      <c r="M1520" s="2">
        <v>4</v>
      </c>
      <c r="N1520" s="2" t="s">
        <v>31</v>
      </c>
      <c r="O1520" s="2">
        <v>6</v>
      </c>
    </row>
    <row r="1521" spans="1:15" ht="15.75" customHeight="1" x14ac:dyDescent="0.3">
      <c r="A1521" s="2">
        <v>2520</v>
      </c>
      <c r="B1521" s="3">
        <v>45175</v>
      </c>
      <c r="C1521" s="2">
        <v>204</v>
      </c>
      <c r="D1521" s="2">
        <v>304</v>
      </c>
      <c r="E1521" s="2">
        <v>104</v>
      </c>
      <c r="F1521" s="2">
        <v>6</v>
      </c>
      <c r="G1521" s="4">
        <v>392.553</v>
      </c>
      <c r="H1521" s="4">
        <v>2355.3180000000002</v>
      </c>
      <c r="I1521" s="4">
        <v>494.61678000000001</v>
      </c>
      <c r="J1521" s="2" t="b">
        <v>1</v>
      </c>
      <c r="K1521" s="2" t="s">
        <v>951</v>
      </c>
      <c r="L1521" s="2">
        <v>2023</v>
      </c>
      <c r="M1521" s="2">
        <v>9</v>
      </c>
      <c r="N1521" s="2" t="s">
        <v>18</v>
      </c>
      <c r="O1521" s="2">
        <v>15</v>
      </c>
    </row>
    <row r="1522" spans="1:15" ht="15.75" customHeight="1" x14ac:dyDescent="0.3">
      <c r="A1522" s="2">
        <v>2521</v>
      </c>
      <c r="B1522" s="3">
        <v>45039</v>
      </c>
      <c r="C1522" s="2">
        <v>203</v>
      </c>
      <c r="D1522" s="2">
        <v>303</v>
      </c>
      <c r="E1522" s="2">
        <v>104</v>
      </c>
      <c r="F1522" s="2">
        <v>8</v>
      </c>
      <c r="G1522" s="4">
        <v>840.41000000000008</v>
      </c>
      <c r="H1522" s="4">
        <v>6723.2800000000007</v>
      </c>
      <c r="I1522" s="4">
        <v>1680.8200000000002</v>
      </c>
      <c r="J1522" s="2" t="b">
        <v>1</v>
      </c>
      <c r="K1522" s="2" t="s">
        <v>952</v>
      </c>
      <c r="L1522" s="2">
        <v>2023</v>
      </c>
      <c r="M1522" s="2">
        <v>4</v>
      </c>
      <c r="N1522" s="2" t="s">
        <v>20</v>
      </c>
      <c r="O1522" s="2">
        <v>20</v>
      </c>
    </row>
    <row r="1523" spans="1:15" ht="15.75" customHeight="1" x14ac:dyDescent="0.3">
      <c r="A1523" s="2">
        <v>2522</v>
      </c>
      <c r="B1523" s="3">
        <v>45448</v>
      </c>
      <c r="C1523" s="2">
        <v>203</v>
      </c>
      <c r="D1523" s="2">
        <v>305</v>
      </c>
      <c r="E1523" s="2">
        <v>101</v>
      </c>
      <c r="F1523" s="2">
        <v>3</v>
      </c>
      <c r="G1523" s="4">
        <v>713.21699999999998</v>
      </c>
      <c r="H1523" s="4">
        <v>2139.6509999999998</v>
      </c>
      <c r="I1523" s="4">
        <v>641.89529999999991</v>
      </c>
      <c r="J1523" s="2" t="b">
        <v>1</v>
      </c>
      <c r="K1523" s="2" t="s">
        <v>926</v>
      </c>
      <c r="L1523" s="2">
        <v>2024</v>
      </c>
      <c r="M1523" s="2">
        <v>6</v>
      </c>
      <c r="N1523" s="2" t="s">
        <v>18</v>
      </c>
      <c r="O1523" s="2">
        <v>3</v>
      </c>
    </row>
    <row r="1524" spans="1:15" ht="15.75" customHeight="1" x14ac:dyDescent="0.3">
      <c r="A1524" s="2">
        <v>2523</v>
      </c>
      <c r="B1524" s="3">
        <v>45266</v>
      </c>
      <c r="C1524" s="2">
        <v>204</v>
      </c>
      <c r="D1524" s="2">
        <v>302</v>
      </c>
      <c r="E1524" s="2">
        <v>105</v>
      </c>
      <c r="F1524" s="2">
        <v>5</v>
      </c>
      <c r="G1524" s="4">
        <v>708.25700000000006</v>
      </c>
      <c r="H1524" s="4">
        <v>3541.2850000000003</v>
      </c>
      <c r="I1524" s="4">
        <v>531.19275000000005</v>
      </c>
      <c r="J1524" s="2" t="b">
        <v>0</v>
      </c>
      <c r="K1524" s="2" t="s">
        <v>953</v>
      </c>
      <c r="L1524" s="2">
        <v>2023</v>
      </c>
      <c r="M1524" s="2">
        <v>12</v>
      </c>
      <c r="N1524" s="2" t="s">
        <v>18</v>
      </c>
      <c r="O1524" s="2">
        <v>6</v>
      </c>
    </row>
    <row r="1525" spans="1:15" ht="15.75" customHeight="1" x14ac:dyDescent="0.3">
      <c r="A1525" s="2">
        <v>2524</v>
      </c>
      <c r="B1525" s="3">
        <v>45191</v>
      </c>
      <c r="C1525" s="2">
        <v>201</v>
      </c>
      <c r="D1525" s="2">
        <v>303</v>
      </c>
      <c r="E1525" s="2">
        <v>101</v>
      </c>
      <c r="F1525" s="2">
        <v>4</v>
      </c>
      <c r="G1525" s="4">
        <v>857.02599999999995</v>
      </c>
      <c r="H1525" s="4">
        <v>3428.1039999999998</v>
      </c>
      <c r="I1525" s="4">
        <v>582.77768000000003</v>
      </c>
      <c r="J1525" s="2" t="b">
        <v>0</v>
      </c>
      <c r="K1525" s="2" t="s">
        <v>441</v>
      </c>
      <c r="L1525" s="2">
        <v>2023</v>
      </c>
      <c r="M1525" s="2">
        <v>9</v>
      </c>
      <c r="N1525" s="2" t="s">
        <v>26</v>
      </c>
      <c r="O1525" s="2">
        <v>23</v>
      </c>
    </row>
    <row r="1526" spans="1:15" ht="15.75" customHeight="1" x14ac:dyDescent="0.3">
      <c r="A1526" s="2">
        <v>2525</v>
      </c>
      <c r="B1526" s="3">
        <v>44876</v>
      </c>
      <c r="C1526" s="2">
        <v>201</v>
      </c>
      <c r="D1526" s="2">
        <v>302</v>
      </c>
      <c r="E1526" s="2">
        <v>103</v>
      </c>
      <c r="F1526" s="2">
        <v>4</v>
      </c>
      <c r="G1526" s="4">
        <v>796.91700000000003</v>
      </c>
      <c r="H1526" s="4">
        <v>3187.6680000000001</v>
      </c>
      <c r="I1526" s="4">
        <v>605.65692000000001</v>
      </c>
      <c r="J1526" s="2" t="b">
        <v>0</v>
      </c>
      <c r="K1526" s="2" t="s">
        <v>954</v>
      </c>
      <c r="L1526" s="2">
        <v>2022</v>
      </c>
      <c r="M1526" s="2">
        <v>11</v>
      </c>
      <c r="N1526" s="2" t="s">
        <v>26</v>
      </c>
      <c r="O1526" s="2">
        <v>6</v>
      </c>
    </row>
    <row r="1527" spans="1:15" ht="15.75" customHeight="1" x14ac:dyDescent="0.3">
      <c r="A1527" s="2">
        <v>2526</v>
      </c>
      <c r="B1527" s="3">
        <v>44928</v>
      </c>
      <c r="C1527" s="2">
        <v>201</v>
      </c>
      <c r="D1527" s="2">
        <v>305</v>
      </c>
      <c r="E1527" s="2">
        <v>103</v>
      </c>
      <c r="F1527" s="2">
        <v>4</v>
      </c>
      <c r="G1527" s="4">
        <v>443.48600000000005</v>
      </c>
      <c r="H1527" s="4">
        <v>1773.9440000000002</v>
      </c>
      <c r="I1527" s="4">
        <v>372.52824000000004</v>
      </c>
      <c r="J1527" s="2" t="b">
        <v>0</v>
      </c>
      <c r="K1527" s="2" t="s">
        <v>558</v>
      </c>
      <c r="L1527" s="2">
        <v>2023</v>
      </c>
      <c r="M1527" s="2">
        <v>1</v>
      </c>
      <c r="N1527" s="2" t="s">
        <v>28</v>
      </c>
      <c r="O1527" s="2">
        <v>14</v>
      </c>
    </row>
    <row r="1528" spans="1:15" ht="15.75" customHeight="1" x14ac:dyDescent="0.3">
      <c r="A1528" s="2">
        <v>2527</v>
      </c>
      <c r="B1528" s="3">
        <v>44992</v>
      </c>
      <c r="C1528" s="2">
        <v>202</v>
      </c>
      <c r="D1528" s="2">
        <v>301</v>
      </c>
      <c r="E1528" s="2">
        <v>101</v>
      </c>
      <c r="F1528" s="2">
        <v>7</v>
      </c>
      <c r="G1528" s="4">
        <v>242.79199999999997</v>
      </c>
      <c r="H1528" s="4">
        <v>1699.5439999999999</v>
      </c>
      <c r="I1528" s="4">
        <v>424.88599999999997</v>
      </c>
      <c r="J1528" s="2" t="b">
        <v>0</v>
      </c>
      <c r="K1528" s="2" t="s">
        <v>228</v>
      </c>
      <c r="L1528" s="2">
        <v>2023</v>
      </c>
      <c r="M1528" s="2">
        <v>3</v>
      </c>
      <c r="N1528" s="2" t="s">
        <v>31</v>
      </c>
      <c r="O1528" s="2">
        <v>23</v>
      </c>
    </row>
    <row r="1529" spans="1:15" ht="15.75" customHeight="1" x14ac:dyDescent="0.3">
      <c r="A1529" s="2">
        <v>2528</v>
      </c>
      <c r="B1529" s="3">
        <v>45134</v>
      </c>
      <c r="C1529" s="2">
        <v>204</v>
      </c>
      <c r="D1529" s="2">
        <v>305</v>
      </c>
      <c r="E1529" s="2">
        <v>104</v>
      </c>
      <c r="F1529" s="2">
        <v>2</v>
      </c>
      <c r="G1529" s="4">
        <v>906.71900000000005</v>
      </c>
      <c r="H1529" s="4">
        <v>1813.4380000000001</v>
      </c>
      <c r="I1529" s="4">
        <v>544.03139999999996</v>
      </c>
      <c r="J1529" s="2" t="b">
        <v>0</v>
      </c>
      <c r="K1529" s="2" t="s">
        <v>955</v>
      </c>
      <c r="L1529" s="2">
        <v>2023</v>
      </c>
      <c r="M1529" s="2">
        <v>7</v>
      </c>
      <c r="N1529" s="2" t="s">
        <v>16</v>
      </c>
      <c r="O1529" s="2">
        <v>4</v>
      </c>
    </row>
    <row r="1530" spans="1:15" ht="15.75" customHeight="1" x14ac:dyDescent="0.3">
      <c r="A1530" s="2">
        <v>2529</v>
      </c>
      <c r="B1530" s="3">
        <v>45451</v>
      </c>
      <c r="C1530" s="2">
        <v>201</v>
      </c>
      <c r="D1530" s="2">
        <v>303</v>
      </c>
      <c r="E1530" s="2">
        <v>103</v>
      </c>
      <c r="F1530" s="2">
        <v>7</v>
      </c>
      <c r="G1530" s="4">
        <v>904.08399999999995</v>
      </c>
      <c r="H1530" s="4">
        <v>6328.5879999999997</v>
      </c>
      <c r="I1530" s="4">
        <v>949.28819999999996</v>
      </c>
      <c r="J1530" s="2" t="b">
        <v>0</v>
      </c>
      <c r="K1530" s="2" t="s">
        <v>652</v>
      </c>
      <c r="L1530" s="2">
        <v>2024</v>
      </c>
      <c r="M1530" s="2">
        <v>6</v>
      </c>
      <c r="N1530" s="2" t="s">
        <v>22</v>
      </c>
      <c r="O1530" s="2">
        <v>9</v>
      </c>
    </row>
    <row r="1531" spans="1:15" ht="15.75" customHeight="1" x14ac:dyDescent="0.3">
      <c r="A1531" s="2">
        <v>2530</v>
      </c>
      <c r="B1531" s="3">
        <v>45433</v>
      </c>
      <c r="C1531" s="2">
        <v>201</v>
      </c>
      <c r="D1531" s="2">
        <v>305</v>
      </c>
      <c r="E1531" s="2">
        <v>104</v>
      </c>
      <c r="F1531" s="2">
        <v>7</v>
      </c>
      <c r="G1531" s="4">
        <v>504.55599999999998</v>
      </c>
      <c r="H1531" s="4">
        <v>3531.8919999999998</v>
      </c>
      <c r="I1531" s="4">
        <v>600.42164000000002</v>
      </c>
      <c r="J1531" s="2" t="b">
        <v>0</v>
      </c>
      <c r="K1531" s="2" t="s">
        <v>956</v>
      </c>
      <c r="L1531" s="2">
        <v>2024</v>
      </c>
      <c r="M1531" s="2">
        <v>5</v>
      </c>
      <c r="N1531" s="2" t="s">
        <v>31</v>
      </c>
      <c r="O1531" s="2">
        <v>19</v>
      </c>
    </row>
    <row r="1532" spans="1:15" ht="15.75" customHeight="1" x14ac:dyDescent="0.3">
      <c r="A1532" s="2">
        <v>2531</v>
      </c>
      <c r="B1532" s="3">
        <v>45459</v>
      </c>
      <c r="C1532" s="2">
        <v>204</v>
      </c>
      <c r="D1532" s="2">
        <v>301</v>
      </c>
      <c r="E1532" s="2">
        <v>103</v>
      </c>
      <c r="F1532" s="2">
        <v>7</v>
      </c>
      <c r="G1532" s="4">
        <v>115.53700000000001</v>
      </c>
      <c r="H1532" s="4">
        <v>808.75900000000001</v>
      </c>
      <c r="I1532" s="4">
        <v>153.66421</v>
      </c>
      <c r="J1532" s="2" t="b">
        <v>0</v>
      </c>
      <c r="K1532" s="2" t="s">
        <v>800</v>
      </c>
      <c r="L1532" s="2">
        <v>2024</v>
      </c>
      <c r="M1532" s="2">
        <v>6</v>
      </c>
      <c r="N1532" s="2" t="s">
        <v>20</v>
      </c>
      <c r="O1532" s="2">
        <v>12</v>
      </c>
    </row>
    <row r="1533" spans="1:15" ht="15.75" customHeight="1" x14ac:dyDescent="0.3">
      <c r="A1533" s="2">
        <v>2532</v>
      </c>
      <c r="B1533" s="3">
        <v>45048</v>
      </c>
      <c r="C1533" s="2">
        <v>202</v>
      </c>
      <c r="D1533" s="2">
        <v>305</v>
      </c>
      <c r="E1533" s="2">
        <v>102</v>
      </c>
      <c r="F1533" s="2">
        <v>9</v>
      </c>
      <c r="G1533" s="4">
        <v>909.91199999999992</v>
      </c>
      <c r="H1533" s="4">
        <v>8189.2079999999996</v>
      </c>
      <c r="I1533" s="4">
        <v>1719.7336799999998</v>
      </c>
      <c r="J1533" s="2" t="b">
        <v>0</v>
      </c>
      <c r="K1533" s="2" t="s">
        <v>185</v>
      </c>
      <c r="L1533" s="2">
        <v>2023</v>
      </c>
      <c r="M1533" s="2">
        <v>5</v>
      </c>
      <c r="N1533" s="2" t="s">
        <v>31</v>
      </c>
      <c r="O1533" s="2">
        <v>5</v>
      </c>
    </row>
    <row r="1534" spans="1:15" ht="15.75" customHeight="1" x14ac:dyDescent="0.3">
      <c r="A1534" s="2">
        <v>2533</v>
      </c>
      <c r="B1534" s="3">
        <v>45233</v>
      </c>
      <c r="C1534" s="2">
        <v>205</v>
      </c>
      <c r="D1534" s="2">
        <v>303</v>
      </c>
      <c r="E1534" s="2">
        <v>104</v>
      </c>
      <c r="F1534" s="2">
        <v>10</v>
      </c>
      <c r="G1534" s="4">
        <v>675.64499999999998</v>
      </c>
      <c r="H1534" s="4">
        <v>6756.45</v>
      </c>
      <c r="I1534" s="4">
        <v>1689.1125</v>
      </c>
      <c r="J1534" s="2" t="b">
        <v>0</v>
      </c>
      <c r="K1534" s="2" t="s">
        <v>677</v>
      </c>
      <c r="L1534" s="2">
        <v>2023</v>
      </c>
      <c r="M1534" s="2">
        <v>11</v>
      </c>
      <c r="N1534" s="2" t="s">
        <v>26</v>
      </c>
      <c r="O1534" s="2">
        <v>5</v>
      </c>
    </row>
    <row r="1535" spans="1:15" ht="15.75" customHeight="1" x14ac:dyDescent="0.3">
      <c r="A1535" s="2">
        <v>2534</v>
      </c>
      <c r="B1535" s="3">
        <v>44879</v>
      </c>
      <c r="C1535" s="2">
        <v>205</v>
      </c>
      <c r="D1535" s="2">
        <v>305</v>
      </c>
      <c r="E1535" s="2">
        <v>104</v>
      </c>
      <c r="F1535" s="2">
        <v>3</v>
      </c>
      <c r="G1535" s="4">
        <v>416.20599999999996</v>
      </c>
      <c r="H1535" s="4">
        <v>1248.6179999999999</v>
      </c>
      <c r="I1535" s="4">
        <v>374.58539999999999</v>
      </c>
      <c r="J1535" s="2" t="b">
        <v>0</v>
      </c>
      <c r="K1535" s="2" t="s">
        <v>957</v>
      </c>
      <c r="L1535" s="2">
        <v>2022</v>
      </c>
      <c r="M1535" s="2">
        <v>11</v>
      </c>
      <c r="N1535" s="2" t="s">
        <v>28</v>
      </c>
      <c r="O1535" s="2">
        <v>4</v>
      </c>
    </row>
    <row r="1536" spans="1:15" ht="15.75" customHeight="1" x14ac:dyDescent="0.3">
      <c r="A1536" s="2">
        <v>2535</v>
      </c>
      <c r="B1536" s="3">
        <v>45347</v>
      </c>
      <c r="C1536" s="2">
        <v>202</v>
      </c>
      <c r="D1536" s="2">
        <v>303</v>
      </c>
      <c r="E1536" s="2">
        <v>105</v>
      </c>
      <c r="F1536" s="2">
        <v>9</v>
      </c>
      <c r="G1536" s="4">
        <v>841.96000000000015</v>
      </c>
      <c r="H1536" s="4">
        <v>7577.6400000000012</v>
      </c>
      <c r="I1536" s="4">
        <v>1136.6460000000002</v>
      </c>
      <c r="J1536" s="2" t="b">
        <v>0</v>
      </c>
      <c r="K1536" s="2" t="s">
        <v>958</v>
      </c>
      <c r="L1536" s="2">
        <v>2024</v>
      </c>
      <c r="M1536" s="2">
        <v>2</v>
      </c>
      <c r="N1536" s="2" t="s">
        <v>20</v>
      </c>
      <c r="O1536" s="2">
        <v>14</v>
      </c>
    </row>
    <row r="1537" spans="1:15" ht="15.75" customHeight="1" x14ac:dyDescent="0.3">
      <c r="A1537" s="2">
        <v>2536</v>
      </c>
      <c r="B1537" s="3">
        <v>45368</v>
      </c>
      <c r="C1537" s="2">
        <v>202</v>
      </c>
      <c r="D1537" s="2">
        <v>304</v>
      </c>
      <c r="E1537" s="2">
        <v>104</v>
      </c>
      <c r="F1537" s="2">
        <v>5</v>
      </c>
      <c r="G1537" s="4">
        <v>454.80100000000004</v>
      </c>
      <c r="H1537" s="4">
        <v>2274.0050000000001</v>
      </c>
      <c r="I1537" s="4">
        <v>386.58085000000005</v>
      </c>
      <c r="J1537" s="2" t="b">
        <v>0</v>
      </c>
      <c r="K1537" s="2" t="s">
        <v>323</v>
      </c>
      <c r="L1537" s="2">
        <v>2024</v>
      </c>
      <c r="M1537" s="2">
        <v>3</v>
      </c>
      <c r="N1537" s="2" t="s">
        <v>20</v>
      </c>
      <c r="O1537" s="2">
        <v>1</v>
      </c>
    </row>
    <row r="1538" spans="1:15" ht="15.75" customHeight="1" x14ac:dyDescent="0.3">
      <c r="A1538" s="2">
        <v>2537</v>
      </c>
      <c r="B1538" s="3">
        <v>44884</v>
      </c>
      <c r="C1538" s="2">
        <v>202</v>
      </c>
      <c r="D1538" s="2">
        <v>301</v>
      </c>
      <c r="E1538" s="2">
        <v>103</v>
      </c>
      <c r="F1538" s="2">
        <v>5</v>
      </c>
      <c r="G1538" s="4">
        <v>136.43100000000001</v>
      </c>
      <c r="H1538" s="4">
        <v>682.15500000000009</v>
      </c>
      <c r="I1538" s="4">
        <v>129.60945000000001</v>
      </c>
      <c r="J1538" s="2" t="b">
        <v>0</v>
      </c>
      <c r="K1538" s="2" t="s">
        <v>870</v>
      </c>
      <c r="L1538" s="2">
        <v>2022</v>
      </c>
      <c r="M1538" s="2">
        <v>11</v>
      </c>
      <c r="N1538" s="2" t="s">
        <v>22</v>
      </c>
      <c r="O1538" s="2">
        <v>10</v>
      </c>
    </row>
    <row r="1539" spans="1:15" ht="15.75" customHeight="1" x14ac:dyDescent="0.3">
      <c r="A1539" s="2">
        <v>2538</v>
      </c>
      <c r="B1539" s="3">
        <v>45122</v>
      </c>
      <c r="C1539" s="2">
        <v>201</v>
      </c>
      <c r="D1539" s="2">
        <v>303</v>
      </c>
      <c r="E1539" s="2">
        <v>104</v>
      </c>
      <c r="F1539" s="2">
        <v>7</v>
      </c>
      <c r="G1539" s="4">
        <v>311.89100000000002</v>
      </c>
      <c r="H1539" s="4">
        <v>2183.2370000000001</v>
      </c>
      <c r="I1539" s="4">
        <v>458.47976999999997</v>
      </c>
      <c r="J1539" s="2" t="b">
        <v>0</v>
      </c>
      <c r="K1539" s="2" t="s">
        <v>775</v>
      </c>
      <c r="L1539" s="2">
        <v>2023</v>
      </c>
      <c r="M1539" s="2">
        <v>7</v>
      </c>
      <c r="N1539" s="2" t="s">
        <v>22</v>
      </c>
      <c r="O1539" s="2">
        <v>4</v>
      </c>
    </row>
    <row r="1540" spans="1:15" ht="15.75" customHeight="1" x14ac:dyDescent="0.3">
      <c r="A1540" s="2">
        <v>2539</v>
      </c>
      <c r="B1540" s="3">
        <v>45371</v>
      </c>
      <c r="C1540" s="2">
        <v>204</v>
      </c>
      <c r="D1540" s="2">
        <v>305</v>
      </c>
      <c r="E1540" s="2">
        <v>105</v>
      </c>
      <c r="F1540" s="2">
        <v>2</v>
      </c>
      <c r="G1540" s="4">
        <v>882.07400000000007</v>
      </c>
      <c r="H1540" s="4">
        <v>1764.1480000000001</v>
      </c>
      <c r="I1540" s="4">
        <v>441.03700000000003</v>
      </c>
      <c r="J1540" s="2" t="b">
        <v>0</v>
      </c>
      <c r="K1540" s="2" t="s">
        <v>959</v>
      </c>
      <c r="L1540" s="2">
        <v>2024</v>
      </c>
      <c r="M1540" s="2">
        <v>3</v>
      </c>
      <c r="N1540" s="2" t="s">
        <v>18</v>
      </c>
      <c r="O1540" s="2">
        <v>1</v>
      </c>
    </row>
    <row r="1541" spans="1:15" ht="15.75" customHeight="1" x14ac:dyDescent="0.3">
      <c r="A1541" s="2">
        <v>2540</v>
      </c>
      <c r="B1541" s="3">
        <v>45280</v>
      </c>
      <c r="C1541" s="2">
        <v>204</v>
      </c>
      <c r="D1541" s="2">
        <v>305</v>
      </c>
      <c r="E1541" s="2">
        <v>104</v>
      </c>
      <c r="F1541" s="2">
        <v>1</v>
      </c>
      <c r="G1541" s="4">
        <v>867.47299999999996</v>
      </c>
      <c r="H1541" s="4">
        <v>867.47299999999996</v>
      </c>
      <c r="I1541" s="4">
        <v>260.24189999999999</v>
      </c>
      <c r="J1541" s="2" t="b">
        <v>0</v>
      </c>
      <c r="K1541" s="2" t="s">
        <v>960</v>
      </c>
      <c r="L1541" s="2">
        <v>2023</v>
      </c>
      <c r="M1541" s="2">
        <v>12</v>
      </c>
      <c r="N1541" s="2" t="s">
        <v>18</v>
      </c>
      <c r="O1541" s="2">
        <v>7</v>
      </c>
    </row>
    <row r="1542" spans="1:15" ht="15.75" customHeight="1" x14ac:dyDescent="0.3">
      <c r="A1542" s="2">
        <v>2541</v>
      </c>
      <c r="B1542" s="3">
        <v>45370</v>
      </c>
      <c r="C1542" s="2">
        <v>203</v>
      </c>
      <c r="D1542" s="2">
        <v>302</v>
      </c>
      <c r="E1542" s="2">
        <v>104</v>
      </c>
      <c r="F1542" s="2">
        <v>6</v>
      </c>
      <c r="G1542" s="4">
        <v>685.72</v>
      </c>
      <c r="H1542" s="4">
        <v>4114.32</v>
      </c>
      <c r="I1542" s="4">
        <v>617.14799999999991</v>
      </c>
      <c r="J1542" s="2" t="b">
        <v>1</v>
      </c>
      <c r="K1542" s="2" t="s">
        <v>456</v>
      </c>
      <c r="L1542" s="2">
        <v>2024</v>
      </c>
      <c r="M1542" s="2">
        <v>3</v>
      </c>
      <c r="N1542" s="2" t="s">
        <v>31</v>
      </c>
      <c r="O1542" s="2">
        <v>13</v>
      </c>
    </row>
    <row r="1543" spans="1:15" ht="15.75" customHeight="1" x14ac:dyDescent="0.3">
      <c r="A1543" s="2">
        <v>2542</v>
      </c>
      <c r="B1543" s="3">
        <v>45022</v>
      </c>
      <c r="C1543" s="2">
        <v>205</v>
      </c>
      <c r="D1543" s="2">
        <v>302</v>
      </c>
      <c r="E1543" s="2">
        <v>105</v>
      </c>
      <c r="F1543" s="2">
        <v>5</v>
      </c>
      <c r="G1543" s="4">
        <v>339.72900000000004</v>
      </c>
      <c r="H1543" s="4">
        <v>1698.6450000000002</v>
      </c>
      <c r="I1543" s="4">
        <v>288.76965000000007</v>
      </c>
      <c r="J1543" s="2" t="b">
        <v>0</v>
      </c>
      <c r="K1543" s="2" t="s">
        <v>581</v>
      </c>
      <c r="L1543" s="2">
        <v>2023</v>
      </c>
      <c r="M1543" s="2">
        <v>4</v>
      </c>
      <c r="N1543" s="2" t="s">
        <v>16</v>
      </c>
      <c r="O1543" s="2">
        <v>7</v>
      </c>
    </row>
    <row r="1544" spans="1:15" ht="15.75" customHeight="1" x14ac:dyDescent="0.3">
      <c r="A1544" s="2">
        <v>2543</v>
      </c>
      <c r="B1544" s="3">
        <v>45291</v>
      </c>
      <c r="C1544" s="2">
        <v>201</v>
      </c>
      <c r="D1544" s="2">
        <v>302</v>
      </c>
      <c r="E1544" s="2">
        <v>102</v>
      </c>
      <c r="F1544" s="2">
        <v>8</v>
      </c>
      <c r="G1544" s="4">
        <v>223.29300000000001</v>
      </c>
      <c r="H1544" s="4">
        <v>1786.3440000000001</v>
      </c>
      <c r="I1544" s="4">
        <v>339.40536000000003</v>
      </c>
      <c r="J1544" s="2" t="b">
        <v>0</v>
      </c>
      <c r="K1544" s="2" t="s">
        <v>676</v>
      </c>
      <c r="L1544" s="2">
        <v>2023</v>
      </c>
      <c r="M1544" s="2">
        <v>12</v>
      </c>
      <c r="N1544" s="2" t="s">
        <v>20</v>
      </c>
      <c r="O1544" s="2">
        <v>4</v>
      </c>
    </row>
    <row r="1545" spans="1:15" ht="15.75" customHeight="1" x14ac:dyDescent="0.3">
      <c r="A1545" s="2">
        <v>2544</v>
      </c>
      <c r="B1545" s="3">
        <v>45479</v>
      </c>
      <c r="C1545" s="2">
        <v>201</v>
      </c>
      <c r="D1545" s="2">
        <v>301</v>
      </c>
      <c r="E1545" s="2">
        <v>105</v>
      </c>
      <c r="F1545" s="2">
        <v>6</v>
      </c>
      <c r="G1545" s="4">
        <v>236.56100000000001</v>
      </c>
      <c r="H1545" s="4">
        <v>1419.366</v>
      </c>
      <c r="I1545" s="4">
        <v>298.06685999999996</v>
      </c>
      <c r="J1545" s="2" t="b">
        <v>0</v>
      </c>
      <c r="K1545" s="2" t="s">
        <v>279</v>
      </c>
      <c r="L1545" s="2">
        <v>2024</v>
      </c>
      <c r="M1545" s="2">
        <v>7</v>
      </c>
      <c r="N1545" s="2" t="s">
        <v>22</v>
      </c>
      <c r="O1545" s="2">
        <v>19</v>
      </c>
    </row>
    <row r="1546" spans="1:15" ht="15.75" customHeight="1" x14ac:dyDescent="0.3">
      <c r="A1546" s="2">
        <v>2545</v>
      </c>
      <c r="B1546" s="3">
        <v>45549</v>
      </c>
      <c r="C1546" s="2">
        <v>205</v>
      </c>
      <c r="D1546" s="2">
        <v>304</v>
      </c>
      <c r="E1546" s="2">
        <v>104</v>
      </c>
      <c r="F1546" s="2">
        <v>9</v>
      </c>
      <c r="G1546" s="4">
        <v>455.91699999999997</v>
      </c>
      <c r="H1546" s="4">
        <v>4103.2529999999997</v>
      </c>
      <c r="I1546" s="4">
        <v>1025.8132499999999</v>
      </c>
      <c r="J1546" s="2" t="b">
        <v>0</v>
      </c>
      <c r="K1546" s="2" t="s">
        <v>70</v>
      </c>
      <c r="L1546" s="2">
        <v>2024</v>
      </c>
      <c r="M1546" s="2">
        <v>9</v>
      </c>
      <c r="N1546" s="2" t="s">
        <v>22</v>
      </c>
      <c r="O1546" s="2">
        <v>7</v>
      </c>
    </row>
    <row r="1547" spans="1:15" ht="15.75" customHeight="1" x14ac:dyDescent="0.3">
      <c r="A1547" s="2">
        <v>2546</v>
      </c>
      <c r="B1547" s="3">
        <v>45532</v>
      </c>
      <c r="C1547" s="2">
        <v>201</v>
      </c>
      <c r="D1547" s="2">
        <v>302</v>
      </c>
      <c r="E1547" s="2">
        <v>101</v>
      </c>
      <c r="F1547" s="2">
        <v>8</v>
      </c>
      <c r="G1547" s="4">
        <v>515.34400000000005</v>
      </c>
      <c r="H1547" s="4">
        <v>4122.7520000000004</v>
      </c>
      <c r="I1547" s="4">
        <v>1236.8256000000001</v>
      </c>
      <c r="J1547" s="2" t="b">
        <v>0</v>
      </c>
      <c r="K1547" s="2" t="s">
        <v>21</v>
      </c>
      <c r="L1547" s="2">
        <v>2024</v>
      </c>
      <c r="M1547" s="2">
        <v>8</v>
      </c>
      <c r="N1547" s="2" t="s">
        <v>18</v>
      </c>
      <c r="O1547" s="2">
        <v>6</v>
      </c>
    </row>
    <row r="1548" spans="1:15" ht="15.75" customHeight="1" x14ac:dyDescent="0.3">
      <c r="A1548" s="2">
        <v>2547</v>
      </c>
      <c r="B1548" s="3">
        <v>45485</v>
      </c>
      <c r="C1548" s="2">
        <v>202</v>
      </c>
      <c r="D1548" s="2">
        <v>301</v>
      </c>
      <c r="E1548" s="2">
        <v>101</v>
      </c>
      <c r="F1548" s="2">
        <v>6</v>
      </c>
      <c r="G1548" s="4">
        <v>432.63600000000002</v>
      </c>
      <c r="H1548" s="4">
        <v>2595.8160000000003</v>
      </c>
      <c r="I1548" s="4">
        <v>389.37240000000003</v>
      </c>
      <c r="J1548" s="2" t="b">
        <v>0</v>
      </c>
      <c r="K1548" s="2" t="s">
        <v>644</v>
      </c>
      <c r="L1548" s="2">
        <v>2024</v>
      </c>
      <c r="M1548" s="2">
        <v>7</v>
      </c>
      <c r="N1548" s="2" t="s">
        <v>26</v>
      </c>
      <c r="O1548" s="2">
        <v>16</v>
      </c>
    </row>
    <row r="1549" spans="1:15" ht="15.75" customHeight="1" x14ac:dyDescent="0.3">
      <c r="A1549" s="2">
        <v>2548</v>
      </c>
      <c r="B1549" s="3">
        <v>45438</v>
      </c>
      <c r="C1549" s="2">
        <v>205</v>
      </c>
      <c r="D1549" s="2">
        <v>301</v>
      </c>
      <c r="E1549" s="2">
        <v>104</v>
      </c>
      <c r="F1549" s="2">
        <v>9</v>
      </c>
      <c r="G1549" s="4">
        <v>242.048</v>
      </c>
      <c r="H1549" s="4">
        <v>2178.4319999999998</v>
      </c>
      <c r="I1549" s="4">
        <v>370.33344</v>
      </c>
      <c r="J1549" s="2" t="b">
        <v>0</v>
      </c>
      <c r="K1549" s="2" t="s">
        <v>279</v>
      </c>
      <c r="L1549" s="2">
        <v>2024</v>
      </c>
      <c r="M1549" s="2">
        <v>5</v>
      </c>
      <c r="N1549" s="2" t="s">
        <v>20</v>
      </c>
      <c r="O1549" s="2">
        <v>19</v>
      </c>
    </row>
    <row r="1550" spans="1:15" ht="15.75" customHeight="1" x14ac:dyDescent="0.3">
      <c r="A1550" s="2">
        <v>2549</v>
      </c>
      <c r="B1550" s="3">
        <v>45520</v>
      </c>
      <c r="C1550" s="2">
        <v>204</v>
      </c>
      <c r="D1550" s="2">
        <v>302</v>
      </c>
      <c r="E1550" s="2">
        <v>102</v>
      </c>
      <c r="F1550" s="2">
        <v>5</v>
      </c>
      <c r="G1550" s="4">
        <v>808.82100000000014</v>
      </c>
      <c r="H1550" s="4">
        <v>4044.1050000000005</v>
      </c>
      <c r="I1550" s="4">
        <v>768.37995000000012</v>
      </c>
      <c r="J1550" s="2" t="b">
        <v>0</v>
      </c>
      <c r="K1550" s="2" t="s">
        <v>142</v>
      </c>
      <c r="L1550" s="2">
        <v>2024</v>
      </c>
      <c r="M1550" s="2">
        <v>8</v>
      </c>
      <c r="N1550" s="2" t="s">
        <v>26</v>
      </c>
      <c r="O1550" s="2">
        <v>5</v>
      </c>
    </row>
    <row r="1551" spans="1:15" ht="15.75" customHeight="1" x14ac:dyDescent="0.3">
      <c r="A1551" s="2">
        <v>2550</v>
      </c>
      <c r="B1551" s="3">
        <v>45060</v>
      </c>
      <c r="C1551" s="2">
        <v>205</v>
      </c>
      <c r="D1551" s="2">
        <v>304</v>
      </c>
      <c r="E1551" s="2">
        <v>103</v>
      </c>
      <c r="F1551" s="2">
        <v>2</v>
      </c>
      <c r="G1551" s="4">
        <v>812.01400000000001</v>
      </c>
      <c r="H1551" s="4">
        <v>1624.028</v>
      </c>
      <c r="I1551" s="4">
        <v>341.04588000000001</v>
      </c>
      <c r="J1551" s="2" t="b">
        <v>0</v>
      </c>
      <c r="K1551" s="2" t="s">
        <v>961</v>
      </c>
      <c r="L1551" s="2">
        <v>2023</v>
      </c>
      <c r="M1551" s="2">
        <v>5</v>
      </c>
      <c r="N1551" s="2" t="s">
        <v>20</v>
      </c>
      <c r="O1551" s="2">
        <v>1</v>
      </c>
    </row>
    <row r="1552" spans="1:15" ht="15.75" customHeight="1" x14ac:dyDescent="0.3">
      <c r="A1552" s="2">
        <v>2551</v>
      </c>
      <c r="B1552" s="3">
        <v>45399</v>
      </c>
      <c r="C1552" s="2">
        <v>202</v>
      </c>
      <c r="D1552" s="2">
        <v>301</v>
      </c>
      <c r="E1552" s="2">
        <v>101</v>
      </c>
      <c r="F1552" s="2">
        <v>3</v>
      </c>
      <c r="G1552" s="4">
        <v>203.85600000000002</v>
      </c>
      <c r="H1552" s="4">
        <v>611.5680000000001</v>
      </c>
      <c r="I1552" s="4">
        <v>152.89200000000002</v>
      </c>
      <c r="J1552" s="2" t="b">
        <v>1</v>
      </c>
      <c r="K1552" s="2" t="s">
        <v>548</v>
      </c>
      <c r="L1552" s="2">
        <v>2024</v>
      </c>
      <c r="M1552" s="2">
        <v>4</v>
      </c>
      <c r="N1552" s="2" t="s">
        <v>18</v>
      </c>
      <c r="O1552" s="2">
        <v>18</v>
      </c>
    </row>
    <row r="1553" spans="1:15" ht="15.75" customHeight="1" x14ac:dyDescent="0.3">
      <c r="A1553" s="2">
        <v>2552</v>
      </c>
      <c r="B1553" s="3">
        <v>45426</v>
      </c>
      <c r="C1553" s="2">
        <v>202</v>
      </c>
      <c r="D1553" s="2">
        <v>304</v>
      </c>
      <c r="E1553" s="2">
        <v>101</v>
      </c>
      <c r="F1553" s="2">
        <v>9</v>
      </c>
      <c r="G1553" s="4">
        <v>168.79500000000002</v>
      </c>
      <c r="H1553" s="4">
        <v>1519.1550000000002</v>
      </c>
      <c r="I1553" s="4">
        <v>455.74650000000003</v>
      </c>
      <c r="J1553" s="2" t="b">
        <v>0</v>
      </c>
      <c r="K1553" s="2" t="s">
        <v>628</v>
      </c>
      <c r="L1553" s="2">
        <v>2024</v>
      </c>
      <c r="M1553" s="2">
        <v>5</v>
      </c>
      <c r="N1553" s="2" t="s">
        <v>31</v>
      </c>
      <c r="O1553" s="2">
        <v>15</v>
      </c>
    </row>
    <row r="1554" spans="1:15" ht="15.75" customHeight="1" x14ac:dyDescent="0.3">
      <c r="A1554" s="2">
        <v>2553</v>
      </c>
      <c r="B1554" s="3">
        <v>44955</v>
      </c>
      <c r="C1554" s="2">
        <v>204</v>
      </c>
      <c r="D1554" s="2">
        <v>301</v>
      </c>
      <c r="E1554" s="2">
        <v>103</v>
      </c>
      <c r="F1554" s="2">
        <v>2</v>
      </c>
      <c r="G1554" s="4">
        <v>250.41800000000001</v>
      </c>
      <c r="H1554" s="4">
        <v>500.83600000000001</v>
      </c>
      <c r="I1554" s="4">
        <v>75.125399999999999</v>
      </c>
      <c r="J1554" s="2" t="b">
        <v>0</v>
      </c>
      <c r="K1554" s="2" t="s">
        <v>962</v>
      </c>
      <c r="L1554" s="2">
        <v>2023</v>
      </c>
      <c r="M1554" s="2">
        <v>1</v>
      </c>
      <c r="N1554" s="2" t="s">
        <v>20</v>
      </c>
      <c r="O1554" s="2">
        <v>2</v>
      </c>
    </row>
    <row r="1555" spans="1:15" ht="15.75" customHeight="1" x14ac:dyDescent="0.3">
      <c r="A1555" s="2">
        <v>2554</v>
      </c>
      <c r="B1555" s="3">
        <v>45113</v>
      </c>
      <c r="C1555" s="2">
        <v>201</v>
      </c>
      <c r="D1555" s="2">
        <v>305</v>
      </c>
      <c r="E1555" s="2">
        <v>101</v>
      </c>
      <c r="F1555" s="2">
        <v>6</v>
      </c>
      <c r="G1555" s="4">
        <v>631.59400000000005</v>
      </c>
      <c r="H1555" s="4">
        <v>3789.5640000000003</v>
      </c>
      <c r="I1555" s="4">
        <v>644.22588000000007</v>
      </c>
      <c r="J1555" s="2" t="b">
        <v>0</v>
      </c>
      <c r="K1555" s="2" t="s">
        <v>834</v>
      </c>
      <c r="L1555" s="2">
        <v>2023</v>
      </c>
      <c r="M1555" s="2">
        <v>7</v>
      </c>
      <c r="N1555" s="2" t="s">
        <v>16</v>
      </c>
      <c r="O1555" s="2">
        <v>16</v>
      </c>
    </row>
    <row r="1556" spans="1:15" ht="15.75" customHeight="1" x14ac:dyDescent="0.3">
      <c r="A1556" s="2">
        <v>2555</v>
      </c>
      <c r="B1556" s="3">
        <v>44934</v>
      </c>
      <c r="C1556" s="2">
        <v>205</v>
      </c>
      <c r="D1556" s="2">
        <v>303</v>
      </c>
      <c r="E1556" s="2">
        <v>103</v>
      </c>
      <c r="F1556" s="2">
        <v>5</v>
      </c>
      <c r="G1556" s="4">
        <v>546.62300000000005</v>
      </c>
      <c r="H1556" s="4">
        <v>2733.1150000000002</v>
      </c>
      <c r="I1556" s="4">
        <v>519.29185000000007</v>
      </c>
      <c r="J1556" s="2" t="b">
        <v>0</v>
      </c>
      <c r="K1556" s="2" t="s">
        <v>384</v>
      </c>
      <c r="L1556" s="2">
        <v>2023</v>
      </c>
      <c r="M1556" s="2">
        <v>1</v>
      </c>
      <c r="N1556" s="2" t="s">
        <v>20</v>
      </c>
      <c r="O1556" s="2">
        <v>7</v>
      </c>
    </row>
    <row r="1557" spans="1:15" ht="15.75" customHeight="1" x14ac:dyDescent="0.3">
      <c r="A1557" s="2">
        <v>2556</v>
      </c>
      <c r="B1557" s="3">
        <v>45419</v>
      </c>
      <c r="C1557" s="2">
        <v>205</v>
      </c>
      <c r="D1557" s="2">
        <v>304</v>
      </c>
      <c r="E1557" s="2">
        <v>105</v>
      </c>
      <c r="F1557" s="2">
        <v>2</v>
      </c>
      <c r="G1557" s="4">
        <v>510.322</v>
      </c>
      <c r="H1557" s="4">
        <v>1020.644</v>
      </c>
      <c r="I1557" s="4">
        <v>214.33524</v>
      </c>
      <c r="J1557" s="2" t="b">
        <v>0</v>
      </c>
      <c r="K1557" s="2" t="s">
        <v>963</v>
      </c>
      <c r="L1557" s="2">
        <v>2024</v>
      </c>
      <c r="M1557" s="2">
        <v>5</v>
      </c>
      <c r="N1557" s="2" t="s">
        <v>31</v>
      </c>
      <c r="O1557" s="2">
        <v>17</v>
      </c>
    </row>
    <row r="1558" spans="1:15" ht="15.75" customHeight="1" x14ac:dyDescent="0.3">
      <c r="A1558" s="2">
        <v>2557</v>
      </c>
      <c r="B1558" s="3">
        <v>45135</v>
      </c>
      <c r="C1558" s="2">
        <v>201</v>
      </c>
      <c r="D1558" s="2">
        <v>302</v>
      </c>
      <c r="E1558" s="2">
        <v>104</v>
      </c>
      <c r="F1558" s="2">
        <v>8</v>
      </c>
      <c r="G1558" s="4">
        <v>792.54600000000005</v>
      </c>
      <c r="H1558" s="4">
        <v>6340.3680000000004</v>
      </c>
      <c r="I1558" s="4">
        <v>1585.0920000000001</v>
      </c>
      <c r="J1558" s="2" t="b">
        <v>0</v>
      </c>
      <c r="K1558" s="2" t="s">
        <v>220</v>
      </c>
      <c r="L1558" s="2">
        <v>2023</v>
      </c>
      <c r="M1558" s="2">
        <v>7</v>
      </c>
      <c r="N1558" s="2" t="s">
        <v>26</v>
      </c>
      <c r="O1558" s="2">
        <v>1</v>
      </c>
    </row>
    <row r="1559" spans="1:15" ht="15.75" customHeight="1" x14ac:dyDescent="0.3">
      <c r="A1559" s="2">
        <v>2558</v>
      </c>
      <c r="B1559" s="3">
        <v>45303</v>
      </c>
      <c r="C1559" s="2">
        <v>205</v>
      </c>
      <c r="D1559" s="2">
        <v>303</v>
      </c>
      <c r="E1559" s="2">
        <v>101</v>
      </c>
      <c r="F1559" s="2">
        <v>2</v>
      </c>
      <c r="G1559" s="4">
        <v>571.64</v>
      </c>
      <c r="H1559" s="4">
        <v>1143.28</v>
      </c>
      <c r="I1559" s="4">
        <v>342.98399999999998</v>
      </c>
      <c r="J1559" s="2" t="b">
        <v>0</v>
      </c>
      <c r="K1559" s="2" t="s">
        <v>489</v>
      </c>
      <c r="L1559" s="2">
        <v>2024</v>
      </c>
      <c r="M1559" s="2">
        <v>1</v>
      </c>
      <c r="N1559" s="2" t="s">
        <v>26</v>
      </c>
      <c r="O1559" s="2">
        <v>17</v>
      </c>
    </row>
    <row r="1560" spans="1:15" ht="15.75" customHeight="1" x14ac:dyDescent="0.3">
      <c r="A1560" s="2">
        <v>2559</v>
      </c>
      <c r="B1560" s="3">
        <v>45195</v>
      </c>
      <c r="C1560" s="2">
        <v>202</v>
      </c>
      <c r="D1560" s="2">
        <v>305</v>
      </c>
      <c r="E1560" s="2">
        <v>105</v>
      </c>
      <c r="F1560" s="2">
        <v>6</v>
      </c>
      <c r="G1560" s="4">
        <v>261.26800000000003</v>
      </c>
      <c r="H1560" s="4">
        <v>1567.6080000000002</v>
      </c>
      <c r="I1560" s="4">
        <v>235.14120000000003</v>
      </c>
      <c r="J1560" s="2" t="b">
        <v>0</v>
      </c>
      <c r="K1560" s="2" t="s">
        <v>100</v>
      </c>
      <c r="L1560" s="2">
        <v>2023</v>
      </c>
      <c r="M1560" s="2">
        <v>9</v>
      </c>
      <c r="N1560" s="2" t="s">
        <v>31</v>
      </c>
      <c r="O1560" s="2">
        <v>7</v>
      </c>
    </row>
    <row r="1561" spans="1:15" ht="15.75" customHeight="1" x14ac:dyDescent="0.3">
      <c r="A1561" s="2">
        <v>2560</v>
      </c>
      <c r="B1561" s="3">
        <v>45037</v>
      </c>
      <c r="C1561" s="2">
        <v>203</v>
      </c>
      <c r="D1561" s="2">
        <v>303</v>
      </c>
      <c r="E1561" s="2">
        <v>105</v>
      </c>
      <c r="F1561" s="2">
        <v>3</v>
      </c>
      <c r="G1561" s="4">
        <v>760.24400000000003</v>
      </c>
      <c r="H1561" s="4">
        <v>2280.732</v>
      </c>
      <c r="I1561" s="4">
        <v>387.72444000000002</v>
      </c>
      <c r="J1561" s="2" t="b">
        <v>0</v>
      </c>
      <c r="K1561" s="2" t="s">
        <v>260</v>
      </c>
      <c r="L1561" s="2">
        <v>2023</v>
      </c>
      <c r="M1561" s="2">
        <v>4</v>
      </c>
      <c r="N1561" s="2" t="s">
        <v>26</v>
      </c>
      <c r="O1561" s="2">
        <v>10</v>
      </c>
    </row>
    <row r="1562" spans="1:15" ht="15.75" customHeight="1" x14ac:dyDescent="0.3">
      <c r="A1562" s="2">
        <v>2561</v>
      </c>
      <c r="B1562" s="3">
        <v>45078</v>
      </c>
      <c r="C1562" s="2">
        <v>205</v>
      </c>
      <c r="D1562" s="2">
        <v>303</v>
      </c>
      <c r="E1562" s="2">
        <v>105</v>
      </c>
      <c r="F1562" s="2">
        <v>6</v>
      </c>
      <c r="G1562" s="4">
        <v>415.33799999999997</v>
      </c>
      <c r="H1562" s="4">
        <v>2492.0279999999998</v>
      </c>
      <c r="I1562" s="4">
        <v>473.48531999999994</v>
      </c>
      <c r="J1562" s="2" t="b">
        <v>0</v>
      </c>
      <c r="K1562" s="2" t="s">
        <v>361</v>
      </c>
      <c r="L1562" s="2">
        <v>2023</v>
      </c>
      <c r="M1562" s="2">
        <v>6</v>
      </c>
      <c r="N1562" s="2" t="s">
        <v>16</v>
      </c>
      <c r="O1562" s="2">
        <v>4</v>
      </c>
    </row>
    <row r="1563" spans="1:15" ht="15.75" customHeight="1" x14ac:dyDescent="0.3">
      <c r="A1563" s="2">
        <v>2562</v>
      </c>
      <c r="B1563" s="3">
        <v>45590</v>
      </c>
      <c r="C1563" s="2">
        <v>204</v>
      </c>
      <c r="D1563" s="2">
        <v>302</v>
      </c>
      <c r="E1563" s="2">
        <v>103</v>
      </c>
      <c r="F1563" s="2">
        <v>10</v>
      </c>
      <c r="G1563" s="4">
        <v>635.65500000000009</v>
      </c>
      <c r="H1563" s="4">
        <v>6356.5500000000011</v>
      </c>
      <c r="I1563" s="4">
        <v>1334.8755000000001</v>
      </c>
      <c r="J1563" s="2" t="b">
        <v>0</v>
      </c>
      <c r="K1563" s="2" t="s">
        <v>503</v>
      </c>
      <c r="L1563" s="2">
        <v>2024</v>
      </c>
      <c r="M1563" s="2">
        <v>10</v>
      </c>
      <c r="N1563" s="2" t="s">
        <v>26</v>
      </c>
      <c r="O1563" s="2">
        <v>11</v>
      </c>
    </row>
    <row r="1564" spans="1:15" ht="15.75" customHeight="1" x14ac:dyDescent="0.3">
      <c r="A1564" s="2">
        <v>2563</v>
      </c>
      <c r="B1564" s="3">
        <v>45418</v>
      </c>
      <c r="C1564" s="2">
        <v>201</v>
      </c>
      <c r="D1564" s="2">
        <v>305</v>
      </c>
      <c r="E1564" s="2">
        <v>105</v>
      </c>
      <c r="F1564" s="2">
        <v>8</v>
      </c>
      <c r="G1564" s="4">
        <v>139.99599999999998</v>
      </c>
      <c r="H1564" s="4">
        <v>1119.9679999999998</v>
      </c>
      <c r="I1564" s="4">
        <v>279.99199999999996</v>
      </c>
      <c r="J1564" s="2" t="b">
        <v>0</v>
      </c>
      <c r="K1564" s="2" t="s">
        <v>679</v>
      </c>
      <c r="L1564" s="2">
        <v>2024</v>
      </c>
      <c r="M1564" s="2">
        <v>5</v>
      </c>
      <c r="N1564" s="2" t="s">
        <v>28</v>
      </c>
      <c r="O1564" s="2">
        <v>16</v>
      </c>
    </row>
    <row r="1565" spans="1:15" ht="15.75" customHeight="1" x14ac:dyDescent="0.3">
      <c r="A1565" s="2">
        <v>2564</v>
      </c>
      <c r="B1565" s="3">
        <v>45588</v>
      </c>
      <c r="C1565" s="2">
        <v>204</v>
      </c>
      <c r="D1565" s="2">
        <v>305</v>
      </c>
      <c r="E1565" s="2">
        <v>104</v>
      </c>
      <c r="F1565" s="2">
        <v>7</v>
      </c>
      <c r="G1565" s="4">
        <v>834.48900000000003</v>
      </c>
      <c r="H1565" s="4">
        <v>5841.4230000000007</v>
      </c>
      <c r="I1565" s="4">
        <v>1752.4269000000002</v>
      </c>
      <c r="J1565" s="2" t="b">
        <v>0</v>
      </c>
      <c r="K1565" s="2" t="s">
        <v>845</v>
      </c>
      <c r="L1565" s="2">
        <v>2024</v>
      </c>
      <c r="M1565" s="2">
        <v>10</v>
      </c>
      <c r="N1565" s="2" t="s">
        <v>18</v>
      </c>
      <c r="O1565" s="2">
        <v>21</v>
      </c>
    </row>
    <row r="1566" spans="1:15" ht="15.75" customHeight="1" x14ac:dyDescent="0.3">
      <c r="A1566" s="2">
        <v>2565</v>
      </c>
      <c r="B1566" s="3">
        <v>45151</v>
      </c>
      <c r="C1566" s="2">
        <v>204</v>
      </c>
      <c r="D1566" s="2">
        <v>303</v>
      </c>
      <c r="E1566" s="2">
        <v>103</v>
      </c>
      <c r="F1566" s="2">
        <v>3</v>
      </c>
      <c r="G1566" s="4">
        <v>91.109000000000009</v>
      </c>
      <c r="H1566" s="4">
        <v>273.327</v>
      </c>
      <c r="I1566" s="4">
        <v>40.999049999999997</v>
      </c>
      <c r="J1566" s="2" t="b">
        <v>0</v>
      </c>
      <c r="K1566" s="2" t="s">
        <v>355</v>
      </c>
      <c r="L1566" s="2">
        <v>2023</v>
      </c>
      <c r="M1566" s="2">
        <v>8</v>
      </c>
      <c r="N1566" s="2" t="s">
        <v>20</v>
      </c>
      <c r="O1566" s="2">
        <v>3</v>
      </c>
    </row>
    <row r="1567" spans="1:15" ht="15.75" customHeight="1" x14ac:dyDescent="0.3">
      <c r="A1567" s="2">
        <v>2566</v>
      </c>
      <c r="B1567" s="3">
        <v>45540</v>
      </c>
      <c r="C1567" s="2">
        <v>201</v>
      </c>
      <c r="D1567" s="2">
        <v>302</v>
      </c>
      <c r="E1567" s="2">
        <v>103</v>
      </c>
      <c r="F1567" s="2">
        <v>5</v>
      </c>
      <c r="G1567" s="4">
        <v>412.45500000000004</v>
      </c>
      <c r="H1567" s="4">
        <v>2062.2750000000001</v>
      </c>
      <c r="I1567" s="4">
        <v>350.58675000000005</v>
      </c>
      <c r="J1567" s="2" t="b">
        <v>0</v>
      </c>
      <c r="K1567" s="2" t="s">
        <v>570</v>
      </c>
      <c r="L1567" s="2">
        <v>2024</v>
      </c>
      <c r="M1567" s="2">
        <v>9</v>
      </c>
      <c r="N1567" s="2" t="s">
        <v>16</v>
      </c>
      <c r="O1567" s="2">
        <v>23</v>
      </c>
    </row>
    <row r="1568" spans="1:15" ht="15.75" customHeight="1" x14ac:dyDescent="0.3">
      <c r="A1568" s="2">
        <v>2567</v>
      </c>
      <c r="B1568" s="3">
        <v>44861</v>
      </c>
      <c r="C1568" s="2">
        <v>205</v>
      </c>
      <c r="D1568" s="2">
        <v>302</v>
      </c>
      <c r="E1568" s="2">
        <v>103</v>
      </c>
      <c r="F1568" s="2">
        <v>9</v>
      </c>
      <c r="G1568" s="4">
        <v>726.60899999999992</v>
      </c>
      <c r="H1568" s="4">
        <v>6539.4809999999998</v>
      </c>
      <c r="I1568" s="4">
        <v>1242.5013899999999</v>
      </c>
      <c r="J1568" s="2" t="b">
        <v>0</v>
      </c>
      <c r="K1568" s="2" t="s">
        <v>239</v>
      </c>
      <c r="L1568" s="2">
        <v>2022</v>
      </c>
      <c r="M1568" s="2">
        <v>10</v>
      </c>
      <c r="N1568" s="2" t="s">
        <v>16</v>
      </c>
      <c r="O1568" s="2">
        <v>21</v>
      </c>
    </row>
    <row r="1569" spans="1:15" ht="15.75" customHeight="1" x14ac:dyDescent="0.3">
      <c r="A1569" s="2">
        <v>2568</v>
      </c>
      <c r="B1569" s="3">
        <v>45069</v>
      </c>
      <c r="C1569" s="2">
        <v>204</v>
      </c>
      <c r="D1569" s="2">
        <v>304</v>
      </c>
      <c r="E1569" s="2">
        <v>102</v>
      </c>
      <c r="F1569" s="2">
        <v>6</v>
      </c>
      <c r="G1569" s="4">
        <v>874.54100000000005</v>
      </c>
      <c r="H1569" s="4">
        <v>5247.2460000000001</v>
      </c>
      <c r="I1569" s="4">
        <v>1101.92166</v>
      </c>
      <c r="J1569" s="2" t="b">
        <v>0</v>
      </c>
      <c r="K1569" s="2" t="s">
        <v>41</v>
      </c>
      <c r="L1569" s="2">
        <v>2023</v>
      </c>
      <c r="M1569" s="2">
        <v>5</v>
      </c>
      <c r="N1569" s="2" t="s">
        <v>31</v>
      </c>
      <c r="O1569" s="2">
        <v>23</v>
      </c>
    </row>
    <row r="1570" spans="1:15" ht="15.75" customHeight="1" x14ac:dyDescent="0.3">
      <c r="A1570" s="2">
        <v>2569</v>
      </c>
      <c r="B1570" s="3">
        <v>45463</v>
      </c>
      <c r="C1570" s="2">
        <v>202</v>
      </c>
      <c r="D1570" s="2">
        <v>303</v>
      </c>
      <c r="E1570" s="2">
        <v>102</v>
      </c>
      <c r="F1570" s="2">
        <v>8</v>
      </c>
      <c r="G1570" s="4">
        <v>291.803</v>
      </c>
      <c r="H1570" s="4">
        <v>2334.424</v>
      </c>
      <c r="I1570" s="4">
        <v>583.60599999999999</v>
      </c>
      <c r="J1570" s="2" t="b">
        <v>1</v>
      </c>
      <c r="K1570" s="2" t="s">
        <v>964</v>
      </c>
      <c r="L1570" s="2">
        <v>2024</v>
      </c>
      <c r="M1570" s="2">
        <v>6</v>
      </c>
      <c r="N1570" s="2" t="s">
        <v>16</v>
      </c>
      <c r="O1570" s="2">
        <v>10</v>
      </c>
    </row>
    <row r="1571" spans="1:15" ht="15.75" customHeight="1" x14ac:dyDescent="0.3">
      <c r="A1571" s="2">
        <v>2570</v>
      </c>
      <c r="B1571" s="3">
        <v>45368</v>
      </c>
      <c r="C1571" s="2">
        <v>201</v>
      </c>
      <c r="D1571" s="2">
        <v>301</v>
      </c>
      <c r="E1571" s="2">
        <v>103</v>
      </c>
      <c r="F1571" s="2">
        <v>5</v>
      </c>
      <c r="G1571" s="4">
        <v>403.55800000000005</v>
      </c>
      <c r="H1571" s="4">
        <v>2017.7900000000002</v>
      </c>
      <c r="I1571" s="4">
        <v>605.33699999999999</v>
      </c>
      <c r="J1571" s="2" t="b">
        <v>0</v>
      </c>
      <c r="K1571" s="2" t="s">
        <v>939</v>
      </c>
      <c r="L1571" s="2">
        <v>2024</v>
      </c>
      <c r="M1571" s="2">
        <v>3</v>
      </c>
      <c r="N1571" s="2" t="s">
        <v>20</v>
      </c>
      <c r="O1571" s="2">
        <v>21</v>
      </c>
    </row>
    <row r="1572" spans="1:15" ht="15.75" customHeight="1" x14ac:dyDescent="0.3">
      <c r="A1572" s="2">
        <v>2571</v>
      </c>
      <c r="B1572" s="3">
        <v>45569</v>
      </c>
      <c r="C1572" s="2">
        <v>203</v>
      </c>
      <c r="D1572" s="2">
        <v>301</v>
      </c>
      <c r="E1572" s="2">
        <v>102</v>
      </c>
      <c r="F1572" s="2">
        <v>6</v>
      </c>
      <c r="G1572" s="4">
        <v>231.911</v>
      </c>
      <c r="H1572" s="4">
        <v>1391.4659999999999</v>
      </c>
      <c r="I1572" s="4">
        <v>208.71989999999997</v>
      </c>
      <c r="J1572" s="2" t="b">
        <v>1</v>
      </c>
      <c r="K1572" s="2" t="s">
        <v>224</v>
      </c>
      <c r="L1572" s="2">
        <v>2024</v>
      </c>
      <c r="M1572" s="2">
        <v>10</v>
      </c>
      <c r="N1572" s="2" t="s">
        <v>26</v>
      </c>
      <c r="O1572" s="2">
        <v>14</v>
      </c>
    </row>
    <row r="1573" spans="1:15" ht="15.75" customHeight="1" x14ac:dyDescent="0.3">
      <c r="A1573" s="2">
        <v>2572</v>
      </c>
      <c r="B1573" s="3">
        <v>45291</v>
      </c>
      <c r="C1573" s="2">
        <v>205</v>
      </c>
      <c r="D1573" s="2">
        <v>304</v>
      </c>
      <c r="E1573" s="2">
        <v>103</v>
      </c>
      <c r="F1573" s="2">
        <v>1</v>
      </c>
      <c r="G1573" s="4">
        <v>236.93300000000002</v>
      </c>
      <c r="H1573" s="4">
        <v>236.93300000000002</v>
      </c>
      <c r="I1573" s="4">
        <v>40.278610000000008</v>
      </c>
      <c r="J1573" s="2" t="b">
        <v>1</v>
      </c>
      <c r="K1573" s="2" t="s">
        <v>536</v>
      </c>
      <c r="L1573" s="2">
        <v>2023</v>
      </c>
      <c r="M1573" s="2">
        <v>12</v>
      </c>
      <c r="N1573" s="2" t="s">
        <v>20</v>
      </c>
      <c r="O1573" s="2">
        <v>22</v>
      </c>
    </row>
    <row r="1574" spans="1:15" ht="15.75" customHeight="1" x14ac:dyDescent="0.3">
      <c r="A1574" s="2">
        <v>2573</v>
      </c>
      <c r="B1574" s="3">
        <v>45008</v>
      </c>
      <c r="C1574" s="2">
        <v>202</v>
      </c>
      <c r="D1574" s="2">
        <v>305</v>
      </c>
      <c r="E1574" s="2">
        <v>103</v>
      </c>
      <c r="F1574" s="2">
        <v>5</v>
      </c>
      <c r="G1574" s="4">
        <v>375.78199999999998</v>
      </c>
      <c r="H1574" s="4">
        <v>1878.9099999999999</v>
      </c>
      <c r="I1574" s="4">
        <v>356.99289999999996</v>
      </c>
      <c r="J1574" s="2" t="b">
        <v>0</v>
      </c>
      <c r="K1574" s="2" t="s">
        <v>323</v>
      </c>
      <c r="L1574" s="2">
        <v>2023</v>
      </c>
      <c r="M1574" s="2">
        <v>3</v>
      </c>
      <c r="N1574" s="2" t="s">
        <v>16</v>
      </c>
      <c r="O1574" s="2">
        <v>1</v>
      </c>
    </row>
    <row r="1575" spans="1:15" ht="15.75" customHeight="1" x14ac:dyDescent="0.3">
      <c r="A1575" s="2">
        <v>2574</v>
      </c>
      <c r="B1575" s="3">
        <v>45123</v>
      </c>
      <c r="C1575" s="2">
        <v>205</v>
      </c>
      <c r="D1575" s="2">
        <v>302</v>
      </c>
      <c r="E1575" s="2">
        <v>105</v>
      </c>
      <c r="F1575" s="2">
        <v>8</v>
      </c>
      <c r="G1575" s="4">
        <v>577.00300000000004</v>
      </c>
      <c r="H1575" s="4">
        <v>4616.0240000000003</v>
      </c>
      <c r="I1575" s="4">
        <v>969.36504000000002</v>
      </c>
      <c r="J1575" s="2" t="b">
        <v>0</v>
      </c>
      <c r="K1575" s="2" t="s">
        <v>434</v>
      </c>
      <c r="L1575" s="2">
        <v>2023</v>
      </c>
      <c r="M1575" s="2">
        <v>7</v>
      </c>
      <c r="N1575" s="2" t="s">
        <v>20</v>
      </c>
      <c r="O1575" s="2">
        <v>5</v>
      </c>
    </row>
    <row r="1576" spans="1:15" ht="15.75" customHeight="1" x14ac:dyDescent="0.3">
      <c r="A1576" s="2">
        <v>2575</v>
      </c>
      <c r="B1576" s="3">
        <v>44987</v>
      </c>
      <c r="C1576" s="2">
        <v>203</v>
      </c>
      <c r="D1576" s="2">
        <v>302</v>
      </c>
      <c r="E1576" s="2">
        <v>103</v>
      </c>
      <c r="F1576" s="2">
        <v>2</v>
      </c>
      <c r="G1576" s="4">
        <v>740.46600000000001</v>
      </c>
      <c r="H1576" s="4">
        <v>1480.932</v>
      </c>
      <c r="I1576" s="4">
        <v>370.233</v>
      </c>
      <c r="J1576" s="2" t="b">
        <v>0</v>
      </c>
      <c r="K1576" s="2" t="s">
        <v>17</v>
      </c>
      <c r="L1576" s="2">
        <v>2023</v>
      </c>
      <c r="M1576" s="2">
        <v>3</v>
      </c>
      <c r="N1576" s="2" t="s">
        <v>16</v>
      </c>
      <c r="O1576" s="2">
        <v>16</v>
      </c>
    </row>
    <row r="1577" spans="1:15" ht="15.75" customHeight="1" x14ac:dyDescent="0.3">
      <c r="A1577" s="2">
        <v>2576</v>
      </c>
      <c r="B1577" s="3">
        <v>45520</v>
      </c>
      <c r="C1577" s="2">
        <v>204</v>
      </c>
      <c r="D1577" s="2">
        <v>304</v>
      </c>
      <c r="E1577" s="2">
        <v>103</v>
      </c>
      <c r="F1577" s="2">
        <v>6</v>
      </c>
      <c r="G1577" s="4">
        <v>850.82599999999991</v>
      </c>
      <c r="H1577" s="4">
        <v>5104.9559999999992</v>
      </c>
      <c r="I1577" s="4">
        <v>1531.4867999999997</v>
      </c>
      <c r="J1577" s="2" t="b">
        <v>1</v>
      </c>
      <c r="K1577" s="2" t="s">
        <v>965</v>
      </c>
      <c r="L1577" s="2">
        <v>2024</v>
      </c>
      <c r="M1577" s="2">
        <v>8</v>
      </c>
      <c r="N1577" s="2" t="s">
        <v>26</v>
      </c>
      <c r="O1577" s="2">
        <v>0</v>
      </c>
    </row>
    <row r="1578" spans="1:15" ht="15.75" customHeight="1" x14ac:dyDescent="0.3">
      <c r="A1578" s="2">
        <v>2577</v>
      </c>
      <c r="B1578" s="3">
        <v>45204</v>
      </c>
      <c r="C1578" s="2">
        <v>204</v>
      </c>
      <c r="D1578" s="2">
        <v>304</v>
      </c>
      <c r="E1578" s="2">
        <v>103</v>
      </c>
      <c r="F1578" s="2">
        <v>5</v>
      </c>
      <c r="G1578" s="4">
        <v>84.412999999999997</v>
      </c>
      <c r="H1578" s="4">
        <v>422.065</v>
      </c>
      <c r="I1578" s="4">
        <v>63.309749999999994</v>
      </c>
      <c r="J1578" s="2" t="b">
        <v>0</v>
      </c>
      <c r="K1578" s="2" t="s">
        <v>966</v>
      </c>
      <c r="L1578" s="2">
        <v>2023</v>
      </c>
      <c r="M1578" s="2">
        <v>10</v>
      </c>
      <c r="N1578" s="2" t="s">
        <v>16</v>
      </c>
      <c r="O1578" s="2">
        <v>17</v>
      </c>
    </row>
    <row r="1579" spans="1:15" ht="15.75" customHeight="1" x14ac:dyDescent="0.3">
      <c r="A1579" s="2">
        <v>2578</v>
      </c>
      <c r="B1579" s="3">
        <v>44935</v>
      </c>
      <c r="C1579" s="2">
        <v>203</v>
      </c>
      <c r="D1579" s="2">
        <v>305</v>
      </c>
      <c r="E1579" s="2">
        <v>105</v>
      </c>
      <c r="F1579" s="2">
        <v>9</v>
      </c>
      <c r="G1579" s="4">
        <v>626.23099999999999</v>
      </c>
      <c r="H1579" s="4">
        <v>5636.0789999999997</v>
      </c>
      <c r="I1579" s="4">
        <v>958.13342999999998</v>
      </c>
      <c r="J1579" s="2" t="b">
        <v>0</v>
      </c>
      <c r="K1579" s="2" t="s">
        <v>142</v>
      </c>
      <c r="L1579" s="2">
        <v>2023</v>
      </c>
      <c r="M1579" s="2">
        <v>1</v>
      </c>
      <c r="N1579" s="2" t="s">
        <v>28</v>
      </c>
      <c r="O1579" s="2">
        <v>5</v>
      </c>
    </row>
    <row r="1580" spans="1:15" ht="15.75" customHeight="1" x14ac:dyDescent="0.3">
      <c r="A1580" s="2">
        <v>2579</v>
      </c>
      <c r="B1580" s="3">
        <v>45243</v>
      </c>
      <c r="C1580" s="2">
        <v>204</v>
      </c>
      <c r="D1580" s="2">
        <v>305</v>
      </c>
      <c r="E1580" s="2">
        <v>104</v>
      </c>
      <c r="F1580" s="2">
        <v>2</v>
      </c>
      <c r="G1580" s="4">
        <v>841.9910000000001</v>
      </c>
      <c r="H1580" s="4">
        <v>1683.9820000000002</v>
      </c>
      <c r="I1580" s="4">
        <v>319.95658000000003</v>
      </c>
      <c r="J1580" s="2" t="b">
        <v>0</v>
      </c>
      <c r="K1580" s="2" t="s">
        <v>875</v>
      </c>
      <c r="L1580" s="2">
        <v>2023</v>
      </c>
      <c r="M1580" s="2">
        <v>11</v>
      </c>
      <c r="N1580" s="2" t="s">
        <v>28</v>
      </c>
      <c r="O1580" s="2">
        <v>3</v>
      </c>
    </row>
    <row r="1581" spans="1:15" ht="15.75" customHeight="1" x14ac:dyDescent="0.3">
      <c r="A1581" s="2">
        <v>2580</v>
      </c>
      <c r="B1581" s="3">
        <v>45254</v>
      </c>
      <c r="C1581" s="2">
        <v>205</v>
      </c>
      <c r="D1581" s="2">
        <v>301</v>
      </c>
      <c r="E1581" s="2">
        <v>104</v>
      </c>
      <c r="F1581" s="2">
        <v>6</v>
      </c>
      <c r="G1581" s="4">
        <v>859.19600000000014</v>
      </c>
      <c r="H1581" s="4">
        <v>5155.1760000000013</v>
      </c>
      <c r="I1581" s="4">
        <v>1082.5869600000003</v>
      </c>
      <c r="J1581" s="2" t="b">
        <v>0</v>
      </c>
      <c r="K1581" s="2" t="s">
        <v>334</v>
      </c>
      <c r="L1581" s="2">
        <v>2023</v>
      </c>
      <c r="M1581" s="2">
        <v>11</v>
      </c>
      <c r="N1581" s="2" t="s">
        <v>26</v>
      </c>
      <c r="O1581" s="2">
        <v>20</v>
      </c>
    </row>
    <row r="1582" spans="1:15" ht="15.75" customHeight="1" x14ac:dyDescent="0.3">
      <c r="A1582" s="2">
        <v>2581</v>
      </c>
      <c r="B1582" s="3">
        <v>45155</v>
      </c>
      <c r="C1582" s="2">
        <v>205</v>
      </c>
      <c r="D1582" s="2">
        <v>305</v>
      </c>
      <c r="E1582" s="2">
        <v>104</v>
      </c>
      <c r="F1582" s="2">
        <v>6</v>
      </c>
      <c r="G1582" s="4">
        <v>574.49199999999996</v>
      </c>
      <c r="H1582" s="4">
        <v>3446.9519999999998</v>
      </c>
      <c r="I1582" s="4">
        <v>861.73799999999994</v>
      </c>
      <c r="J1582" s="2" t="b">
        <v>0</v>
      </c>
      <c r="K1582" s="2" t="s">
        <v>767</v>
      </c>
      <c r="L1582" s="2">
        <v>2023</v>
      </c>
      <c r="M1582" s="2">
        <v>8</v>
      </c>
      <c r="N1582" s="2" t="s">
        <v>16</v>
      </c>
      <c r="O1582" s="2">
        <v>14</v>
      </c>
    </row>
    <row r="1583" spans="1:15" ht="15.75" customHeight="1" x14ac:dyDescent="0.3">
      <c r="A1583" s="2">
        <v>2582</v>
      </c>
      <c r="B1583" s="3">
        <v>45430</v>
      </c>
      <c r="C1583" s="2">
        <v>201</v>
      </c>
      <c r="D1583" s="2">
        <v>305</v>
      </c>
      <c r="E1583" s="2">
        <v>105</v>
      </c>
      <c r="F1583" s="2">
        <v>3</v>
      </c>
      <c r="G1583" s="4">
        <v>80.972000000000008</v>
      </c>
      <c r="H1583" s="4">
        <v>242.91600000000003</v>
      </c>
      <c r="I1583" s="4">
        <v>72.874800000000008</v>
      </c>
      <c r="J1583" s="2" t="b">
        <v>0</v>
      </c>
      <c r="K1583" s="2" t="s">
        <v>967</v>
      </c>
      <c r="L1583" s="2">
        <v>2024</v>
      </c>
      <c r="M1583" s="2">
        <v>5</v>
      </c>
      <c r="N1583" s="2" t="s">
        <v>22</v>
      </c>
      <c r="O1583" s="2">
        <v>18</v>
      </c>
    </row>
    <row r="1584" spans="1:15" ht="15.75" customHeight="1" x14ac:dyDescent="0.3">
      <c r="A1584" s="2">
        <v>2583</v>
      </c>
      <c r="B1584" s="3">
        <v>45379</v>
      </c>
      <c r="C1584" s="2">
        <v>204</v>
      </c>
      <c r="D1584" s="2">
        <v>302</v>
      </c>
      <c r="E1584" s="2">
        <v>103</v>
      </c>
      <c r="F1584" s="2">
        <v>2</v>
      </c>
      <c r="G1584" s="4">
        <v>141.36000000000001</v>
      </c>
      <c r="H1584" s="4">
        <v>282.72000000000003</v>
      </c>
      <c r="I1584" s="4">
        <v>42.408000000000001</v>
      </c>
      <c r="J1584" s="2" t="b">
        <v>0</v>
      </c>
      <c r="K1584" s="2" t="s">
        <v>453</v>
      </c>
      <c r="L1584" s="2">
        <v>2024</v>
      </c>
      <c r="M1584" s="2">
        <v>3</v>
      </c>
      <c r="N1584" s="2" t="s">
        <v>16</v>
      </c>
      <c r="O1584" s="2">
        <v>19</v>
      </c>
    </row>
    <row r="1585" spans="1:15" ht="15.75" customHeight="1" x14ac:dyDescent="0.3">
      <c r="A1585" s="2">
        <v>2584</v>
      </c>
      <c r="B1585" s="3">
        <v>44909</v>
      </c>
      <c r="C1585" s="2">
        <v>202</v>
      </c>
      <c r="D1585" s="2">
        <v>303</v>
      </c>
      <c r="E1585" s="2">
        <v>105</v>
      </c>
      <c r="F1585" s="2">
        <v>2</v>
      </c>
      <c r="G1585" s="4">
        <v>269.173</v>
      </c>
      <c r="H1585" s="4">
        <v>538.346</v>
      </c>
      <c r="I1585" s="4">
        <v>91.518820000000005</v>
      </c>
      <c r="J1585" s="2" t="b">
        <v>0</v>
      </c>
      <c r="K1585" s="2" t="s">
        <v>968</v>
      </c>
      <c r="L1585" s="2">
        <v>2022</v>
      </c>
      <c r="M1585" s="2">
        <v>12</v>
      </c>
      <c r="N1585" s="2" t="s">
        <v>18</v>
      </c>
      <c r="O1585" s="2">
        <v>14</v>
      </c>
    </row>
    <row r="1586" spans="1:15" ht="15.75" customHeight="1" x14ac:dyDescent="0.3">
      <c r="A1586" s="2">
        <v>2585</v>
      </c>
      <c r="B1586" s="3">
        <v>45495</v>
      </c>
      <c r="C1586" s="2">
        <v>201</v>
      </c>
      <c r="D1586" s="2">
        <v>305</v>
      </c>
      <c r="E1586" s="2">
        <v>105</v>
      </c>
      <c r="F1586" s="2">
        <v>6</v>
      </c>
      <c r="G1586" s="4">
        <v>609.58399999999995</v>
      </c>
      <c r="H1586" s="4">
        <v>3657.5039999999999</v>
      </c>
      <c r="I1586" s="4">
        <v>694.92575999999997</v>
      </c>
      <c r="J1586" s="2" t="b">
        <v>0</v>
      </c>
      <c r="K1586" s="2" t="s">
        <v>726</v>
      </c>
      <c r="L1586" s="2">
        <v>2024</v>
      </c>
      <c r="M1586" s="2">
        <v>7</v>
      </c>
      <c r="N1586" s="2" t="s">
        <v>28</v>
      </c>
      <c r="O1586" s="2">
        <v>7</v>
      </c>
    </row>
    <row r="1587" spans="1:15" ht="15.75" customHeight="1" x14ac:dyDescent="0.3">
      <c r="A1587" s="2">
        <v>2586</v>
      </c>
      <c r="B1587" s="3">
        <v>45096</v>
      </c>
      <c r="C1587" s="2">
        <v>204</v>
      </c>
      <c r="D1587" s="2">
        <v>305</v>
      </c>
      <c r="E1587" s="2">
        <v>101</v>
      </c>
      <c r="F1587" s="2">
        <v>3</v>
      </c>
      <c r="G1587" s="4">
        <v>604.43799999999999</v>
      </c>
      <c r="H1587" s="4">
        <v>1813.3139999999999</v>
      </c>
      <c r="I1587" s="4">
        <v>380.79593999999997</v>
      </c>
      <c r="J1587" s="2" t="b">
        <v>0</v>
      </c>
      <c r="K1587" s="2" t="s">
        <v>37</v>
      </c>
      <c r="L1587" s="2">
        <v>2023</v>
      </c>
      <c r="M1587" s="2">
        <v>6</v>
      </c>
      <c r="N1587" s="2" t="s">
        <v>28</v>
      </c>
      <c r="O1587" s="2">
        <v>0</v>
      </c>
    </row>
    <row r="1588" spans="1:15" ht="15.75" customHeight="1" x14ac:dyDescent="0.3">
      <c r="A1588" s="2">
        <v>2587</v>
      </c>
      <c r="B1588" s="3">
        <v>45286</v>
      </c>
      <c r="C1588" s="2">
        <v>204</v>
      </c>
      <c r="D1588" s="2">
        <v>302</v>
      </c>
      <c r="E1588" s="2">
        <v>105</v>
      </c>
      <c r="F1588" s="2">
        <v>2</v>
      </c>
      <c r="G1588" s="4">
        <v>172.11200000000002</v>
      </c>
      <c r="H1588" s="4">
        <v>344.22400000000005</v>
      </c>
      <c r="I1588" s="4">
        <v>86.056000000000012</v>
      </c>
      <c r="J1588" s="2" t="b">
        <v>0</v>
      </c>
      <c r="K1588" s="2" t="s">
        <v>467</v>
      </c>
      <c r="L1588" s="2">
        <v>2023</v>
      </c>
      <c r="M1588" s="2">
        <v>12</v>
      </c>
      <c r="N1588" s="2" t="s">
        <v>31</v>
      </c>
      <c r="O1588" s="2">
        <v>9</v>
      </c>
    </row>
    <row r="1589" spans="1:15" ht="15.75" customHeight="1" x14ac:dyDescent="0.3">
      <c r="A1589" s="2">
        <v>2588</v>
      </c>
      <c r="B1589" s="3">
        <v>45432</v>
      </c>
      <c r="C1589" s="2">
        <v>204</v>
      </c>
      <c r="D1589" s="2">
        <v>302</v>
      </c>
      <c r="E1589" s="2">
        <v>104</v>
      </c>
      <c r="F1589" s="2">
        <v>7</v>
      </c>
      <c r="G1589" s="4">
        <v>880.71000000000015</v>
      </c>
      <c r="H1589" s="4">
        <v>6164.9700000000012</v>
      </c>
      <c r="I1589" s="4">
        <v>1849.4910000000002</v>
      </c>
      <c r="J1589" s="2" t="b">
        <v>0</v>
      </c>
      <c r="K1589" s="2" t="s">
        <v>949</v>
      </c>
      <c r="L1589" s="2">
        <v>2024</v>
      </c>
      <c r="M1589" s="2">
        <v>5</v>
      </c>
      <c r="N1589" s="2" t="s">
        <v>28</v>
      </c>
      <c r="O1589" s="2">
        <v>14</v>
      </c>
    </row>
    <row r="1590" spans="1:15" ht="15.75" customHeight="1" x14ac:dyDescent="0.3">
      <c r="A1590" s="2">
        <v>2589</v>
      </c>
      <c r="B1590" s="3">
        <v>45530</v>
      </c>
      <c r="C1590" s="2">
        <v>201</v>
      </c>
      <c r="D1590" s="2">
        <v>303</v>
      </c>
      <c r="E1590" s="2">
        <v>102</v>
      </c>
      <c r="F1590" s="2">
        <v>3</v>
      </c>
      <c r="G1590" s="4">
        <v>805.87599999999998</v>
      </c>
      <c r="H1590" s="4">
        <v>2417.6279999999997</v>
      </c>
      <c r="I1590" s="4">
        <v>362.64419999999996</v>
      </c>
      <c r="J1590" s="2" t="b">
        <v>0</v>
      </c>
      <c r="K1590" s="2" t="s">
        <v>232</v>
      </c>
      <c r="L1590" s="2">
        <v>2024</v>
      </c>
      <c r="M1590" s="2">
        <v>8</v>
      </c>
      <c r="N1590" s="2" t="s">
        <v>28</v>
      </c>
      <c r="O1590" s="2">
        <v>1</v>
      </c>
    </row>
    <row r="1591" spans="1:15" ht="15.75" customHeight="1" x14ac:dyDescent="0.3">
      <c r="A1591" s="2">
        <v>2590</v>
      </c>
      <c r="B1591" s="3">
        <v>45044</v>
      </c>
      <c r="C1591" s="2">
        <v>202</v>
      </c>
      <c r="D1591" s="2">
        <v>302</v>
      </c>
      <c r="E1591" s="2">
        <v>101</v>
      </c>
      <c r="F1591" s="2">
        <v>6</v>
      </c>
      <c r="G1591" s="4">
        <v>527.18600000000004</v>
      </c>
      <c r="H1591" s="4">
        <v>3163.116</v>
      </c>
      <c r="I1591" s="4">
        <v>537.72972000000004</v>
      </c>
      <c r="J1591" s="2" t="b">
        <v>0</v>
      </c>
      <c r="K1591" s="2" t="s">
        <v>969</v>
      </c>
      <c r="L1591" s="2">
        <v>2023</v>
      </c>
      <c r="M1591" s="2">
        <v>4</v>
      </c>
      <c r="N1591" s="2" t="s">
        <v>26</v>
      </c>
      <c r="O1591" s="2">
        <v>20</v>
      </c>
    </row>
    <row r="1592" spans="1:15" ht="15.75" customHeight="1" x14ac:dyDescent="0.3">
      <c r="A1592" s="2">
        <v>2591</v>
      </c>
      <c r="B1592" s="3">
        <v>45148</v>
      </c>
      <c r="C1592" s="2">
        <v>203</v>
      </c>
      <c r="D1592" s="2">
        <v>301</v>
      </c>
      <c r="E1592" s="2">
        <v>103</v>
      </c>
      <c r="F1592" s="2">
        <v>9</v>
      </c>
      <c r="G1592" s="4">
        <v>125.95300000000002</v>
      </c>
      <c r="H1592" s="4">
        <v>1133.5770000000002</v>
      </c>
      <c r="I1592" s="4">
        <v>215.37963000000005</v>
      </c>
      <c r="J1592" s="2" t="b">
        <v>1</v>
      </c>
      <c r="K1592" s="2" t="s">
        <v>970</v>
      </c>
      <c r="L1592" s="2">
        <v>2023</v>
      </c>
      <c r="M1592" s="2">
        <v>8</v>
      </c>
      <c r="N1592" s="2" t="s">
        <v>16</v>
      </c>
      <c r="O1592" s="2">
        <v>13</v>
      </c>
    </row>
    <row r="1593" spans="1:15" ht="15.75" customHeight="1" x14ac:dyDescent="0.3">
      <c r="A1593" s="2">
        <v>2592</v>
      </c>
      <c r="B1593" s="3">
        <v>45065</v>
      </c>
      <c r="C1593" s="2">
        <v>201</v>
      </c>
      <c r="D1593" s="2">
        <v>302</v>
      </c>
      <c r="E1593" s="2">
        <v>103</v>
      </c>
      <c r="F1593" s="2">
        <v>4</v>
      </c>
      <c r="G1593" s="4">
        <v>681.84500000000003</v>
      </c>
      <c r="H1593" s="4">
        <v>2727.38</v>
      </c>
      <c r="I1593" s="4">
        <v>572.74980000000005</v>
      </c>
      <c r="J1593" s="2" t="b">
        <v>1</v>
      </c>
      <c r="K1593" s="2" t="s">
        <v>267</v>
      </c>
      <c r="L1593" s="2">
        <v>2023</v>
      </c>
      <c r="M1593" s="2">
        <v>5</v>
      </c>
      <c r="N1593" s="2" t="s">
        <v>26</v>
      </c>
      <c r="O1593" s="2">
        <v>10</v>
      </c>
    </row>
    <row r="1594" spans="1:15" ht="15.75" customHeight="1" x14ac:dyDescent="0.3">
      <c r="A1594" s="2">
        <v>2593</v>
      </c>
      <c r="B1594" s="3">
        <v>45322</v>
      </c>
      <c r="C1594" s="2">
        <v>202</v>
      </c>
      <c r="D1594" s="2">
        <v>301</v>
      </c>
      <c r="E1594" s="2">
        <v>102</v>
      </c>
      <c r="F1594" s="2">
        <v>7</v>
      </c>
      <c r="G1594" s="4">
        <v>106.206</v>
      </c>
      <c r="H1594" s="4">
        <v>743.44200000000001</v>
      </c>
      <c r="I1594" s="4">
        <v>185.8605</v>
      </c>
      <c r="J1594" s="2" t="b">
        <v>0</v>
      </c>
      <c r="K1594" s="2" t="s">
        <v>619</v>
      </c>
      <c r="L1594" s="2">
        <v>2024</v>
      </c>
      <c r="M1594" s="2">
        <v>1</v>
      </c>
      <c r="N1594" s="2" t="s">
        <v>18</v>
      </c>
      <c r="O1594" s="2">
        <v>15</v>
      </c>
    </row>
    <row r="1595" spans="1:15" ht="15.75" customHeight="1" x14ac:dyDescent="0.3">
      <c r="A1595" s="2">
        <v>2594</v>
      </c>
      <c r="B1595" s="3">
        <v>44874</v>
      </c>
      <c r="C1595" s="2">
        <v>202</v>
      </c>
      <c r="D1595" s="2">
        <v>304</v>
      </c>
      <c r="E1595" s="2">
        <v>102</v>
      </c>
      <c r="F1595" s="2">
        <v>10</v>
      </c>
      <c r="G1595" s="4">
        <v>114.018</v>
      </c>
      <c r="H1595" s="4">
        <v>1140.18</v>
      </c>
      <c r="I1595" s="4">
        <v>342.05400000000003</v>
      </c>
      <c r="J1595" s="2" t="b">
        <v>0</v>
      </c>
      <c r="K1595" s="2" t="s">
        <v>703</v>
      </c>
      <c r="L1595" s="2">
        <v>2022</v>
      </c>
      <c r="M1595" s="2">
        <v>11</v>
      </c>
      <c r="N1595" s="2" t="s">
        <v>18</v>
      </c>
      <c r="O1595" s="2">
        <v>20</v>
      </c>
    </row>
    <row r="1596" spans="1:15" ht="15.75" customHeight="1" x14ac:dyDescent="0.3">
      <c r="A1596" s="2">
        <v>2595</v>
      </c>
      <c r="B1596" s="3">
        <v>45343</v>
      </c>
      <c r="C1596" s="2">
        <v>203</v>
      </c>
      <c r="D1596" s="2">
        <v>305</v>
      </c>
      <c r="E1596" s="2">
        <v>101</v>
      </c>
      <c r="F1596" s="2">
        <v>5</v>
      </c>
      <c r="G1596" s="4">
        <v>164.92000000000002</v>
      </c>
      <c r="H1596" s="4">
        <v>824.60000000000014</v>
      </c>
      <c r="I1596" s="4">
        <v>123.69000000000001</v>
      </c>
      <c r="J1596" s="2" t="b">
        <v>0</v>
      </c>
      <c r="K1596" s="2" t="s">
        <v>137</v>
      </c>
      <c r="L1596" s="2">
        <v>2024</v>
      </c>
      <c r="M1596" s="2">
        <v>2</v>
      </c>
      <c r="N1596" s="2" t="s">
        <v>18</v>
      </c>
      <c r="O1596" s="2">
        <v>19</v>
      </c>
    </row>
    <row r="1597" spans="1:15" ht="15.75" customHeight="1" x14ac:dyDescent="0.3">
      <c r="A1597" s="2">
        <v>2596</v>
      </c>
      <c r="B1597" s="3">
        <v>45084</v>
      </c>
      <c r="C1597" s="2">
        <v>201</v>
      </c>
      <c r="D1597" s="2">
        <v>302</v>
      </c>
      <c r="E1597" s="2">
        <v>103</v>
      </c>
      <c r="F1597" s="2">
        <v>3</v>
      </c>
      <c r="G1597" s="4">
        <v>320.38499999999999</v>
      </c>
      <c r="H1597" s="4">
        <v>961.15499999999997</v>
      </c>
      <c r="I1597" s="4">
        <v>163.39635000000001</v>
      </c>
      <c r="J1597" s="2" t="b">
        <v>0</v>
      </c>
      <c r="K1597" s="2" t="s">
        <v>971</v>
      </c>
      <c r="L1597" s="2">
        <v>2023</v>
      </c>
      <c r="M1597" s="2">
        <v>6</v>
      </c>
      <c r="N1597" s="2" t="s">
        <v>18</v>
      </c>
      <c r="O1597" s="2">
        <v>4</v>
      </c>
    </row>
    <row r="1598" spans="1:15" ht="15.75" customHeight="1" x14ac:dyDescent="0.3">
      <c r="A1598" s="2">
        <v>2597</v>
      </c>
      <c r="B1598" s="3">
        <v>44877</v>
      </c>
      <c r="C1598" s="2">
        <v>205</v>
      </c>
      <c r="D1598" s="2">
        <v>301</v>
      </c>
      <c r="E1598" s="2">
        <v>103</v>
      </c>
      <c r="F1598" s="2">
        <v>8</v>
      </c>
      <c r="G1598" s="4">
        <v>814.43200000000013</v>
      </c>
      <c r="H1598" s="4">
        <v>6515.456000000001</v>
      </c>
      <c r="I1598" s="4">
        <v>1237.9366400000001</v>
      </c>
      <c r="J1598" s="2" t="b">
        <v>0</v>
      </c>
      <c r="K1598" s="2" t="s">
        <v>139</v>
      </c>
      <c r="L1598" s="2">
        <v>2022</v>
      </c>
      <c r="M1598" s="2">
        <v>11</v>
      </c>
      <c r="N1598" s="2" t="s">
        <v>22</v>
      </c>
      <c r="O1598" s="2">
        <v>13</v>
      </c>
    </row>
    <row r="1599" spans="1:15" ht="15.75" customHeight="1" x14ac:dyDescent="0.3">
      <c r="A1599" s="2">
        <v>2598</v>
      </c>
      <c r="B1599" s="3">
        <v>44878</v>
      </c>
      <c r="C1599" s="2">
        <v>204</v>
      </c>
      <c r="D1599" s="2">
        <v>304</v>
      </c>
      <c r="E1599" s="2">
        <v>102</v>
      </c>
      <c r="F1599" s="2">
        <v>2</v>
      </c>
      <c r="G1599" s="4">
        <v>461.00100000000003</v>
      </c>
      <c r="H1599" s="4">
        <v>922.00200000000007</v>
      </c>
      <c r="I1599" s="4">
        <v>193.62042</v>
      </c>
      <c r="J1599" s="2" t="b">
        <v>0</v>
      </c>
      <c r="K1599" s="2" t="s">
        <v>972</v>
      </c>
      <c r="L1599" s="2">
        <v>2022</v>
      </c>
      <c r="M1599" s="2">
        <v>11</v>
      </c>
      <c r="N1599" s="2" t="s">
        <v>20</v>
      </c>
      <c r="O1599" s="2">
        <v>23</v>
      </c>
    </row>
    <row r="1600" spans="1:15" ht="15.75" customHeight="1" x14ac:dyDescent="0.3">
      <c r="A1600" s="2">
        <v>2599</v>
      </c>
      <c r="B1600" s="3">
        <v>44962</v>
      </c>
      <c r="C1600" s="2">
        <v>202</v>
      </c>
      <c r="D1600" s="2">
        <v>304</v>
      </c>
      <c r="E1600" s="2">
        <v>104</v>
      </c>
      <c r="F1600" s="2">
        <v>9</v>
      </c>
      <c r="G1600" s="4">
        <v>894.78399999999999</v>
      </c>
      <c r="H1600" s="4">
        <v>8053.0559999999996</v>
      </c>
      <c r="I1600" s="4">
        <v>2013.2639999999999</v>
      </c>
      <c r="J1600" s="2" t="b">
        <v>0</v>
      </c>
      <c r="K1600" s="2" t="s">
        <v>169</v>
      </c>
      <c r="L1600" s="2">
        <v>2023</v>
      </c>
      <c r="M1600" s="2">
        <v>2</v>
      </c>
      <c r="N1600" s="2" t="s">
        <v>20</v>
      </c>
      <c r="O1600" s="2">
        <v>12</v>
      </c>
    </row>
    <row r="1601" spans="1:15" ht="15.75" customHeight="1" x14ac:dyDescent="0.3">
      <c r="A1601" s="2">
        <v>2600</v>
      </c>
      <c r="B1601" s="3">
        <v>45236</v>
      </c>
      <c r="C1601" s="2">
        <v>204</v>
      </c>
      <c r="D1601" s="2">
        <v>301</v>
      </c>
      <c r="E1601" s="2">
        <v>103</v>
      </c>
      <c r="F1601" s="2">
        <v>7</v>
      </c>
      <c r="G1601" s="4">
        <v>453.74700000000001</v>
      </c>
      <c r="H1601" s="4">
        <v>3176.2290000000003</v>
      </c>
      <c r="I1601" s="4">
        <v>952.86869999999999</v>
      </c>
      <c r="J1601" s="2" t="b">
        <v>1</v>
      </c>
      <c r="K1601" s="2" t="s">
        <v>973</v>
      </c>
      <c r="L1601" s="2">
        <v>2023</v>
      </c>
      <c r="M1601" s="2">
        <v>11</v>
      </c>
      <c r="N1601" s="2" t="s">
        <v>28</v>
      </c>
      <c r="O1601" s="2">
        <v>19</v>
      </c>
    </row>
    <row r="1602" spans="1:15" ht="15.75" customHeight="1" x14ac:dyDescent="0.3">
      <c r="A1602" s="2">
        <v>2601</v>
      </c>
      <c r="B1602" s="3">
        <v>45470</v>
      </c>
      <c r="C1602" s="2">
        <v>204</v>
      </c>
      <c r="D1602" s="2">
        <v>303</v>
      </c>
      <c r="E1602" s="2">
        <v>101</v>
      </c>
      <c r="F1602" s="2">
        <v>2</v>
      </c>
      <c r="G1602" s="4">
        <v>480.65500000000003</v>
      </c>
      <c r="H1602" s="4">
        <v>961.31000000000006</v>
      </c>
      <c r="I1602" s="4">
        <v>144.19650000000001</v>
      </c>
      <c r="J1602" s="2" t="b">
        <v>0</v>
      </c>
      <c r="K1602" s="2" t="s">
        <v>513</v>
      </c>
      <c r="L1602" s="2">
        <v>2024</v>
      </c>
      <c r="M1602" s="2">
        <v>6</v>
      </c>
      <c r="N1602" s="2" t="s">
        <v>16</v>
      </c>
      <c r="O1602" s="2">
        <v>3</v>
      </c>
    </row>
    <row r="1603" spans="1:15" ht="15.75" customHeight="1" x14ac:dyDescent="0.3">
      <c r="A1603" s="2">
        <v>2602</v>
      </c>
      <c r="B1603" s="3">
        <v>44960</v>
      </c>
      <c r="C1603" s="2">
        <v>202</v>
      </c>
      <c r="D1603" s="2">
        <v>304</v>
      </c>
      <c r="E1603" s="2">
        <v>103</v>
      </c>
      <c r="F1603" s="2">
        <v>2</v>
      </c>
      <c r="G1603" s="4">
        <v>495.13200000000001</v>
      </c>
      <c r="H1603" s="4">
        <v>990.26400000000001</v>
      </c>
      <c r="I1603" s="4">
        <v>168.34488000000002</v>
      </c>
      <c r="J1603" s="2" t="b">
        <v>0</v>
      </c>
      <c r="K1603" s="2" t="s">
        <v>847</v>
      </c>
      <c r="L1603" s="2">
        <v>2023</v>
      </c>
      <c r="M1603" s="2">
        <v>2</v>
      </c>
      <c r="N1603" s="2" t="s">
        <v>26</v>
      </c>
      <c r="O1603" s="2">
        <v>8</v>
      </c>
    </row>
    <row r="1604" spans="1:15" ht="15.75" customHeight="1" x14ac:dyDescent="0.3">
      <c r="A1604" s="2">
        <v>2603</v>
      </c>
      <c r="B1604" s="3">
        <v>44889</v>
      </c>
      <c r="C1604" s="2">
        <v>204</v>
      </c>
      <c r="D1604" s="2">
        <v>304</v>
      </c>
      <c r="E1604" s="2">
        <v>102</v>
      </c>
      <c r="F1604" s="2">
        <v>5</v>
      </c>
      <c r="G1604" s="4">
        <v>659.30799999999999</v>
      </c>
      <c r="H1604" s="4">
        <v>3296.54</v>
      </c>
      <c r="I1604" s="4">
        <v>626.34259999999995</v>
      </c>
      <c r="J1604" s="2" t="b">
        <v>0</v>
      </c>
      <c r="K1604" s="2" t="s">
        <v>974</v>
      </c>
      <c r="L1604" s="2">
        <v>2022</v>
      </c>
      <c r="M1604" s="2">
        <v>11</v>
      </c>
      <c r="N1604" s="2" t="s">
        <v>16</v>
      </c>
      <c r="O1604" s="2">
        <v>5</v>
      </c>
    </row>
    <row r="1605" spans="1:15" ht="15.75" customHeight="1" x14ac:dyDescent="0.3">
      <c r="A1605" s="2">
        <v>2604</v>
      </c>
      <c r="B1605" s="3">
        <v>45521</v>
      </c>
      <c r="C1605" s="2">
        <v>204</v>
      </c>
      <c r="D1605" s="2">
        <v>302</v>
      </c>
      <c r="E1605" s="2">
        <v>102</v>
      </c>
      <c r="F1605" s="2">
        <v>9</v>
      </c>
      <c r="G1605" s="4">
        <v>214.148</v>
      </c>
      <c r="H1605" s="4">
        <v>1927.3319999999999</v>
      </c>
      <c r="I1605" s="4">
        <v>404.73971999999998</v>
      </c>
      <c r="J1605" s="2" t="b">
        <v>0</v>
      </c>
      <c r="K1605" s="2" t="s">
        <v>339</v>
      </c>
      <c r="L1605" s="2">
        <v>2024</v>
      </c>
      <c r="M1605" s="2">
        <v>8</v>
      </c>
      <c r="N1605" s="2" t="s">
        <v>22</v>
      </c>
      <c r="O1605" s="2">
        <v>21</v>
      </c>
    </row>
    <row r="1606" spans="1:15" ht="15.75" customHeight="1" x14ac:dyDescent="0.3">
      <c r="A1606" s="2">
        <v>2605</v>
      </c>
      <c r="B1606" s="3">
        <v>45224</v>
      </c>
      <c r="C1606" s="2">
        <v>205</v>
      </c>
      <c r="D1606" s="2">
        <v>303</v>
      </c>
      <c r="E1606" s="2">
        <v>104</v>
      </c>
      <c r="F1606" s="2">
        <v>3</v>
      </c>
      <c r="G1606" s="4">
        <v>83.204000000000008</v>
      </c>
      <c r="H1606" s="4">
        <v>249.61200000000002</v>
      </c>
      <c r="I1606" s="4">
        <v>62.403000000000006</v>
      </c>
      <c r="J1606" s="2" t="b">
        <v>0</v>
      </c>
      <c r="K1606" s="2" t="s">
        <v>535</v>
      </c>
      <c r="L1606" s="2">
        <v>2023</v>
      </c>
      <c r="M1606" s="2">
        <v>10</v>
      </c>
      <c r="N1606" s="2" t="s">
        <v>18</v>
      </c>
      <c r="O1606" s="2">
        <v>0</v>
      </c>
    </row>
    <row r="1607" spans="1:15" ht="15.75" customHeight="1" x14ac:dyDescent="0.3">
      <c r="A1607" s="2">
        <v>2606</v>
      </c>
      <c r="B1607" s="3">
        <v>45041</v>
      </c>
      <c r="C1607" s="2">
        <v>203</v>
      </c>
      <c r="D1607" s="2">
        <v>302</v>
      </c>
      <c r="E1607" s="2">
        <v>104</v>
      </c>
      <c r="F1607" s="2">
        <v>1</v>
      </c>
      <c r="G1607" s="4">
        <v>215.45000000000002</v>
      </c>
      <c r="H1607" s="4">
        <v>215.45000000000002</v>
      </c>
      <c r="I1607" s="4">
        <v>64.635000000000005</v>
      </c>
      <c r="J1607" s="2" t="b">
        <v>0</v>
      </c>
      <c r="K1607" s="2" t="s">
        <v>975</v>
      </c>
      <c r="L1607" s="2">
        <v>2023</v>
      </c>
      <c r="M1607" s="2">
        <v>4</v>
      </c>
      <c r="N1607" s="2" t="s">
        <v>31</v>
      </c>
      <c r="O1607" s="2">
        <v>9</v>
      </c>
    </row>
    <row r="1608" spans="1:15" ht="15.75" customHeight="1" x14ac:dyDescent="0.3">
      <c r="A1608" s="2">
        <v>2607</v>
      </c>
      <c r="B1608" s="3">
        <v>45089</v>
      </c>
      <c r="C1608" s="2">
        <v>202</v>
      </c>
      <c r="D1608" s="2">
        <v>302</v>
      </c>
      <c r="E1608" s="2">
        <v>103</v>
      </c>
      <c r="F1608" s="2">
        <v>6</v>
      </c>
      <c r="G1608" s="4">
        <v>746.60400000000004</v>
      </c>
      <c r="H1608" s="4">
        <v>4479.6239999999998</v>
      </c>
      <c r="I1608" s="4">
        <v>671.94359999999995</v>
      </c>
      <c r="J1608" s="2" t="b">
        <v>0</v>
      </c>
      <c r="K1608" s="2" t="s">
        <v>976</v>
      </c>
      <c r="L1608" s="2">
        <v>2023</v>
      </c>
      <c r="M1608" s="2">
        <v>6</v>
      </c>
      <c r="N1608" s="2" t="s">
        <v>28</v>
      </c>
      <c r="O1608" s="2">
        <v>1</v>
      </c>
    </row>
    <row r="1609" spans="1:15" ht="15.75" customHeight="1" x14ac:dyDescent="0.3">
      <c r="A1609" s="2">
        <v>2608</v>
      </c>
      <c r="B1609" s="3">
        <v>44932</v>
      </c>
      <c r="C1609" s="2">
        <v>201</v>
      </c>
      <c r="D1609" s="2">
        <v>301</v>
      </c>
      <c r="E1609" s="2">
        <v>102</v>
      </c>
      <c r="F1609" s="2">
        <v>6</v>
      </c>
      <c r="G1609" s="4">
        <v>381.14500000000004</v>
      </c>
      <c r="H1609" s="4">
        <v>2286.8700000000003</v>
      </c>
      <c r="I1609" s="4">
        <v>388.76790000000011</v>
      </c>
      <c r="J1609" s="2" t="b">
        <v>0</v>
      </c>
      <c r="K1609" s="2" t="s">
        <v>311</v>
      </c>
      <c r="L1609" s="2">
        <v>2023</v>
      </c>
      <c r="M1609" s="2">
        <v>1</v>
      </c>
      <c r="N1609" s="2" t="s">
        <v>26</v>
      </c>
      <c r="O1609" s="2">
        <v>16</v>
      </c>
    </row>
    <row r="1610" spans="1:15" ht="15.75" customHeight="1" x14ac:dyDescent="0.3">
      <c r="A1610" s="2">
        <v>2609</v>
      </c>
      <c r="B1610" s="3">
        <v>45011</v>
      </c>
      <c r="C1610" s="2">
        <v>205</v>
      </c>
      <c r="D1610" s="2">
        <v>304</v>
      </c>
      <c r="E1610" s="2">
        <v>105</v>
      </c>
      <c r="F1610" s="2">
        <v>2</v>
      </c>
      <c r="G1610" s="4">
        <v>248.86800000000002</v>
      </c>
      <c r="H1610" s="4">
        <v>497.73600000000005</v>
      </c>
      <c r="I1610" s="4">
        <v>94.569840000000013</v>
      </c>
      <c r="J1610" s="2" t="b">
        <v>1</v>
      </c>
      <c r="K1610" s="2" t="s">
        <v>977</v>
      </c>
      <c r="L1610" s="2">
        <v>2023</v>
      </c>
      <c r="M1610" s="2">
        <v>3</v>
      </c>
      <c r="N1610" s="2" t="s">
        <v>20</v>
      </c>
      <c r="O1610" s="2">
        <v>15</v>
      </c>
    </row>
    <row r="1611" spans="1:15" ht="15.75" customHeight="1" x14ac:dyDescent="0.3">
      <c r="A1611" s="2">
        <v>2610</v>
      </c>
      <c r="B1611" s="3">
        <v>45468</v>
      </c>
      <c r="C1611" s="2">
        <v>205</v>
      </c>
      <c r="D1611" s="2">
        <v>301</v>
      </c>
      <c r="E1611" s="2">
        <v>105</v>
      </c>
      <c r="F1611" s="2">
        <v>7</v>
      </c>
      <c r="G1611" s="4">
        <v>548.11099999999999</v>
      </c>
      <c r="H1611" s="4">
        <v>3836.777</v>
      </c>
      <c r="I1611" s="4">
        <v>805.72316999999998</v>
      </c>
      <c r="J1611" s="2" t="b">
        <v>1</v>
      </c>
      <c r="K1611" s="2" t="s">
        <v>978</v>
      </c>
      <c r="L1611" s="2">
        <v>2024</v>
      </c>
      <c r="M1611" s="2">
        <v>6</v>
      </c>
      <c r="N1611" s="2" t="s">
        <v>31</v>
      </c>
      <c r="O1611" s="2">
        <v>13</v>
      </c>
    </row>
    <row r="1612" spans="1:15" ht="15.75" customHeight="1" x14ac:dyDescent="0.3">
      <c r="A1612" s="2">
        <v>2611</v>
      </c>
      <c r="B1612" s="3">
        <v>45477</v>
      </c>
      <c r="C1612" s="2">
        <v>203</v>
      </c>
      <c r="D1612" s="2">
        <v>302</v>
      </c>
      <c r="E1612" s="2">
        <v>104</v>
      </c>
      <c r="F1612" s="2">
        <v>4</v>
      </c>
      <c r="G1612" s="4">
        <v>330.46</v>
      </c>
      <c r="H1612" s="4">
        <v>1321.84</v>
      </c>
      <c r="I1612" s="4">
        <v>330.46</v>
      </c>
      <c r="J1612" s="2" t="b">
        <v>0</v>
      </c>
      <c r="K1612" s="2" t="s">
        <v>405</v>
      </c>
      <c r="L1612" s="2">
        <v>2024</v>
      </c>
      <c r="M1612" s="2">
        <v>7</v>
      </c>
      <c r="N1612" s="2" t="s">
        <v>16</v>
      </c>
      <c r="O1612" s="2">
        <v>0</v>
      </c>
    </row>
    <row r="1613" spans="1:15" ht="15.75" customHeight="1" x14ac:dyDescent="0.3">
      <c r="A1613" s="2">
        <v>2612</v>
      </c>
      <c r="B1613" s="3">
        <v>44915</v>
      </c>
      <c r="C1613" s="2">
        <v>203</v>
      </c>
      <c r="D1613" s="2">
        <v>302</v>
      </c>
      <c r="E1613" s="2">
        <v>102</v>
      </c>
      <c r="F1613" s="2">
        <v>3</v>
      </c>
      <c r="G1613" s="4">
        <v>871.13099999999997</v>
      </c>
      <c r="H1613" s="4">
        <v>2613.393</v>
      </c>
      <c r="I1613" s="4">
        <v>784.01789999999994</v>
      </c>
      <c r="J1613" s="2" t="b">
        <v>1</v>
      </c>
      <c r="K1613" s="2" t="s">
        <v>979</v>
      </c>
      <c r="L1613" s="2">
        <v>2022</v>
      </c>
      <c r="M1613" s="2">
        <v>12</v>
      </c>
      <c r="N1613" s="2" t="s">
        <v>31</v>
      </c>
      <c r="O1613" s="2">
        <v>21</v>
      </c>
    </row>
    <row r="1614" spans="1:15" ht="15.75" customHeight="1" x14ac:dyDescent="0.3">
      <c r="A1614" s="2">
        <v>2613</v>
      </c>
      <c r="B1614" s="3">
        <v>44913</v>
      </c>
      <c r="C1614" s="2">
        <v>202</v>
      </c>
      <c r="D1614" s="2">
        <v>303</v>
      </c>
      <c r="E1614" s="2">
        <v>104</v>
      </c>
      <c r="F1614" s="2">
        <v>2</v>
      </c>
      <c r="G1614" s="4">
        <v>354.14400000000001</v>
      </c>
      <c r="H1614" s="4">
        <v>708.28800000000001</v>
      </c>
      <c r="I1614" s="4">
        <v>106.2432</v>
      </c>
      <c r="J1614" s="2" t="b">
        <v>0</v>
      </c>
      <c r="K1614" s="2" t="s">
        <v>676</v>
      </c>
      <c r="L1614" s="2">
        <v>2022</v>
      </c>
      <c r="M1614" s="2">
        <v>12</v>
      </c>
      <c r="N1614" s="2" t="s">
        <v>20</v>
      </c>
      <c r="O1614" s="2">
        <v>4</v>
      </c>
    </row>
    <row r="1615" spans="1:15" ht="15.75" customHeight="1" x14ac:dyDescent="0.3">
      <c r="A1615" s="2">
        <v>2614</v>
      </c>
      <c r="B1615" s="3">
        <v>45018</v>
      </c>
      <c r="C1615" s="2">
        <v>203</v>
      </c>
      <c r="D1615" s="2">
        <v>302</v>
      </c>
      <c r="E1615" s="2">
        <v>104</v>
      </c>
      <c r="F1615" s="2">
        <v>4</v>
      </c>
      <c r="G1615" s="4">
        <v>422.28199999999998</v>
      </c>
      <c r="H1615" s="4">
        <v>1689.1279999999999</v>
      </c>
      <c r="I1615" s="4">
        <v>287.15176000000002</v>
      </c>
      <c r="J1615" s="2" t="b">
        <v>0</v>
      </c>
      <c r="K1615" s="2" t="s">
        <v>980</v>
      </c>
      <c r="L1615" s="2">
        <v>2023</v>
      </c>
      <c r="M1615" s="2">
        <v>4</v>
      </c>
      <c r="N1615" s="2" t="s">
        <v>20</v>
      </c>
      <c r="O1615" s="2">
        <v>12</v>
      </c>
    </row>
    <row r="1616" spans="1:15" ht="15.75" customHeight="1" x14ac:dyDescent="0.3">
      <c r="A1616" s="2">
        <v>2615</v>
      </c>
      <c r="B1616" s="3">
        <v>45004</v>
      </c>
      <c r="C1616" s="2">
        <v>204</v>
      </c>
      <c r="D1616" s="2">
        <v>302</v>
      </c>
      <c r="E1616" s="2">
        <v>105</v>
      </c>
      <c r="F1616" s="2">
        <v>4</v>
      </c>
      <c r="G1616" s="4">
        <v>172.63900000000001</v>
      </c>
      <c r="H1616" s="4">
        <v>690.55600000000004</v>
      </c>
      <c r="I1616" s="4">
        <v>131.20564000000002</v>
      </c>
      <c r="J1616" s="2" t="b">
        <v>0</v>
      </c>
      <c r="K1616" s="2" t="s">
        <v>941</v>
      </c>
      <c r="L1616" s="2">
        <v>2023</v>
      </c>
      <c r="M1616" s="2">
        <v>3</v>
      </c>
      <c r="N1616" s="2" t="s">
        <v>20</v>
      </c>
      <c r="O1616" s="2">
        <v>11</v>
      </c>
    </row>
    <row r="1617" spans="1:15" ht="15.75" customHeight="1" x14ac:dyDescent="0.3">
      <c r="A1617" s="2">
        <v>2616</v>
      </c>
      <c r="B1617" s="3">
        <v>45036</v>
      </c>
      <c r="C1617" s="2">
        <v>204</v>
      </c>
      <c r="D1617" s="2">
        <v>303</v>
      </c>
      <c r="E1617" s="2">
        <v>101</v>
      </c>
      <c r="F1617" s="2">
        <v>1</v>
      </c>
      <c r="G1617" s="4">
        <v>580.01</v>
      </c>
      <c r="H1617" s="4">
        <v>580.01</v>
      </c>
      <c r="I1617" s="4">
        <v>121.8021</v>
      </c>
      <c r="J1617" s="2" t="b">
        <v>0</v>
      </c>
      <c r="K1617" s="2" t="s">
        <v>981</v>
      </c>
      <c r="L1617" s="2">
        <v>2023</v>
      </c>
      <c r="M1617" s="2">
        <v>4</v>
      </c>
      <c r="N1617" s="2" t="s">
        <v>16</v>
      </c>
      <c r="O1617" s="2">
        <v>9</v>
      </c>
    </row>
    <row r="1618" spans="1:15" ht="15.75" customHeight="1" x14ac:dyDescent="0.3">
      <c r="A1618" s="2">
        <v>2617</v>
      </c>
      <c r="B1618" s="3">
        <v>45015</v>
      </c>
      <c r="C1618" s="2">
        <v>203</v>
      </c>
      <c r="D1618" s="2">
        <v>302</v>
      </c>
      <c r="E1618" s="2">
        <v>104</v>
      </c>
      <c r="F1618" s="2">
        <v>10</v>
      </c>
      <c r="G1618" s="4">
        <v>523.62099999999998</v>
      </c>
      <c r="H1618" s="4">
        <v>5236.21</v>
      </c>
      <c r="I1618" s="4">
        <v>1309.0525</v>
      </c>
      <c r="J1618" s="2" t="b">
        <v>0</v>
      </c>
      <c r="K1618" s="2" t="s">
        <v>489</v>
      </c>
      <c r="L1618" s="2">
        <v>2023</v>
      </c>
      <c r="M1618" s="2">
        <v>3</v>
      </c>
      <c r="N1618" s="2" t="s">
        <v>16</v>
      </c>
      <c r="O1618" s="2">
        <v>17</v>
      </c>
    </row>
    <row r="1619" spans="1:15" ht="15.75" customHeight="1" x14ac:dyDescent="0.3">
      <c r="A1619" s="2">
        <v>2618</v>
      </c>
      <c r="B1619" s="3">
        <v>45353</v>
      </c>
      <c r="C1619" s="2">
        <v>204</v>
      </c>
      <c r="D1619" s="2">
        <v>303</v>
      </c>
      <c r="E1619" s="2">
        <v>101</v>
      </c>
      <c r="F1619" s="2">
        <v>7</v>
      </c>
      <c r="G1619" s="4">
        <v>443.95100000000002</v>
      </c>
      <c r="H1619" s="4">
        <v>3107.6570000000002</v>
      </c>
      <c r="I1619" s="4">
        <v>932.2971</v>
      </c>
      <c r="J1619" s="2" t="b">
        <v>0</v>
      </c>
      <c r="K1619" s="2" t="s">
        <v>117</v>
      </c>
      <c r="L1619" s="2">
        <v>2024</v>
      </c>
      <c r="M1619" s="2">
        <v>3</v>
      </c>
      <c r="N1619" s="2" t="s">
        <v>22</v>
      </c>
      <c r="O1619" s="2">
        <v>6</v>
      </c>
    </row>
    <row r="1620" spans="1:15" ht="15.75" customHeight="1" x14ac:dyDescent="0.3">
      <c r="A1620" s="2">
        <v>2619</v>
      </c>
      <c r="B1620" s="3">
        <v>45289</v>
      </c>
      <c r="C1620" s="2">
        <v>203</v>
      </c>
      <c r="D1620" s="2">
        <v>303</v>
      </c>
      <c r="E1620" s="2">
        <v>101</v>
      </c>
      <c r="F1620" s="2">
        <v>2</v>
      </c>
      <c r="G1620" s="4">
        <v>845.40099999999995</v>
      </c>
      <c r="H1620" s="4">
        <v>1690.8019999999999</v>
      </c>
      <c r="I1620" s="4">
        <v>253.62029999999999</v>
      </c>
      <c r="J1620" s="2" t="b">
        <v>0</v>
      </c>
      <c r="K1620" s="2" t="s">
        <v>685</v>
      </c>
      <c r="L1620" s="2">
        <v>2023</v>
      </c>
      <c r="M1620" s="2">
        <v>12</v>
      </c>
      <c r="N1620" s="2" t="s">
        <v>26</v>
      </c>
      <c r="O1620" s="2">
        <v>0</v>
      </c>
    </row>
    <row r="1621" spans="1:15" ht="15.75" customHeight="1" x14ac:dyDescent="0.3">
      <c r="A1621" s="2">
        <v>2620</v>
      </c>
      <c r="B1621" s="3">
        <v>45143</v>
      </c>
      <c r="C1621" s="2">
        <v>201</v>
      </c>
      <c r="D1621" s="2">
        <v>304</v>
      </c>
      <c r="E1621" s="2">
        <v>101</v>
      </c>
      <c r="F1621" s="2">
        <v>3</v>
      </c>
      <c r="G1621" s="4">
        <v>650.75199999999995</v>
      </c>
      <c r="H1621" s="4">
        <v>1952.2559999999999</v>
      </c>
      <c r="I1621" s="4">
        <v>331.88351999999998</v>
      </c>
      <c r="J1621" s="2" t="b">
        <v>0</v>
      </c>
      <c r="K1621" s="2" t="s">
        <v>336</v>
      </c>
      <c r="L1621" s="2">
        <v>2023</v>
      </c>
      <c r="M1621" s="2">
        <v>8</v>
      </c>
      <c r="N1621" s="2" t="s">
        <v>22</v>
      </c>
      <c r="O1621" s="2">
        <v>3</v>
      </c>
    </row>
    <row r="1622" spans="1:15" ht="15.75" customHeight="1" x14ac:dyDescent="0.3">
      <c r="A1622" s="2">
        <v>2621</v>
      </c>
      <c r="B1622" s="3">
        <v>45277</v>
      </c>
      <c r="C1622" s="2">
        <v>201</v>
      </c>
      <c r="D1622" s="2">
        <v>305</v>
      </c>
      <c r="E1622" s="2">
        <v>102</v>
      </c>
      <c r="F1622" s="2">
        <v>3</v>
      </c>
      <c r="G1622" s="4">
        <v>852.84100000000012</v>
      </c>
      <c r="H1622" s="4">
        <v>2558.5230000000001</v>
      </c>
      <c r="I1622" s="4">
        <v>486.11937</v>
      </c>
      <c r="J1622" s="2" t="b">
        <v>1</v>
      </c>
      <c r="K1622" s="2" t="s">
        <v>479</v>
      </c>
      <c r="L1622" s="2">
        <v>2023</v>
      </c>
      <c r="M1622" s="2">
        <v>12</v>
      </c>
      <c r="N1622" s="2" t="s">
        <v>20</v>
      </c>
      <c r="O1622" s="2">
        <v>16</v>
      </c>
    </row>
    <row r="1623" spans="1:15" ht="15.75" customHeight="1" x14ac:dyDescent="0.3">
      <c r="A1623" s="2">
        <v>2622</v>
      </c>
      <c r="B1623" s="3">
        <v>45434</v>
      </c>
      <c r="C1623" s="2">
        <v>201</v>
      </c>
      <c r="D1623" s="2">
        <v>305</v>
      </c>
      <c r="E1623" s="2">
        <v>102</v>
      </c>
      <c r="F1623" s="2">
        <v>1</v>
      </c>
      <c r="G1623" s="4">
        <v>457.21900000000005</v>
      </c>
      <c r="H1623" s="4">
        <v>457.21900000000005</v>
      </c>
      <c r="I1623" s="4">
        <v>96.015990000000002</v>
      </c>
      <c r="J1623" s="2" t="b">
        <v>1</v>
      </c>
      <c r="K1623" s="2" t="s">
        <v>982</v>
      </c>
      <c r="L1623" s="2">
        <v>2024</v>
      </c>
      <c r="M1623" s="2">
        <v>5</v>
      </c>
      <c r="N1623" s="2" t="s">
        <v>18</v>
      </c>
      <c r="O1623" s="2">
        <v>12</v>
      </c>
    </row>
    <row r="1624" spans="1:15" ht="15.75" customHeight="1" x14ac:dyDescent="0.3">
      <c r="A1624" s="2">
        <v>2623</v>
      </c>
      <c r="B1624" s="3">
        <v>45059</v>
      </c>
      <c r="C1624" s="2">
        <v>202</v>
      </c>
      <c r="D1624" s="2">
        <v>302</v>
      </c>
      <c r="E1624" s="2">
        <v>101</v>
      </c>
      <c r="F1624" s="2">
        <v>9</v>
      </c>
      <c r="G1624" s="4">
        <v>401.63600000000002</v>
      </c>
      <c r="H1624" s="4">
        <v>3614.7240000000002</v>
      </c>
      <c r="I1624" s="4">
        <v>903.68100000000004</v>
      </c>
      <c r="J1624" s="2" t="b">
        <v>0</v>
      </c>
      <c r="K1624" s="2" t="s">
        <v>620</v>
      </c>
      <c r="L1624" s="2">
        <v>2023</v>
      </c>
      <c r="M1624" s="2">
        <v>5</v>
      </c>
      <c r="N1624" s="2" t="s">
        <v>22</v>
      </c>
      <c r="O1624" s="2">
        <v>20</v>
      </c>
    </row>
    <row r="1625" spans="1:15" ht="15.75" customHeight="1" x14ac:dyDescent="0.3">
      <c r="A1625" s="2">
        <v>2624</v>
      </c>
      <c r="B1625" s="3">
        <v>45441</v>
      </c>
      <c r="C1625" s="2">
        <v>201</v>
      </c>
      <c r="D1625" s="2">
        <v>302</v>
      </c>
      <c r="E1625" s="2">
        <v>101</v>
      </c>
      <c r="F1625" s="2">
        <v>7</v>
      </c>
      <c r="G1625" s="4">
        <v>627.99800000000005</v>
      </c>
      <c r="H1625" s="4">
        <v>4395.9860000000008</v>
      </c>
      <c r="I1625" s="4">
        <v>1318.7958000000001</v>
      </c>
      <c r="J1625" s="2" t="b">
        <v>1</v>
      </c>
      <c r="K1625" s="2" t="s">
        <v>581</v>
      </c>
      <c r="L1625" s="2">
        <v>2024</v>
      </c>
      <c r="M1625" s="2">
        <v>5</v>
      </c>
      <c r="N1625" s="2" t="s">
        <v>18</v>
      </c>
      <c r="O1625" s="2">
        <v>7</v>
      </c>
    </row>
    <row r="1626" spans="1:15" ht="15.75" customHeight="1" x14ac:dyDescent="0.3">
      <c r="A1626" s="2">
        <v>2625</v>
      </c>
      <c r="B1626" s="3">
        <v>45485</v>
      </c>
      <c r="C1626" s="2">
        <v>205</v>
      </c>
      <c r="D1626" s="2">
        <v>304</v>
      </c>
      <c r="E1626" s="2">
        <v>105</v>
      </c>
      <c r="F1626" s="2">
        <v>10</v>
      </c>
      <c r="G1626" s="4">
        <v>525.48099999999999</v>
      </c>
      <c r="H1626" s="4">
        <v>5254.8099999999995</v>
      </c>
      <c r="I1626" s="4">
        <v>788.22149999999988</v>
      </c>
      <c r="J1626" s="2" t="b">
        <v>0</v>
      </c>
      <c r="K1626" s="2" t="s">
        <v>600</v>
      </c>
      <c r="L1626" s="2">
        <v>2024</v>
      </c>
      <c r="M1626" s="2">
        <v>7</v>
      </c>
      <c r="N1626" s="2" t="s">
        <v>26</v>
      </c>
      <c r="O1626" s="2">
        <v>14</v>
      </c>
    </row>
    <row r="1627" spans="1:15" ht="15.75" customHeight="1" x14ac:dyDescent="0.3">
      <c r="A1627" s="2">
        <v>2626</v>
      </c>
      <c r="B1627" s="3">
        <v>45093</v>
      </c>
      <c r="C1627" s="2">
        <v>202</v>
      </c>
      <c r="D1627" s="2">
        <v>302</v>
      </c>
      <c r="E1627" s="2">
        <v>101</v>
      </c>
      <c r="F1627" s="2">
        <v>3</v>
      </c>
      <c r="G1627" s="4">
        <v>677.10199999999998</v>
      </c>
      <c r="H1627" s="4">
        <v>2031.306</v>
      </c>
      <c r="I1627" s="4">
        <v>345.32202000000001</v>
      </c>
      <c r="J1627" s="2" t="b">
        <v>0</v>
      </c>
      <c r="K1627" s="2" t="s">
        <v>435</v>
      </c>
      <c r="L1627" s="2">
        <v>2023</v>
      </c>
      <c r="M1627" s="2">
        <v>6</v>
      </c>
      <c r="N1627" s="2" t="s">
        <v>26</v>
      </c>
      <c r="O1627" s="2">
        <v>11</v>
      </c>
    </row>
    <row r="1628" spans="1:15" ht="15.75" customHeight="1" x14ac:dyDescent="0.3">
      <c r="A1628" s="2">
        <v>2627</v>
      </c>
      <c r="B1628" s="3">
        <v>45359</v>
      </c>
      <c r="C1628" s="2">
        <v>205</v>
      </c>
      <c r="D1628" s="2">
        <v>304</v>
      </c>
      <c r="E1628" s="2">
        <v>101</v>
      </c>
      <c r="F1628" s="2">
        <v>9</v>
      </c>
      <c r="G1628" s="4">
        <v>748.55700000000002</v>
      </c>
      <c r="H1628" s="4">
        <v>6737.0129999999999</v>
      </c>
      <c r="I1628" s="4">
        <v>1280.0324700000001</v>
      </c>
      <c r="J1628" s="2" t="b">
        <v>0</v>
      </c>
      <c r="K1628" s="2" t="s">
        <v>347</v>
      </c>
      <c r="L1628" s="2">
        <v>2024</v>
      </c>
      <c r="M1628" s="2">
        <v>3</v>
      </c>
      <c r="N1628" s="2" t="s">
        <v>26</v>
      </c>
      <c r="O1628" s="2">
        <v>20</v>
      </c>
    </row>
    <row r="1629" spans="1:15" ht="15.75" customHeight="1" x14ac:dyDescent="0.3">
      <c r="A1629" s="2">
        <v>2628</v>
      </c>
      <c r="B1629" s="3">
        <v>45489</v>
      </c>
      <c r="C1629" s="2">
        <v>203</v>
      </c>
      <c r="D1629" s="2">
        <v>304</v>
      </c>
      <c r="E1629" s="2">
        <v>101</v>
      </c>
      <c r="F1629" s="2">
        <v>5</v>
      </c>
      <c r="G1629" s="4">
        <v>589.06200000000001</v>
      </c>
      <c r="H1629" s="4">
        <v>2945.31</v>
      </c>
      <c r="I1629" s="4">
        <v>618.51509999999996</v>
      </c>
      <c r="J1629" s="2" t="b">
        <v>1</v>
      </c>
      <c r="K1629" s="2" t="s">
        <v>917</v>
      </c>
      <c r="L1629" s="2">
        <v>2024</v>
      </c>
      <c r="M1629" s="2">
        <v>7</v>
      </c>
      <c r="N1629" s="2" t="s">
        <v>31</v>
      </c>
      <c r="O1629" s="2">
        <v>2</v>
      </c>
    </row>
    <row r="1630" spans="1:15" ht="15.75" customHeight="1" x14ac:dyDescent="0.3">
      <c r="A1630" s="2">
        <v>2629</v>
      </c>
      <c r="B1630" s="3">
        <v>45590</v>
      </c>
      <c r="C1630" s="2">
        <v>203</v>
      </c>
      <c r="D1630" s="2">
        <v>305</v>
      </c>
      <c r="E1630" s="2">
        <v>104</v>
      </c>
      <c r="F1630" s="2">
        <v>4</v>
      </c>
      <c r="G1630" s="4">
        <v>612.40500000000009</v>
      </c>
      <c r="H1630" s="4">
        <v>2449.6200000000003</v>
      </c>
      <c r="I1630" s="4">
        <v>612.40500000000009</v>
      </c>
      <c r="J1630" s="2" t="b">
        <v>1</v>
      </c>
      <c r="K1630" s="2" t="s">
        <v>933</v>
      </c>
      <c r="L1630" s="2">
        <v>2024</v>
      </c>
      <c r="M1630" s="2">
        <v>10</v>
      </c>
      <c r="N1630" s="2" t="s">
        <v>26</v>
      </c>
      <c r="O1630" s="2">
        <v>16</v>
      </c>
    </row>
    <row r="1631" spans="1:15" ht="15.75" customHeight="1" x14ac:dyDescent="0.3">
      <c r="A1631" s="2">
        <v>2630</v>
      </c>
      <c r="B1631" s="3">
        <v>45425</v>
      </c>
      <c r="C1631" s="2">
        <v>202</v>
      </c>
      <c r="D1631" s="2">
        <v>302</v>
      </c>
      <c r="E1631" s="2">
        <v>101</v>
      </c>
      <c r="F1631" s="2">
        <v>9</v>
      </c>
      <c r="G1631" s="4">
        <v>158.03799999999998</v>
      </c>
      <c r="H1631" s="4">
        <v>1422.3419999999999</v>
      </c>
      <c r="I1631" s="4">
        <v>426.70259999999996</v>
      </c>
      <c r="J1631" s="2" t="b">
        <v>0</v>
      </c>
      <c r="K1631" s="2" t="s">
        <v>983</v>
      </c>
      <c r="L1631" s="2">
        <v>2024</v>
      </c>
      <c r="M1631" s="2">
        <v>5</v>
      </c>
      <c r="N1631" s="2" t="s">
        <v>28</v>
      </c>
      <c r="O1631" s="2">
        <v>13</v>
      </c>
    </row>
    <row r="1632" spans="1:15" ht="15.75" customHeight="1" x14ac:dyDescent="0.3">
      <c r="A1632" s="2">
        <v>2631</v>
      </c>
      <c r="B1632" s="3">
        <v>44951</v>
      </c>
      <c r="C1632" s="2">
        <v>202</v>
      </c>
      <c r="D1632" s="2">
        <v>303</v>
      </c>
      <c r="E1632" s="2">
        <v>101</v>
      </c>
      <c r="F1632" s="2">
        <v>1</v>
      </c>
      <c r="G1632" s="4">
        <v>275.09399999999999</v>
      </c>
      <c r="H1632" s="4">
        <v>275.09399999999999</v>
      </c>
      <c r="I1632" s="4">
        <v>41.264099999999999</v>
      </c>
      <c r="J1632" s="2" t="b">
        <v>1</v>
      </c>
      <c r="K1632" s="2" t="s">
        <v>608</v>
      </c>
      <c r="L1632" s="2">
        <v>2023</v>
      </c>
      <c r="M1632" s="2">
        <v>1</v>
      </c>
      <c r="N1632" s="2" t="s">
        <v>18</v>
      </c>
      <c r="O1632" s="2">
        <v>14</v>
      </c>
    </row>
    <row r="1633" spans="1:15" ht="15.75" customHeight="1" x14ac:dyDescent="0.3">
      <c r="A1633" s="2">
        <v>2632</v>
      </c>
      <c r="B1633" s="3">
        <v>45290</v>
      </c>
      <c r="C1633" s="2">
        <v>205</v>
      </c>
      <c r="D1633" s="2">
        <v>304</v>
      </c>
      <c r="E1633" s="2">
        <v>105</v>
      </c>
      <c r="F1633" s="2">
        <v>7</v>
      </c>
      <c r="G1633" s="4">
        <v>522.10199999999998</v>
      </c>
      <c r="H1633" s="4">
        <v>3654.7139999999999</v>
      </c>
      <c r="I1633" s="4">
        <v>621.30137999999999</v>
      </c>
      <c r="J1633" s="2" t="b">
        <v>0</v>
      </c>
      <c r="K1633" s="2" t="s">
        <v>283</v>
      </c>
      <c r="L1633" s="2">
        <v>2023</v>
      </c>
      <c r="M1633" s="2">
        <v>12</v>
      </c>
      <c r="N1633" s="2" t="s">
        <v>22</v>
      </c>
      <c r="O1633" s="2">
        <v>11</v>
      </c>
    </row>
    <row r="1634" spans="1:15" ht="15.75" customHeight="1" x14ac:dyDescent="0.3">
      <c r="A1634" s="2">
        <v>2633</v>
      </c>
      <c r="B1634" s="3">
        <v>44941</v>
      </c>
      <c r="C1634" s="2">
        <v>201</v>
      </c>
      <c r="D1634" s="2">
        <v>305</v>
      </c>
      <c r="E1634" s="2">
        <v>102</v>
      </c>
      <c r="F1634" s="2">
        <v>5</v>
      </c>
      <c r="G1634" s="4">
        <v>205.15800000000002</v>
      </c>
      <c r="H1634" s="4">
        <v>1025.79</v>
      </c>
      <c r="I1634" s="4">
        <v>194.90010000000001</v>
      </c>
      <c r="J1634" s="2" t="b">
        <v>0</v>
      </c>
      <c r="K1634" s="2" t="s">
        <v>339</v>
      </c>
      <c r="L1634" s="2">
        <v>2023</v>
      </c>
      <c r="M1634" s="2">
        <v>1</v>
      </c>
      <c r="N1634" s="2" t="s">
        <v>20</v>
      </c>
      <c r="O1634" s="2">
        <v>21</v>
      </c>
    </row>
    <row r="1635" spans="1:15" ht="15.75" customHeight="1" x14ac:dyDescent="0.3">
      <c r="A1635" s="2">
        <v>2634</v>
      </c>
      <c r="B1635" s="3">
        <v>45120</v>
      </c>
      <c r="C1635" s="2">
        <v>201</v>
      </c>
      <c r="D1635" s="2">
        <v>301</v>
      </c>
      <c r="E1635" s="2">
        <v>101</v>
      </c>
      <c r="F1635" s="2">
        <v>8</v>
      </c>
      <c r="G1635" s="4">
        <v>814.30799999999999</v>
      </c>
      <c r="H1635" s="4">
        <v>6514.4639999999999</v>
      </c>
      <c r="I1635" s="4">
        <v>1368.0374399999998</v>
      </c>
      <c r="J1635" s="2" t="b">
        <v>0</v>
      </c>
      <c r="K1635" s="2" t="s">
        <v>984</v>
      </c>
      <c r="L1635" s="2">
        <v>2023</v>
      </c>
      <c r="M1635" s="2">
        <v>7</v>
      </c>
      <c r="N1635" s="2" t="s">
        <v>16</v>
      </c>
      <c r="O1635" s="2">
        <v>7</v>
      </c>
    </row>
    <row r="1636" spans="1:15" ht="15.75" customHeight="1" x14ac:dyDescent="0.3">
      <c r="A1636" s="2">
        <v>2635</v>
      </c>
      <c r="B1636" s="3">
        <v>44998</v>
      </c>
      <c r="C1636" s="2">
        <v>204</v>
      </c>
      <c r="D1636" s="2">
        <v>303</v>
      </c>
      <c r="E1636" s="2">
        <v>102</v>
      </c>
      <c r="F1636" s="2">
        <v>1</v>
      </c>
      <c r="G1636" s="4">
        <v>69.873999999999995</v>
      </c>
      <c r="H1636" s="4">
        <v>69.873999999999995</v>
      </c>
      <c r="I1636" s="4">
        <v>17.468499999999999</v>
      </c>
      <c r="J1636" s="2" t="b">
        <v>0</v>
      </c>
      <c r="K1636" s="2" t="s">
        <v>985</v>
      </c>
      <c r="L1636" s="2">
        <v>2023</v>
      </c>
      <c r="M1636" s="2">
        <v>3</v>
      </c>
      <c r="N1636" s="2" t="s">
        <v>28</v>
      </c>
      <c r="O1636" s="2">
        <v>17</v>
      </c>
    </row>
    <row r="1637" spans="1:15" ht="15.75" customHeight="1" x14ac:dyDescent="0.3">
      <c r="A1637" s="2">
        <v>2636</v>
      </c>
      <c r="B1637" s="3">
        <v>44977</v>
      </c>
      <c r="C1637" s="2">
        <v>204</v>
      </c>
      <c r="D1637" s="2">
        <v>303</v>
      </c>
      <c r="E1637" s="2">
        <v>105</v>
      </c>
      <c r="F1637" s="2">
        <v>4</v>
      </c>
      <c r="G1637" s="4">
        <v>307.67500000000001</v>
      </c>
      <c r="H1637" s="4">
        <v>1230.7</v>
      </c>
      <c r="I1637" s="4">
        <v>369.21</v>
      </c>
      <c r="J1637" s="2" t="b">
        <v>0</v>
      </c>
      <c r="K1637" s="2" t="s">
        <v>172</v>
      </c>
      <c r="L1637" s="2">
        <v>2023</v>
      </c>
      <c r="M1637" s="2">
        <v>2</v>
      </c>
      <c r="N1637" s="2" t="s">
        <v>28</v>
      </c>
      <c r="O1637" s="2">
        <v>3</v>
      </c>
    </row>
    <row r="1638" spans="1:15" ht="15.75" customHeight="1" x14ac:dyDescent="0.3">
      <c r="A1638" s="2">
        <v>2637</v>
      </c>
      <c r="B1638" s="3">
        <v>45545</v>
      </c>
      <c r="C1638" s="2">
        <v>201</v>
      </c>
      <c r="D1638" s="2">
        <v>303</v>
      </c>
      <c r="E1638" s="2">
        <v>105</v>
      </c>
      <c r="F1638" s="2">
        <v>1</v>
      </c>
      <c r="G1638" s="4">
        <v>147.21900000000002</v>
      </c>
      <c r="H1638" s="4">
        <v>147.21900000000002</v>
      </c>
      <c r="I1638" s="4">
        <v>22.082850000000004</v>
      </c>
      <c r="J1638" s="2" t="b">
        <v>0</v>
      </c>
      <c r="K1638" s="2" t="s">
        <v>986</v>
      </c>
      <c r="L1638" s="2">
        <v>2024</v>
      </c>
      <c r="M1638" s="2">
        <v>9</v>
      </c>
      <c r="N1638" s="2" t="s">
        <v>31</v>
      </c>
      <c r="O1638" s="2">
        <v>15</v>
      </c>
    </row>
    <row r="1639" spans="1:15" ht="15.75" customHeight="1" x14ac:dyDescent="0.3">
      <c r="A1639" s="2">
        <v>2638</v>
      </c>
      <c r="B1639" s="3">
        <v>45184</v>
      </c>
      <c r="C1639" s="2">
        <v>201</v>
      </c>
      <c r="D1639" s="2">
        <v>304</v>
      </c>
      <c r="E1639" s="2">
        <v>102</v>
      </c>
      <c r="F1639" s="2">
        <v>5</v>
      </c>
      <c r="G1639" s="4">
        <v>363.94000000000005</v>
      </c>
      <c r="H1639" s="4">
        <v>1819.7000000000003</v>
      </c>
      <c r="I1639" s="4">
        <v>309.34900000000005</v>
      </c>
      <c r="J1639" s="2" t="b">
        <v>0</v>
      </c>
      <c r="K1639" s="2" t="s">
        <v>339</v>
      </c>
      <c r="L1639" s="2">
        <v>2023</v>
      </c>
      <c r="M1639" s="2">
        <v>9</v>
      </c>
      <c r="N1639" s="2" t="s">
        <v>26</v>
      </c>
      <c r="O1639" s="2">
        <v>21</v>
      </c>
    </row>
    <row r="1640" spans="1:15" ht="15.75" customHeight="1" x14ac:dyDescent="0.3">
      <c r="A1640" s="2">
        <v>2639</v>
      </c>
      <c r="B1640" s="3">
        <v>45476</v>
      </c>
      <c r="C1640" s="2">
        <v>203</v>
      </c>
      <c r="D1640" s="2">
        <v>301</v>
      </c>
      <c r="E1640" s="2">
        <v>102</v>
      </c>
      <c r="F1640" s="2">
        <v>4</v>
      </c>
      <c r="G1640" s="4">
        <v>665.16700000000003</v>
      </c>
      <c r="H1640" s="4">
        <v>2660.6680000000001</v>
      </c>
      <c r="I1640" s="4">
        <v>505.52692000000002</v>
      </c>
      <c r="J1640" s="2" t="b">
        <v>0</v>
      </c>
      <c r="K1640" s="2" t="s">
        <v>880</v>
      </c>
      <c r="L1640" s="2">
        <v>2024</v>
      </c>
      <c r="M1640" s="2">
        <v>7</v>
      </c>
      <c r="N1640" s="2" t="s">
        <v>18</v>
      </c>
      <c r="O1640" s="2">
        <v>22</v>
      </c>
    </row>
    <row r="1641" spans="1:15" ht="15.75" customHeight="1" x14ac:dyDescent="0.3">
      <c r="A1641" s="2">
        <v>2640</v>
      </c>
      <c r="B1641" s="3">
        <v>45340</v>
      </c>
      <c r="C1641" s="2">
        <v>204</v>
      </c>
      <c r="D1641" s="2">
        <v>303</v>
      </c>
      <c r="E1641" s="2">
        <v>101</v>
      </c>
      <c r="F1641" s="2">
        <v>4</v>
      </c>
      <c r="G1641" s="4">
        <v>368.80700000000002</v>
      </c>
      <c r="H1641" s="4">
        <v>1475.2280000000001</v>
      </c>
      <c r="I1641" s="4">
        <v>309.79788000000002</v>
      </c>
      <c r="J1641" s="2" t="b">
        <v>0</v>
      </c>
      <c r="K1641" s="2" t="s">
        <v>42</v>
      </c>
      <c r="L1641" s="2">
        <v>2024</v>
      </c>
      <c r="M1641" s="2">
        <v>2</v>
      </c>
      <c r="N1641" s="2" t="s">
        <v>20</v>
      </c>
      <c r="O1641" s="2">
        <v>5</v>
      </c>
    </row>
    <row r="1642" spans="1:15" ht="15.75" customHeight="1" x14ac:dyDescent="0.3">
      <c r="A1642" s="2">
        <v>2641</v>
      </c>
      <c r="B1642" s="3">
        <v>44965</v>
      </c>
      <c r="C1642" s="2">
        <v>203</v>
      </c>
      <c r="D1642" s="2">
        <v>303</v>
      </c>
      <c r="E1642" s="2">
        <v>102</v>
      </c>
      <c r="F1642" s="2">
        <v>10</v>
      </c>
      <c r="G1642" s="4">
        <v>381.08300000000003</v>
      </c>
      <c r="H1642" s="4">
        <v>3810.8300000000004</v>
      </c>
      <c r="I1642" s="4">
        <v>952.7075000000001</v>
      </c>
      <c r="J1642" s="2" t="b">
        <v>0</v>
      </c>
      <c r="K1642" s="2" t="s">
        <v>259</v>
      </c>
      <c r="L1642" s="2">
        <v>2023</v>
      </c>
      <c r="M1642" s="2">
        <v>2</v>
      </c>
      <c r="N1642" s="2" t="s">
        <v>18</v>
      </c>
      <c r="O1642" s="2">
        <v>12</v>
      </c>
    </row>
    <row r="1643" spans="1:15" ht="15.75" customHeight="1" x14ac:dyDescent="0.3">
      <c r="A1643" s="2">
        <v>2642</v>
      </c>
      <c r="B1643" s="3">
        <v>45344</v>
      </c>
      <c r="C1643" s="2">
        <v>205</v>
      </c>
      <c r="D1643" s="2">
        <v>305</v>
      </c>
      <c r="E1643" s="2">
        <v>101</v>
      </c>
      <c r="F1643" s="2">
        <v>3</v>
      </c>
      <c r="G1643" s="4">
        <v>245.11699999999999</v>
      </c>
      <c r="H1643" s="4">
        <v>735.351</v>
      </c>
      <c r="I1643" s="4">
        <v>220.6053</v>
      </c>
      <c r="J1643" s="2" t="b">
        <v>0</v>
      </c>
      <c r="K1643" s="2" t="s">
        <v>823</v>
      </c>
      <c r="L1643" s="2">
        <v>2024</v>
      </c>
      <c r="M1643" s="2">
        <v>2</v>
      </c>
      <c r="N1643" s="2" t="s">
        <v>16</v>
      </c>
      <c r="O1643" s="2">
        <v>20</v>
      </c>
    </row>
    <row r="1644" spans="1:15" ht="15.75" customHeight="1" x14ac:dyDescent="0.3">
      <c r="A1644" s="2">
        <v>2643</v>
      </c>
      <c r="B1644" s="3">
        <v>45338</v>
      </c>
      <c r="C1644" s="2">
        <v>202</v>
      </c>
      <c r="D1644" s="2">
        <v>301</v>
      </c>
      <c r="E1644" s="2">
        <v>101</v>
      </c>
      <c r="F1644" s="2">
        <v>6</v>
      </c>
      <c r="G1644" s="4">
        <v>861.05600000000004</v>
      </c>
      <c r="H1644" s="4">
        <v>5166.3360000000002</v>
      </c>
      <c r="I1644" s="4">
        <v>774.95040000000006</v>
      </c>
      <c r="J1644" s="2" t="b">
        <v>0</v>
      </c>
      <c r="K1644" s="2" t="s">
        <v>871</v>
      </c>
      <c r="L1644" s="2">
        <v>2024</v>
      </c>
      <c r="M1644" s="2">
        <v>2</v>
      </c>
      <c r="N1644" s="2" t="s">
        <v>26</v>
      </c>
      <c r="O1644" s="2">
        <v>7</v>
      </c>
    </row>
    <row r="1645" spans="1:15" ht="15.75" customHeight="1" x14ac:dyDescent="0.3">
      <c r="A1645" s="2">
        <v>2644</v>
      </c>
      <c r="B1645" s="3">
        <v>45105</v>
      </c>
      <c r="C1645" s="2">
        <v>204</v>
      </c>
      <c r="D1645" s="2">
        <v>301</v>
      </c>
      <c r="E1645" s="2">
        <v>104</v>
      </c>
      <c r="F1645" s="2">
        <v>1</v>
      </c>
      <c r="G1645" s="4">
        <v>526.721</v>
      </c>
      <c r="H1645" s="4">
        <v>526.721</v>
      </c>
      <c r="I1645" s="4">
        <v>89.542570000000012</v>
      </c>
      <c r="J1645" s="2" t="b">
        <v>0</v>
      </c>
      <c r="K1645" s="2" t="s">
        <v>458</v>
      </c>
      <c r="L1645" s="2">
        <v>2023</v>
      </c>
      <c r="M1645" s="2">
        <v>6</v>
      </c>
      <c r="N1645" s="2" t="s">
        <v>18</v>
      </c>
      <c r="O1645" s="2">
        <v>3</v>
      </c>
    </row>
    <row r="1646" spans="1:15" ht="15.75" customHeight="1" x14ac:dyDescent="0.3">
      <c r="A1646" s="2">
        <v>2645</v>
      </c>
      <c r="B1646" s="3">
        <v>45199</v>
      </c>
      <c r="C1646" s="2">
        <v>204</v>
      </c>
      <c r="D1646" s="2">
        <v>301</v>
      </c>
      <c r="E1646" s="2">
        <v>102</v>
      </c>
      <c r="F1646" s="2">
        <v>6</v>
      </c>
      <c r="G1646" s="4">
        <v>609.05700000000002</v>
      </c>
      <c r="H1646" s="4">
        <v>3654.3420000000001</v>
      </c>
      <c r="I1646" s="4">
        <v>694.32497999999998</v>
      </c>
      <c r="J1646" s="2" t="b">
        <v>0</v>
      </c>
      <c r="K1646" s="2" t="s">
        <v>316</v>
      </c>
      <c r="L1646" s="2">
        <v>2023</v>
      </c>
      <c r="M1646" s="2">
        <v>9</v>
      </c>
      <c r="N1646" s="2" t="s">
        <v>22</v>
      </c>
      <c r="O1646" s="2">
        <v>18</v>
      </c>
    </row>
    <row r="1647" spans="1:15" ht="15.75" customHeight="1" x14ac:dyDescent="0.3">
      <c r="A1647" s="2">
        <v>2646</v>
      </c>
      <c r="B1647" s="3">
        <v>45448</v>
      </c>
      <c r="C1647" s="2">
        <v>205</v>
      </c>
      <c r="D1647" s="2">
        <v>302</v>
      </c>
      <c r="E1647" s="2">
        <v>104</v>
      </c>
      <c r="F1647" s="2">
        <v>1</v>
      </c>
      <c r="G1647" s="4">
        <v>346.02200000000005</v>
      </c>
      <c r="H1647" s="4">
        <v>346.02200000000005</v>
      </c>
      <c r="I1647" s="4">
        <v>72.664620000000014</v>
      </c>
      <c r="J1647" s="2" t="b">
        <v>0</v>
      </c>
      <c r="K1647" s="2" t="s">
        <v>763</v>
      </c>
      <c r="L1647" s="2">
        <v>2024</v>
      </c>
      <c r="M1647" s="2">
        <v>6</v>
      </c>
      <c r="N1647" s="2" t="s">
        <v>18</v>
      </c>
      <c r="O1647" s="2">
        <v>23</v>
      </c>
    </row>
    <row r="1648" spans="1:15" ht="15.75" customHeight="1" x14ac:dyDescent="0.3">
      <c r="A1648" s="2">
        <v>2647</v>
      </c>
      <c r="B1648" s="3">
        <v>44864</v>
      </c>
      <c r="C1648" s="2">
        <v>205</v>
      </c>
      <c r="D1648" s="2">
        <v>301</v>
      </c>
      <c r="E1648" s="2">
        <v>103</v>
      </c>
      <c r="F1648" s="2">
        <v>4</v>
      </c>
      <c r="G1648" s="4">
        <v>699.98</v>
      </c>
      <c r="H1648" s="4">
        <v>2799.92</v>
      </c>
      <c r="I1648" s="4">
        <v>699.98</v>
      </c>
      <c r="J1648" s="2" t="b">
        <v>0</v>
      </c>
      <c r="K1648" s="2" t="s">
        <v>341</v>
      </c>
      <c r="L1648" s="2">
        <v>2022</v>
      </c>
      <c r="M1648" s="2">
        <v>10</v>
      </c>
      <c r="N1648" s="2" t="s">
        <v>20</v>
      </c>
      <c r="O1648" s="2">
        <v>21</v>
      </c>
    </row>
    <row r="1649" spans="1:15" ht="15.75" customHeight="1" x14ac:dyDescent="0.3">
      <c r="A1649" s="2">
        <v>2648</v>
      </c>
      <c r="B1649" s="3">
        <v>45445</v>
      </c>
      <c r="C1649" s="2">
        <v>204</v>
      </c>
      <c r="D1649" s="2">
        <v>302</v>
      </c>
      <c r="E1649" s="2">
        <v>103</v>
      </c>
      <c r="F1649" s="2">
        <v>10</v>
      </c>
      <c r="G1649" s="4">
        <v>216.19399999999999</v>
      </c>
      <c r="H1649" s="4">
        <v>2161.94</v>
      </c>
      <c r="I1649" s="4">
        <v>648.58199999999999</v>
      </c>
      <c r="J1649" s="2" t="b">
        <v>0</v>
      </c>
      <c r="K1649" s="2" t="s">
        <v>987</v>
      </c>
      <c r="L1649" s="2">
        <v>2024</v>
      </c>
      <c r="M1649" s="2">
        <v>6</v>
      </c>
      <c r="N1649" s="2" t="s">
        <v>20</v>
      </c>
      <c r="O1649" s="2">
        <v>1</v>
      </c>
    </row>
    <row r="1650" spans="1:15" ht="15.75" customHeight="1" x14ac:dyDescent="0.3">
      <c r="A1650" s="2">
        <v>2649</v>
      </c>
      <c r="B1650" s="3">
        <v>45418</v>
      </c>
      <c r="C1650" s="2">
        <v>202</v>
      </c>
      <c r="D1650" s="2">
        <v>304</v>
      </c>
      <c r="E1650" s="2">
        <v>103</v>
      </c>
      <c r="F1650" s="2">
        <v>5</v>
      </c>
      <c r="G1650" s="4">
        <v>719.1690000000001</v>
      </c>
      <c r="H1650" s="4">
        <v>3595.8450000000003</v>
      </c>
      <c r="I1650" s="4">
        <v>539.37675000000002</v>
      </c>
      <c r="J1650" s="2" t="b">
        <v>0</v>
      </c>
      <c r="K1650" s="2" t="s">
        <v>750</v>
      </c>
      <c r="L1650" s="2">
        <v>2024</v>
      </c>
      <c r="M1650" s="2">
        <v>5</v>
      </c>
      <c r="N1650" s="2" t="s">
        <v>28</v>
      </c>
      <c r="O1650" s="2">
        <v>10</v>
      </c>
    </row>
    <row r="1651" spans="1:15" ht="15.75" customHeight="1" x14ac:dyDescent="0.3">
      <c r="A1651" s="2">
        <v>2650</v>
      </c>
      <c r="B1651" s="3">
        <v>45285</v>
      </c>
      <c r="C1651" s="2">
        <v>203</v>
      </c>
      <c r="D1651" s="2">
        <v>305</v>
      </c>
      <c r="E1651" s="2">
        <v>102</v>
      </c>
      <c r="F1651" s="2">
        <v>6</v>
      </c>
      <c r="G1651" s="4">
        <v>615.69100000000003</v>
      </c>
      <c r="H1651" s="4">
        <v>3694.1460000000002</v>
      </c>
      <c r="I1651" s="4">
        <v>628.00482000000011</v>
      </c>
      <c r="J1651" s="2" t="b">
        <v>0</v>
      </c>
      <c r="K1651" s="2" t="s">
        <v>60</v>
      </c>
      <c r="L1651" s="2">
        <v>2023</v>
      </c>
      <c r="M1651" s="2">
        <v>12</v>
      </c>
      <c r="N1651" s="2" t="s">
        <v>28</v>
      </c>
      <c r="O1651" s="2">
        <v>21</v>
      </c>
    </row>
    <row r="1652" spans="1:15" ht="15.75" customHeight="1" x14ac:dyDescent="0.3">
      <c r="A1652" s="2">
        <v>2651</v>
      </c>
      <c r="B1652" s="3">
        <v>45312</v>
      </c>
      <c r="C1652" s="2">
        <v>205</v>
      </c>
      <c r="D1652" s="2">
        <v>301</v>
      </c>
      <c r="E1652" s="2">
        <v>105</v>
      </c>
      <c r="F1652" s="2">
        <v>3</v>
      </c>
      <c r="G1652" s="4">
        <v>191.61100000000002</v>
      </c>
      <c r="H1652" s="4">
        <v>574.83300000000008</v>
      </c>
      <c r="I1652" s="4">
        <v>109.21827000000002</v>
      </c>
      <c r="J1652" s="2" t="b">
        <v>1</v>
      </c>
      <c r="K1652" s="2" t="s">
        <v>478</v>
      </c>
      <c r="L1652" s="2">
        <v>2024</v>
      </c>
      <c r="M1652" s="2">
        <v>1</v>
      </c>
      <c r="N1652" s="2" t="s">
        <v>20</v>
      </c>
      <c r="O1652" s="2">
        <v>3</v>
      </c>
    </row>
    <row r="1653" spans="1:15" ht="15.75" customHeight="1" x14ac:dyDescent="0.3">
      <c r="A1653" s="2">
        <v>2652</v>
      </c>
      <c r="B1653" s="3">
        <v>45056</v>
      </c>
      <c r="C1653" s="2">
        <v>203</v>
      </c>
      <c r="D1653" s="2">
        <v>301</v>
      </c>
      <c r="E1653" s="2">
        <v>101</v>
      </c>
      <c r="F1653" s="2">
        <v>1</v>
      </c>
      <c r="G1653" s="4">
        <v>137.32999999999998</v>
      </c>
      <c r="H1653" s="4">
        <v>137.32999999999998</v>
      </c>
      <c r="I1653" s="4">
        <v>28.839299999999994</v>
      </c>
      <c r="J1653" s="2" t="b">
        <v>1</v>
      </c>
      <c r="K1653" s="2" t="s">
        <v>988</v>
      </c>
      <c r="L1653" s="2">
        <v>2023</v>
      </c>
      <c r="M1653" s="2">
        <v>5</v>
      </c>
      <c r="N1653" s="2" t="s">
        <v>18</v>
      </c>
      <c r="O1653" s="2">
        <v>22</v>
      </c>
    </row>
    <row r="1654" spans="1:15" ht="15.75" customHeight="1" x14ac:dyDescent="0.3">
      <c r="A1654" s="2">
        <v>2653</v>
      </c>
      <c r="B1654" s="3">
        <v>45212</v>
      </c>
      <c r="C1654" s="2">
        <v>203</v>
      </c>
      <c r="D1654" s="2">
        <v>304</v>
      </c>
      <c r="E1654" s="2">
        <v>103</v>
      </c>
      <c r="F1654" s="2">
        <v>3</v>
      </c>
      <c r="G1654" s="4">
        <v>255.06800000000001</v>
      </c>
      <c r="H1654" s="4">
        <v>765.20400000000006</v>
      </c>
      <c r="I1654" s="4">
        <v>191.30100000000002</v>
      </c>
      <c r="J1654" s="2" t="b">
        <v>0</v>
      </c>
      <c r="K1654" s="2" t="s">
        <v>989</v>
      </c>
      <c r="L1654" s="2">
        <v>2023</v>
      </c>
      <c r="M1654" s="2">
        <v>10</v>
      </c>
      <c r="N1654" s="2" t="s">
        <v>26</v>
      </c>
      <c r="O1654" s="2">
        <v>21</v>
      </c>
    </row>
    <row r="1655" spans="1:15" ht="15.75" customHeight="1" x14ac:dyDescent="0.3">
      <c r="A1655" s="2">
        <v>2654</v>
      </c>
      <c r="B1655" s="3">
        <v>45067</v>
      </c>
      <c r="C1655" s="2">
        <v>204</v>
      </c>
      <c r="D1655" s="2">
        <v>305</v>
      </c>
      <c r="E1655" s="2">
        <v>101</v>
      </c>
      <c r="F1655" s="2">
        <v>4</v>
      </c>
      <c r="G1655" s="4">
        <v>908.61000000000013</v>
      </c>
      <c r="H1655" s="4">
        <v>3634.4400000000005</v>
      </c>
      <c r="I1655" s="4">
        <v>1090.3320000000001</v>
      </c>
      <c r="J1655" s="2" t="b">
        <v>1</v>
      </c>
      <c r="K1655" s="2" t="s">
        <v>990</v>
      </c>
      <c r="L1655" s="2">
        <v>2023</v>
      </c>
      <c r="M1655" s="2">
        <v>5</v>
      </c>
      <c r="N1655" s="2" t="s">
        <v>20</v>
      </c>
      <c r="O1655" s="2">
        <v>10</v>
      </c>
    </row>
    <row r="1656" spans="1:15" ht="15.75" customHeight="1" x14ac:dyDescent="0.3">
      <c r="A1656" s="2">
        <v>2655</v>
      </c>
      <c r="B1656" s="3">
        <v>45130</v>
      </c>
      <c r="C1656" s="2">
        <v>202</v>
      </c>
      <c r="D1656" s="2">
        <v>304</v>
      </c>
      <c r="E1656" s="2">
        <v>105</v>
      </c>
      <c r="F1656" s="2">
        <v>2</v>
      </c>
      <c r="G1656" s="4">
        <v>922.59100000000012</v>
      </c>
      <c r="H1656" s="4">
        <v>1845.1820000000002</v>
      </c>
      <c r="I1656" s="4">
        <v>276.77730000000003</v>
      </c>
      <c r="J1656" s="2" t="b">
        <v>0</v>
      </c>
      <c r="K1656" s="2" t="s">
        <v>827</v>
      </c>
      <c r="L1656" s="2">
        <v>2023</v>
      </c>
      <c r="M1656" s="2">
        <v>7</v>
      </c>
      <c r="N1656" s="2" t="s">
        <v>20</v>
      </c>
      <c r="O1656" s="2">
        <v>21</v>
      </c>
    </row>
    <row r="1657" spans="1:15" ht="15.75" customHeight="1" x14ac:dyDescent="0.3">
      <c r="A1657" s="2">
        <v>2656</v>
      </c>
      <c r="B1657" s="3">
        <v>45569</v>
      </c>
      <c r="C1657" s="2">
        <v>204</v>
      </c>
      <c r="D1657" s="2">
        <v>304</v>
      </c>
      <c r="E1657" s="2">
        <v>105</v>
      </c>
      <c r="F1657" s="2">
        <v>6</v>
      </c>
      <c r="G1657" s="4">
        <v>419.36799999999999</v>
      </c>
      <c r="H1657" s="4">
        <v>2516.2080000000001</v>
      </c>
      <c r="I1657" s="4">
        <v>427.75536000000005</v>
      </c>
      <c r="J1657" s="2" t="b">
        <v>0</v>
      </c>
      <c r="K1657" s="2" t="s">
        <v>635</v>
      </c>
      <c r="L1657" s="2">
        <v>2024</v>
      </c>
      <c r="M1657" s="2">
        <v>10</v>
      </c>
      <c r="N1657" s="2" t="s">
        <v>26</v>
      </c>
      <c r="O1657" s="2">
        <v>2</v>
      </c>
    </row>
    <row r="1658" spans="1:15" ht="15.75" customHeight="1" x14ac:dyDescent="0.3">
      <c r="A1658" s="2">
        <v>2657</v>
      </c>
      <c r="B1658" s="3">
        <v>45011</v>
      </c>
      <c r="C1658" s="2">
        <v>202</v>
      </c>
      <c r="D1658" s="2">
        <v>302</v>
      </c>
      <c r="E1658" s="2">
        <v>104</v>
      </c>
      <c r="F1658" s="2">
        <v>5</v>
      </c>
      <c r="G1658" s="4">
        <v>638.81700000000001</v>
      </c>
      <c r="H1658" s="4">
        <v>3194.085</v>
      </c>
      <c r="I1658" s="4">
        <v>606.87615000000005</v>
      </c>
      <c r="J1658" s="2" t="b">
        <v>0</v>
      </c>
      <c r="K1658" s="2" t="s">
        <v>627</v>
      </c>
      <c r="L1658" s="2">
        <v>2023</v>
      </c>
      <c r="M1658" s="2">
        <v>3</v>
      </c>
      <c r="N1658" s="2" t="s">
        <v>20</v>
      </c>
      <c r="O1658" s="2">
        <v>1</v>
      </c>
    </row>
    <row r="1659" spans="1:15" ht="15.75" customHeight="1" x14ac:dyDescent="0.3">
      <c r="A1659" s="2">
        <v>2658</v>
      </c>
      <c r="B1659" s="3">
        <v>45149</v>
      </c>
      <c r="C1659" s="2">
        <v>205</v>
      </c>
      <c r="D1659" s="2">
        <v>301</v>
      </c>
      <c r="E1659" s="2">
        <v>105</v>
      </c>
      <c r="F1659" s="2">
        <v>3</v>
      </c>
      <c r="G1659" s="4">
        <v>366.66800000000001</v>
      </c>
      <c r="H1659" s="4">
        <v>1100.0039999999999</v>
      </c>
      <c r="I1659" s="4">
        <v>231.00083999999998</v>
      </c>
      <c r="J1659" s="2" t="b">
        <v>0</v>
      </c>
      <c r="K1659" s="2" t="s">
        <v>991</v>
      </c>
      <c r="L1659" s="2">
        <v>2023</v>
      </c>
      <c r="M1659" s="2">
        <v>8</v>
      </c>
      <c r="N1659" s="2" t="s">
        <v>26</v>
      </c>
      <c r="O1659" s="2">
        <v>9</v>
      </c>
    </row>
    <row r="1660" spans="1:15" ht="15.75" customHeight="1" x14ac:dyDescent="0.3">
      <c r="A1660" s="2">
        <v>2659</v>
      </c>
      <c r="B1660" s="3">
        <v>44926</v>
      </c>
      <c r="C1660" s="2">
        <v>202</v>
      </c>
      <c r="D1660" s="2">
        <v>302</v>
      </c>
      <c r="E1660" s="2">
        <v>102</v>
      </c>
      <c r="F1660" s="2">
        <v>8</v>
      </c>
      <c r="G1660" s="4">
        <v>691.45500000000004</v>
      </c>
      <c r="H1660" s="4">
        <v>5531.64</v>
      </c>
      <c r="I1660" s="4">
        <v>1382.91</v>
      </c>
      <c r="J1660" s="2" t="b">
        <v>0</v>
      </c>
      <c r="K1660" s="2" t="s">
        <v>229</v>
      </c>
      <c r="L1660" s="2">
        <v>2022</v>
      </c>
      <c r="M1660" s="2">
        <v>12</v>
      </c>
      <c r="N1660" s="2" t="s">
        <v>22</v>
      </c>
      <c r="O1660" s="2">
        <v>16</v>
      </c>
    </row>
    <row r="1661" spans="1:15" ht="15.75" customHeight="1" x14ac:dyDescent="0.3">
      <c r="A1661" s="2">
        <v>2660</v>
      </c>
      <c r="B1661" s="3">
        <v>45577</v>
      </c>
      <c r="C1661" s="2">
        <v>205</v>
      </c>
      <c r="D1661" s="2">
        <v>305</v>
      </c>
      <c r="E1661" s="2">
        <v>102</v>
      </c>
      <c r="F1661" s="2">
        <v>9</v>
      </c>
      <c r="G1661" s="4">
        <v>209.96300000000002</v>
      </c>
      <c r="H1661" s="4">
        <v>1889.6670000000001</v>
      </c>
      <c r="I1661" s="4">
        <v>566.90010000000007</v>
      </c>
      <c r="J1661" s="2" t="b">
        <v>0</v>
      </c>
      <c r="K1661" s="2" t="s">
        <v>992</v>
      </c>
      <c r="L1661" s="2">
        <v>2024</v>
      </c>
      <c r="M1661" s="2">
        <v>10</v>
      </c>
      <c r="N1661" s="2" t="s">
        <v>22</v>
      </c>
      <c r="O1661" s="2">
        <v>7</v>
      </c>
    </row>
    <row r="1662" spans="1:15" ht="15.75" customHeight="1" x14ac:dyDescent="0.3">
      <c r="A1662" s="2">
        <v>2661</v>
      </c>
      <c r="B1662" s="3">
        <v>45134</v>
      </c>
      <c r="C1662" s="2">
        <v>204</v>
      </c>
      <c r="D1662" s="2">
        <v>302</v>
      </c>
      <c r="E1662" s="2">
        <v>102</v>
      </c>
      <c r="F1662" s="2">
        <v>6</v>
      </c>
      <c r="G1662" s="4">
        <v>803.45800000000008</v>
      </c>
      <c r="H1662" s="4">
        <v>4820.7480000000005</v>
      </c>
      <c r="I1662" s="4">
        <v>723.11220000000003</v>
      </c>
      <c r="J1662" s="2" t="b">
        <v>0</v>
      </c>
      <c r="K1662" s="2" t="s">
        <v>993</v>
      </c>
      <c r="L1662" s="2">
        <v>2023</v>
      </c>
      <c r="M1662" s="2">
        <v>7</v>
      </c>
      <c r="N1662" s="2" t="s">
        <v>16</v>
      </c>
      <c r="O1662" s="2">
        <v>17</v>
      </c>
    </row>
    <row r="1663" spans="1:15" ht="15.75" customHeight="1" x14ac:dyDescent="0.3">
      <c r="A1663" s="2">
        <v>2662</v>
      </c>
      <c r="B1663" s="3">
        <v>45271</v>
      </c>
      <c r="C1663" s="2">
        <v>201</v>
      </c>
      <c r="D1663" s="2">
        <v>304</v>
      </c>
      <c r="E1663" s="2">
        <v>105</v>
      </c>
      <c r="F1663" s="2">
        <v>10</v>
      </c>
      <c r="G1663" s="4">
        <v>86.397000000000006</v>
      </c>
      <c r="H1663" s="4">
        <v>863.97</v>
      </c>
      <c r="I1663" s="4">
        <v>146.87490000000003</v>
      </c>
      <c r="J1663" s="2" t="b">
        <v>0</v>
      </c>
      <c r="K1663" s="2" t="s">
        <v>822</v>
      </c>
      <c r="L1663" s="2">
        <v>2023</v>
      </c>
      <c r="M1663" s="2">
        <v>12</v>
      </c>
      <c r="N1663" s="2" t="s">
        <v>28</v>
      </c>
      <c r="O1663" s="2">
        <v>22</v>
      </c>
    </row>
    <row r="1664" spans="1:15" ht="15.75" customHeight="1" x14ac:dyDescent="0.3">
      <c r="A1664" s="2">
        <v>2663</v>
      </c>
      <c r="B1664" s="3">
        <v>45542</v>
      </c>
      <c r="C1664" s="2">
        <v>205</v>
      </c>
      <c r="D1664" s="2">
        <v>301</v>
      </c>
      <c r="E1664" s="2">
        <v>105</v>
      </c>
      <c r="F1664" s="2">
        <v>7</v>
      </c>
      <c r="G1664" s="4">
        <v>245.61300000000003</v>
      </c>
      <c r="H1664" s="4">
        <v>1719.2910000000002</v>
      </c>
      <c r="I1664" s="4">
        <v>326.66529000000003</v>
      </c>
      <c r="J1664" s="2" t="b">
        <v>0</v>
      </c>
      <c r="K1664" s="2" t="s">
        <v>492</v>
      </c>
      <c r="L1664" s="2">
        <v>2024</v>
      </c>
      <c r="M1664" s="2">
        <v>9</v>
      </c>
      <c r="N1664" s="2" t="s">
        <v>22</v>
      </c>
      <c r="O1664" s="2">
        <v>14</v>
      </c>
    </row>
    <row r="1665" spans="1:15" ht="15.75" customHeight="1" x14ac:dyDescent="0.3">
      <c r="A1665" s="2">
        <v>2664</v>
      </c>
      <c r="B1665" s="3">
        <v>45512</v>
      </c>
      <c r="C1665" s="2">
        <v>204</v>
      </c>
      <c r="D1665" s="2">
        <v>304</v>
      </c>
      <c r="E1665" s="2">
        <v>105</v>
      </c>
      <c r="F1665" s="2">
        <v>10</v>
      </c>
      <c r="G1665" s="4">
        <v>683.61200000000008</v>
      </c>
      <c r="H1665" s="4">
        <v>6836.1200000000008</v>
      </c>
      <c r="I1665" s="4">
        <v>1435.5852000000002</v>
      </c>
      <c r="J1665" s="2" t="b">
        <v>0</v>
      </c>
      <c r="K1665" s="2" t="s">
        <v>321</v>
      </c>
      <c r="L1665" s="2">
        <v>2024</v>
      </c>
      <c r="M1665" s="2">
        <v>8</v>
      </c>
      <c r="N1665" s="2" t="s">
        <v>16</v>
      </c>
      <c r="O1665" s="2">
        <v>18</v>
      </c>
    </row>
    <row r="1666" spans="1:15" ht="15.75" customHeight="1" x14ac:dyDescent="0.3">
      <c r="A1666" s="2">
        <v>2665</v>
      </c>
      <c r="B1666" s="3">
        <v>44911</v>
      </c>
      <c r="C1666" s="2">
        <v>204</v>
      </c>
      <c r="D1666" s="2">
        <v>301</v>
      </c>
      <c r="E1666" s="2">
        <v>101</v>
      </c>
      <c r="F1666" s="2">
        <v>10</v>
      </c>
      <c r="G1666" s="4">
        <v>210.05600000000001</v>
      </c>
      <c r="H1666" s="4">
        <v>2100.56</v>
      </c>
      <c r="I1666" s="4">
        <v>525.14</v>
      </c>
      <c r="J1666" s="2" t="b">
        <v>0</v>
      </c>
      <c r="K1666" s="2" t="s">
        <v>102</v>
      </c>
      <c r="L1666" s="2">
        <v>2022</v>
      </c>
      <c r="M1666" s="2">
        <v>12</v>
      </c>
      <c r="N1666" s="2" t="s">
        <v>26</v>
      </c>
      <c r="O1666" s="2">
        <v>23</v>
      </c>
    </row>
    <row r="1667" spans="1:15" ht="15.75" customHeight="1" x14ac:dyDescent="0.3">
      <c r="A1667" s="2">
        <v>2666</v>
      </c>
      <c r="B1667" s="3">
        <v>44917</v>
      </c>
      <c r="C1667" s="2">
        <v>205</v>
      </c>
      <c r="D1667" s="2">
        <v>304</v>
      </c>
      <c r="E1667" s="2">
        <v>105</v>
      </c>
      <c r="F1667" s="2">
        <v>5</v>
      </c>
      <c r="G1667" s="4">
        <v>761.88700000000006</v>
      </c>
      <c r="H1667" s="4">
        <v>3809.4350000000004</v>
      </c>
      <c r="I1667" s="4">
        <v>1142.8305</v>
      </c>
      <c r="J1667" s="2" t="b">
        <v>1</v>
      </c>
      <c r="K1667" s="2" t="s">
        <v>994</v>
      </c>
      <c r="L1667" s="2">
        <v>2022</v>
      </c>
      <c r="M1667" s="2">
        <v>12</v>
      </c>
      <c r="N1667" s="2" t="s">
        <v>16</v>
      </c>
      <c r="O1667" s="2">
        <v>3</v>
      </c>
    </row>
    <row r="1668" spans="1:15" ht="15.75" customHeight="1" x14ac:dyDescent="0.3">
      <c r="A1668" s="2">
        <v>2667</v>
      </c>
      <c r="B1668" s="3">
        <v>45522</v>
      </c>
      <c r="C1668" s="2">
        <v>203</v>
      </c>
      <c r="D1668" s="2">
        <v>304</v>
      </c>
      <c r="E1668" s="2">
        <v>102</v>
      </c>
      <c r="F1668" s="2">
        <v>6</v>
      </c>
      <c r="G1668" s="4">
        <v>113.398</v>
      </c>
      <c r="H1668" s="4">
        <v>680.38799999999992</v>
      </c>
      <c r="I1668" s="4">
        <v>102.05819999999999</v>
      </c>
      <c r="J1668" s="2" t="b">
        <v>0</v>
      </c>
      <c r="K1668" s="2" t="s">
        <v>822</v>
      </c>
      <c r="L1668" s="2">
        <v>2024</v>
      </c>
      <c r="M1668" s="2">
        <v>8</v>
      </c>
      <c r="N1668" s="2" t="s">
        <v>20</v>
      </c>
      <c r="O1668" s="2">
        <v>22</v>
      </c>
    </row>
    <row r="1669" spans="1:15" ht="15.75" customHeight="1" x14ac:dyDescent="0.3">
      <c r="A1669" s="2">
        <v>2668</v>
      </c>
      <c r="B1669" s="3">
        <v>45085</v>
      </c>
      <c r="C1669" s="2">
        <v>204</v>
      </c>
      <c r="D1669" s="2">
        <v>302</v>
      </c>
      <c r="E1669" s="2">
        <v>101</v>
      </c>
      <c r="F1669" s="2">
        <v>1</v>
      </c>
      <c r="G1669" s="4">
        <v>666.06600000000003</v>
      </c>
      <c r="H1669" s="4">
        <v>666.06600000000003</v>
      </c>
      <c r="I1669" s="4">
        <v>113.23122000000001</v>
      </c>
      <c r="J1669" s="2" t="b">
        <v>0</v>
      </c>
      <c r="K1669" s="2" t="s">
        <v>496</v>
      </c>
      <c r="L1669" s="2">
        <v>2023</v>
      </c>
      <c r="M1669" s="2">
        <v>6</v>
      </c>
      <c r="N1669" s="2" t="s">
        <v>16</v>
      </c>
      <c r="O1669" s="2">
        <v>22</v>
      </c>
    </row>
    <row r="1670" spans="1:15" ht="15.75" customHeight="1" x14ac:dyDescent="0.3">
      <c r="A1670" s="2">
        <v>2669</v>
      </c>
      <c r="B1670" s="3">
        <v>45087</v>
      </c>
      <c r="C1670" s="2">
        <v>204</v>
      </c>
      <c r="D1670" s="2">
        <v>305</v>
      </c>
      <c r="E1670" s="2">
        <v>103</v>
      </c>
      <c r="F1670" s="2">
        <v>3</v>
      </c>
      <c r="G1670" s="4">
        <v>907.029</v>
      </c>
      <c r="H1670" s="4">
        <v>2721.087</v>
      </c>
      <c r="I1670" s="4">
        <v>517.00653</v>
      </c>
      <c r="J1670" s="2" t="b">
        <v>0</v>
      </c>
      <c r="K1670" s="2" t="s">
        <v>995</v>
      </c>
      <c r="L1670" s="2">
        <v>2023</v>
      </c>
      <c r="M1670" s="2">
        <v>6</v>
      </c>
      <c r="N1670" s="2" t="s">
        <v>22</v>
      </c>
      <c r="O1670" s="2">
        <v>15</v>
      </c>
    </row>
    <row r="1671" spans="1:15" ht="15.75" customHeight="1" x14ac:dyDescent="0.3">
      <c r="A1671" s="2">
        <v>2670</v>
      </c>
      <c r="B1671" s="3">
        <v>44884</v>
      </c>
      <c r="C1671" s="2">
        <v>201</v>
      </c>
      <c r="D1671" s="2">
        <v>303</v>
      </c>
      <c r="E1671" s="2">
        <v>101</v>
      </c>
      <c r="F1671" s="2">
        <v>5</v>
      </c>
      <c r="G1671" s="4">
        <v>681.41100000000006</v>
      </c>
      <c r="H1671" s="4">
        <v>3407.0550000000003</v>
      </c>
      <c r="I1671" s="4">
        <v>715.48155000000008</v>
      </c>
      <c r="J1671" s="2" t="b">
        <v>1</v>
      </c>
      <c r="K1671" s="2" t="s">
        <v>996</v>
      </c>
      <c r="L1671" s="2">
        <v>2022</v>
      </c>
      <c r="M1671" s="2">
        <v>11</v>
      </c>
      <c r="N1671" s="2" t="s">
        <v>22</v>
      </c>
      <c r="O1671" s="2">
        <v>8</v>
      </c>
    </row>
    <row r="1672" spans="1:15" ht="15.75" customHeight="1" x14ac:dyDescent="0.3">
      <c r="A1672" s="2">
        <v>2671</v>
      </c>
      <c r="B1672" s="3">
        <v>45392</v>
      </c>
      <c r="C1672" s="2">
        <v>203</v>
      </c>
      <c r="D1672" s="2">
        <v>304</v>
      </c>
      <c r="E1672" s="2">
        <v>105</v>
      </c>
      <c r="F1672" s="2">
        <v>9</v>
      </c>
      <c r="G1672" s="4">
        <v>543.83300000000008</v>
      </c>
      <c r="H1672" s="4">
        <v>4894.4970000000012</v>
      </c>
      <c r="I1672" s="4">
        <v>1223.6242500000003</v>
      </c>
      <c r="J1672" s="2" t="b">
        <v>0</v>
      </c>
      <c r="K1672" s="2" t="s">
        <v>227</v>
      </c>
      <c r="L1672" s="2">
        <v>2024</v>
      </c>
      <c r="M1672" s="2">
        <v>4</v>
      </c>
      <c r="N1672" s="2" t="s">
        <v>18</v>
      </c>
      <c r="O1672" s="2">
        <v>17</v>
      </c>
    </row>
    <row r="1673" spans="1:15" ht="15.75" customHeight="1" x14ac:dyDescent="0.3">
      <c r="A1673" s="2">
        <v>2672</v>
      </c>
      <c r="B1673" s="3">
        <v>45201</v>
      </c>
      <c r="C1673" s="2">
        <v>203</v>
      </c>
      <c r="D1673" s="2">
        <v>302</v>
      </c>
      <c r="E1673" s="2">
        <v>103</v>
      </c>
      <c r="F1673" s="2">
        <v>3</v>
      </c>
      <c r="G1673" s="4">
        <v>692.38499999999999</v>
      </c>
      <c r="H1673" s="4">
        <v>2077.1549999999997</v>
      </c>
      <c r="I1673" s="4">
        <v>623.14649999999995</v>
      </c>
      <c r="J1673" s="2" t="b">
        <v>0</v>
      </c>
      <c r="K1673" s="2" t="s">
        <v>997</v>
      </c>
      <c r="L1673" s="2">
        <v>2023</v>
      </c>
      <c r="M1673" s="2">
        <v>10</v>
      </c>
      <c r="N1673" s="2" t="s">
        <v>28</v>
      </c>
      <c r="O1673" s="2">
        <v>4</v>
      </c>
    </row>
    <row r="1674" spans="1:15" ht="15.75" customHeight="1" x14ac:dyDescent="0.3">
      <c r="A1674" s="2">
        <v>2673</v>
      </c>
      <c r="B1674" s="3">
        <v>45268</v>
      </c>
      <c r="C1674" s="2">
        <v>205</v>
      </c>
      <c r="D1674" s="2">
        <v>302</v>
      </c>
      <c r="E1674" s="2">
        <v>104</v>
      </c>
      <c r="F1674" s="2">
        <v>8</v>
      </c>
      <c r="G1674" s="4">
        <v>70.122</v>
      </c>
      <c r="H1674" s="4">
        <v>560.976</v>
      </c>
      <c r="I1674" s="4">
        <v>84.1464</v>
      </c>
      <c r="J1674" s="2" t="b">
        <v>0</v>
      </c>
      <c r="K1674" s="2" t="s">
        <v>998</v>
      </c>
      <c r="L1674" s="2">
        <v>2023</v>
      </c>
      <c r="M1674" s="2">
        <v>12</v>
      </c>
      <c r="N1674" s="2" t="s">
        <v>26</v>
      </c>
      <c r="O1674" s="2">
        <v>20</v>
      </c>
    </row>
    <row r="1675" spans="1:15" ht="15.75" customHeight="1" x14ac:dyDescent="0.3">
      <c r="A1675" s="2">
        <v>2674</v>
      </c>
      <c r="B1675" s="3">
        <v>45269</v>
      </c>
      <c r="C1675" s="2">
        <v>205</v>
      </c>
      <c r="D1675" s="2">
        <v>304</v>
      </c>
      <c r="E1675" s="2">
        <v>101</v>
      </c>
      <c r="F1675" s="2">
        <v>2</v>
      </c>
      <c r="G1675" s="4">
        <v>545.38300000000004</v>
      </c>
      <c r="H1675" s="4">
        <v>1090.7660000000001</v>
      </c>
      <c r="I1675" s="4">
        <v>185.43022000000002</v>
      </c>
      <c r="J1675" s="2" t="b">
        <v>0</v>
      </c>
      <c r="K1675" s="2" t="s">
        <v>999</v>
      </c>
      <c r="L1675" s="2">
        <v>2023</v>
      </c>
      <c r="M1675" s="2">
        <v>12</v>
      </c>
      <c r="N1675" s="2" t="s">
        <v>22</v>
      </c>
      <c r="O1675" s="2">
        <v>10</v>
      </c>
    </row>
    <row r="1676" spans="1:15" ht="15.75" customHeight="1" x14ac:dyDescent="0.3">
      <c r="A1676" s="2">
        <v>2675</v>
      </c>
      <c r="B1676" s="3">
        <v>45295</v>
      </c>
      <c r="C1676" s="2">
        <v>204</v>
      </c>
      <c r="D1676" s="2">
        <v>304</v>
      </c>
      <c r="E1676" s="2">
        <v>104</v>
      </c>
      <c r="F1676" s="2">
        <v>9</v>
      </c>
      <c r="G1676" s="4">
        <v>67.89</v>
      </c>
      <c r="H1676" s="4">
        <v>611.01</v>
      </c>
      <c r="I1676" s="4">
        <v>116.0919</v>
      </c>
      <c r="J1676" s="2" t="b">
        <v>1</v>
      </c>
      <c r="K1676" s="2" t="s">
        <v>41</v>
      </c>
      <c r="L1676" s="2">
        <v>2024</v>
      </c>
      <c r="M1676" s="2">
        <v>1</v>
      </c>
      <c r="N1676" s="2" t="s">
        <v>16</v>
      </c>
      <c r="O1676" s="2">
        <v>23</v>
      </c>
    </row>
    <row r="1677" spans="1:15" ht="15.75" customHeight="1" x14ac:dyDescent="0.3">
      <c r="A1677" s="2">
        <v>2676</v>
      </c>
      <c r="B1677" s="3">
        <v>45167</v>
      </c>
      <c r="C1677" s="2">
        <v>202</v>
      </c>
      <c r="D1677" s="2">
        <v>305</v>
      </c>
      <c r="E1677" s="2">
        <v>103</v>
      </c>
      <c r="F1677" s="2">
        <v>5</v>
      </c>
      <c r="G1677" s="4">
        <v>374.108</v>
      </c>
      <c r="H1677" s="4">
        <v>1870.54</v>
      </c>
      <c r="I1677" s="4">
        <v>392.8134</v>
      </c>
      <c r="J1677" s="2" t="b">
        <v>0</v>
      </c>
      <c r="K1677" s="2" t="s">
        <v>756</v>
      </c>
      <c r="L1677" s="2">
        <v>2023</v>
      </c>
      <c r="M1677" s="2">
        <v>8</v>
      </c>
      <c r="N1677" s="2" t="s">
        <v>31</v>
      </c>
      <c r="O1677" s="2">
        <v>4</v>
      </c>
    </row>
    <row r="1678" spans="1:15" ht="15.75" customHeight="1" x14ac:dyDescent="0.3">
      <c r="A1678" s="2">
        <v>2677</v>
      </c>
      <c r="B1678" s="3">
        <v>45517</v>
      </c>
      <c r="C1678" s="2">
        <v>205</v>
      </c>
      <c r="D1678" s="2">
        <v>305</v>
      </c>
      <c r="E1678" s="2">
        <v>104</v>
      </c>
      <c r="F1678" s="2">
        <v>7</v>
      </c>
      <c r="G1678" s="4">
        <v>114.45200000000001</v>
      </c>
      <c r="H1678" s="4">
        <v>801.1640000000001</v>
      </c>
      <c r="I1678" s="4">
        <v>200.29100000000003</v>
      </c>
      <c r="J1678" s="2" t="b">
        <v>0</v>
      </c>
      <c r="K1678" s="2" t="s">
        <v>687</v>
      </c>
      <c r="L1678" s="2">
        <v>2024</v>
      </c>
      <c r="M1678" s="2">
        <v>8</v>
      </c>
      <c r="N1678" s="2" t="s">
        <v>31</v>
      </c>
      <c r="O1678" s="2">
        <v>16</v>
      </c>
    </row>
    <row r="1679" spans="1:15" ht="15.75" customHeight="1" x14ac:dyDescent="0.3">
      <c r="A1679" s="2">
        <v>2678</v>
      </c>
      <c r="B1679" s="3">
        <v>45345</v>
      </c>
      <c r="C1679" s="2">
        <v>205</v>
      </c>
      <c r="D1679" s="2">
        <v>302</v>
      </c>
      <c r="E1679" s="2">
        <v>101</v>
      </c>
      <c r="F1679" s="2">
        <v>9</v>
      </c>
      <c r="G1679" s="4">
        <v>564.32399999999996</v>
      </c>
      <c r="H1679" s="4">
        <v>5078.9159999999993</v>
      </c>
      <c r="I1679" s="4">
        <v>1523.6747999999998</v>
      </c>
      <c r="J1679" s="2" t="b">
        <v>0</v>
      </c>
      <c r="K1679" s="2" t="s">
        <v>543</v>
      </c>
      <c r="L1679" s="2">
        <v>2024</v>
      </c>
      <c r="M1679" s="2">
        <v>2</v>
      </c>
      <c r="N1679" s="2" t="s">
        <v>26</v>
      </c>
      <c r="O1679" s="2">
        <v>2</v>
      </c>
    </row>
    <row r="1680" spans="1:15" ht="15.75" customHeight="1" x14ac:dyDescent="0.3">
      <c r="A1680" s="2">
        <v>2679</v>
      </c>
      <c r="B1680" s="3">
        <v>45001</v>
      </c>
      <c r="C1680" s="2">
        <v>203</v>
      </c>
      <c r="D1680" s="2">
        <v>304</v>
      </c>
      <c r="E1680" s="2">
        <v>104</v>
      </c>
      <c r="F1680" s="2">
        <v>5</v>
      </c>
      <c r="G1680" s="4">
        <v>217.83699999999999</v>
      </c>
      <c r="H1680" s="4">
        <v>1089.1849999999999</v>
      </c>
      <c r="I1680" s="4">
        <v>163.37774999999999</v>
      </c>
      <c r="J1680" s="2" t="b">
        <v>0</v>
      </c>
      <c r="K1680" s="2" t="s">
        <v>606</v>
      </c>
      <c r="L1680" s="2">
        <v>2023</v>
      </c>
      <c r="M1680" s="2">
        <v>3</v>
      </c>
      <c r="N1680" s="2" t="s">
        <v>16</v>
      </c>
      <c r="O1680" s="2">
        <v>4</v>
      </c>
    </row>
    <row r="1681" spans="1:15" ht="15.75" customHeight="1" x14ac:dyDescent="0.3">
      <c r="A1681" s="2">
        <v>2680</v>
      </c>
      <c r="B1681" s="3">
        <v>45307</v>
      </c>
      <c r="C1681" s="2">
        <v>204</v>
      </c>
      <c r="D1681" s="2">
        <v>302</v>
      </c>
      <c r="E1681" s="2">
        <v>102</v>
      </c>
      <c r="F1681" s="2">
        <v>3</v>
      </c>
      <c r="G1681" s="4">
        <v>854.45299999999997</v>
      </c>
      <c r="H1681" s="4">
        <v>2563.3589999999999</v>
      </c>
      <c r="I1681" s="4">
        <v>435.77103</v>
      </c>
      <c r="J1681" s="2" t="b">
        <v>0</v>
      </c>
      <c r="K1681" s="2" t="s">
        <v>929</v>
      </c>
      <c r="L1681" s="2">
        <v>2024</v>
      </c>
      <c r="M1681" s="2">
        <v>1</v>
      </c>
      <c r="N1681" s="2" t="s">
        <v>31</v>
      </c>
      <c r="O1681" s="2">
        <v>15</v>
      </c>
    </row>
    <row r="1682" spans="1:15" ht="15.75" customHeight="1" x14ac:dyDescent="0.3">
      <c r="A1682" s="2">
        <v>2681</v>
      </c>
      <c r="B1682" s="3">
        <v>44957</v>
      </c>
      <c r="C1682" s="2">
        <v>204</v>
      </c>
      <c r="D1682" s="2">
        <v>304</v>
      </c>
      <c r="E1682" s="2">
        <v>102</v>
      </c>
      <c r="F1682" s="2">
        <v>6</v>
      </c>
      <c r="G1682" s="4">
        <v>400.52</v>
      </c>
      <c r="H1682" s="4">
        <v>2403.12</v>
      </c>
      <c r="I1682" s="4">
        <v>456.59280000000001</v>
      </c>
      <c r="J1682" s="2" t="b">
        <v>0</v>
      </c>
      <c r="K1682" s="2" t="s">
        <v>957</v>
      </c>
      <c r="L1682" s="2">
        <v>2023</v>
      </c>
      <c r="M1682" s="2">
        <v>1</v>
      </c>
      <c r="N1682" s="2" t="s">
        <v>31</v>
      </c>
      <c r="O1682" s="2">
        <v>4</v>
      </c>
    </row>
    <row r="1683" spans="1:15" ht="15.75" customHeight="1" x14ac:dyDescent="0.3">
      <c r="A1683" s="2">
        <v>2682</v>
      </c>
      <c r="B1683" s="3">
        <v>44950</v>
      </c>
      <c r="C1683" s="2">
        <v>203</v>
      </c>
      <c r="D1683" s="2">
        <v>304</v>
      </c>
      <c r="E1683" s="2">
        <v>101</v>
      </c>
      <c r="F1683" s="2">
        <v>2</v>
      </c>
      <c r="G1683" s="4">
        <v>170.934</v>
      </c>
      <c r="H1683" s="4">
        <v>341.86799999999999</v>
      </c>
      <c r="I1683" s="4">
        <v>71.792279999999991</v>
      </c>
      <c r="J1683" s="2" t="b">
        <v>0</v>
      </c>
      <c r="K1683" s="2" t="s">
        <v>310</v>
      </c>
      <c r="L1683" s="2">
        <v>2023</v>
      </c>
      <c r="M1683" s="2">
        <v>1</v>
      </c>
      <c r="N1683" s="2" t="s">
        <v>31</v>
      </c>
      <c r="O1683" s="2">
        <v>23</v>
      </c>
    </row>
    <row r="1684" spans="1:15" ht="15.75" customHeight="1" x14ac:dyDescent="0.3">
      <c r="A1684" s="2">
        <v>2683</v>
      </c>
      <c r="B1684" s="3">
        <v>45442</v>
      </c>
      <c r="C1684" s="2">
        <v>203</v>
      </c>
      <c r="D1684" s="2">
        <v>304</v>
      </c>
      <c r="E1684" s="2">
        <v>105</v>
      </c>
      <c r="F1684" s="2">
        <v>1</v>
      </c>
      <c r="G1684" s="4">
        <v>764.02600000000007</v>
      </c>
      <c r="H1684" s="4">
        <v>764.02600000000007</v>
      </c>
      <c r="I1684" s="4">
        <v>191.00650000000002</v>
      </c>
      <c r="J1684" s="2" t="b">
        <v>1</v>
      </c>
      <c r="K1684" s="2" t="s">
        <v>584</v>
      </c>
      <c r="L1684" s="2">
        <v>2024</v>
      </c>
      <c r="M1684" s="2">
        <v>5</v>
      </c>
      <c r="N1684" s="2" t="s">
        <v>16</v>
      </c>
      <c r="O1684" s="2">
        <v>9</v>
      </c>
    </row>
    <row r="1685" spans="1:15" ht="15.75" customHeight="1" x14ac:dyDescent="0.3">
      <c r="A1685" s="2">
        <v>2684</v>
      </c>
      <c r="B1685" s="3">
        <v>45351</v>
      </c>
      <c r="C1685" s="2">
        <v>205</v>
      </c>
      <c r="D1685" s="2">
        <v>303</v>
      </c>
      <c r="E1685" s="2">
        <v>102</v>
      </c>
      <c r="F1685" s="2">
        <v>2</v>
      </c>
      <c r="G1685" s="4">
        <v>895.58999999999992</v>
      </c>
      <c r="H1685" s="4">
        <v>1791.1799999999998</v>
      </c>
      <c r="I1685" s="4">
        <v>537.35399999999993</v>
      </c>
      <c r="J1685" s="2" t="b">
        <v>0</v>
      </c>
      <c r="K1685" s="2" t="s">
        <v>787</v>
      </c>
      <c r="L1685" s="2">
        <v>2024</v>
      </c>
      <c r="M1685" s="2">
        <v>2</v>
      </c>
      <c r="N1685" s="2" t="s">
        <v>16</v>
      </c>
      <c r="O1685" s="2">
        <v>13</v>
      </c>
    </row>
    <row r="1686" spans="1:15" ht="15.75" customHeight="1" x14ac:dyDescent="0.3">
      <c r="A1686" s="2">
        <v>2685</v>
      </c>
      <c r="B1686" s="3">
        <v>45447</v>
      </c>
      <c r="C1686" s="2">
        <v>202</v>
      </c>
      <c r="D1686" s="2">
        <v>302</v>
      </c>
      <c r="E1686" s="2">
        <v>105</v>
      </c>
      <c r="F1686" s="2">
        <v>6</v>
      </c>
      <c r="G1686" s="4">
        <v>929.87599999999998</v>
      </c>
      <c r="H1686" s="4">
        <v>5579.2559999999994</v>
      </c>
      <c r="I1686" s="4">
        <v>836.88839999999993</v>
      </c>
      <c r="J1686" s="2" t="b">
        <v>0</v>
      </c>
      <c r="K1686" s="2" t="s">
        <v>1000</v>
      </c>
      <c r="L1686" s="2">
        <v>2024</v>
      </c>
      <c r="M1686" s="2">
        <v>6</v>
      </c>
      <c r="N1686" s="2" t="s">
        <v>31</v>
      </c>
      <c r="O1686" s="2">
        <v>7</v>
      </c>
    </row>
    <row r="1687" spans="1:15" ht="15.75" customHeight="1" x14ac:dyDescent="0.3">
      <c r="A1687" s="2">
        <v>2686</v>
      </c>
      <c r="B1687" s="3">
        <v>45285</v>
      </c>
      <c r="C1687" s="2">
        <v>201</v>
      </c>
      <c r="D1687" s="2">
        <v>304</v>
      </c>
      <c r="E1687" s="2">
        <v>101</v>
      </c>
      <c r="F1687" s="2">
        <v>10</v>
      </c>
      <c r="G1687" s="4">
        <v>285.44799999999998</v>
      </c>
      <c r="H1687" s="4">
        <v>2854.4799999999996</v>
      </c>
      <c r="I1687" s="4">
        <v>485.26159999999999</v>
      </c>
      <c r="J1687" s="2" t="b">
        <v>0</v>
      </c>
      <c r="K1687" s="2" t="s">
        <v>519</v>
      </c>
      <c r="L1687" s="2">
        <v>2023</v>
      </c>
      <c r="M1687" s="2">
        <v>12</v>
      </c>
      <c r="N1687" s="2" t="s">
        <v>28</v>
      </c>
      <c r="O1687" s="2">
        <v>7</v>
      </c>
    </row>
    <row r="1688" spans="1:15" ht="15.75" customHeight="1" x14ac:dyDescent="0.3">
      <c r="A1688" s="2">
        <v>2687</v>
      </c>
      <c r="B1688" s="3">
        <v>45196</v>
      </c>
      <c r="C1688" s="2">
        <v>202</v>
      </c>
      <c r="D1688" s="2">
        <v>302</v>
      </c>
      <c r="E1688" s="2">
        <v>102</v>
      </c>
      <c r="F1688" s="2">
        <v>5</v>
      </c>
      <c r="G1688" s="4">
        <v>552.82300000000009</v>
      </c>
      <c r="H1688" s="4">
        <v>2764.1150000000007</v>
      </c>
      <c r="I1688" s="4">
        <v>525.18185000000017</v>
      </c>
      <c r="J1688" s="2" t="b">
        <v>1</v>
      </c>
      <c r="K1688" s="2" t="s">
        <v>963</v>
      </c>
      <c r="L1688" s="2">
        <v>2023</v>
      </c>
      <c r="M1688" s="2">
        <v>9</v>
      </c>
      <c r="N1688" s="2" t="s">
        <v>18</v>
      </c>
      <c r="O1688" s="2">
        <v>17</v>
      </c>
    </row>
    <row r="1689" spans="1:15" ht="15.75" customHeight="1" x14ac:dyDescent="0.3">
      <c r="A1689" s="2">
        <v>2688</v>
      </c>
      <c r="B1689" s="3">
        <v>45376</v>
      </c>
      <c r="C1689" s="2">
        <v>204</v>
      </c>
      <c r="D1689" s="2">
        <v>304</v>
      </c>
      <c r="E1689" s="2">
        <v>101</v>
      </c>
      <c r="F1689" s="2">
        <v>9</v>
      </c>
      <c r="G1689" s="4">
        <v>613.33500000000004</v>
      </c>
      <c r="H1689" s="4">
        <v>5520.0150000000003</v>
      </c>
      <c r="I1689" s="4">
        <v>1159.2031500000001</v>
      </c>
      <c r="J1689" s="2" t="b">
        <v>0</v>
      </c>
      <c r="K1689" s="2" t="s">
        <v>1000</v>
      </c>
      <c r="L1689" s="2">
        <v>2024</v>
      </c>
      <c r="M1689" s="2">
        <v>3</v>
      </c>
      <c r="N1689" s="2" t="s">
        <v>28</v>
      </c>
      <c r="O1689" s="2">
        <v>7</v>
      </c>
    </row>
    <row r="1690" spans="1:15" ht="15.75" customHeight="1" x14ac:dyDescent="0.3">
      <c r="A1690" s="2">
        <v>2689</v>
      </c>
      <c r="B1690" s="3">
        <v>45195</v>
      </c>
      <c r="C1690" s="2">
        <v>201</v>
      </c>
      <c r="D1690" s="2">
        <v>303</v>
      </c>
      <c r="E1690" s="2">
        <v>102</v>
      </c>
      <c r="F1690" s="2">
        <v>5</v>
      </c>
      <c r="G1690" s="4">
        <v>376.55700000000002</v>
      </c>
      <c r="H1690" s="4">
        <v>1882.7850000000001</v>
      </c>
      <c r="I1690" s="4">
        <v>470.69625000000002</v>
      </c>
      <c r="J1690" s="2" t="b">
        <v>0</v>
      </c>
      <c r="K1690" s="2" t="s">
        <v>1001</v>
      </c>
      <c r="L1690" s="2">
        <v>2023</v>
      </c>
      <c r="M1690" s="2">
        <v>9</v>
      </c>
      <c r="N1690" s="2" t="s">
        <v>31</v>
      </c>
      <c r="O1690" s="2">
        <v>6</v>
      </c>
    </row>
    <row r="1691" spans="1:15" ht="15.75" customHeight="1" x14ac:dyDescent="0.3">
      <c r="A1691" s="2">
        <v>2690</v>
      </c>
      <c r="B1691" s="3">
        <v>45413</v>
      </c>
      <c r="C1691" s="2">
        <v>202</v>
      </c>
      <c r="D1691" s="2">
        <v>301</v>
      </c>
      <c r="E1691" s="2">
        <v>103</v>
      </c>
      <c r="F1691" s="2">
        <v>10</v>
      </c>
      <c r="G1691" s="4">
        <v>546.28200000000004</v>
      </c>
      <c r="H1691" s="4">
        <v>5462.8200000000006</v>
      </c>
      <c r="I1691" s="4">
        <v>1638.8460000000002</v>
      </c>
      <c r="J1691" s="2" t="b">
        <v>0</v>
      </c>
      <c r="K1691" s="2" t="s">
        <v>208</v>
      </c>
      <c r="L1691" s="2">
        <v>2024</v>
      </c>
      <c r="M1691" s="2">
        <v>5</v>
      </c>
      <c r="N1691" s="2" t="s">
        <v>18</v>
      </c>
      <c r="O1691" s="2">
        <v>5</v>
      </c>
    </row>
    <row r="1692" spans="1:15" ht="15.75" customHeight="1" x14ac:dyDescent="0.3">
      <c r="A1692" s="2">
        <v>2691</v>
      </c>
      <c r="B1692" s="3">
        <v>45185</v>
      </c>
      <c r="C1692" s="2">
        <v>203</v>
      </c>
      <c r="D1692" s="2">
        <v>305</v>
      </c>
      <c r="E1692" s="2">
        <v>102</v>
      </c>
      <c r="F1692" s="2">
        <v>6</v>
      </c>
      <c r="G1692" s="4">
        <v>654.65800000000002</v>
      </c>
      <c r="H1692" s="4">
        <v>3927.9480000000003</v>
      </c>
      <c r="I1692" s="4">
        <v>589.19220000000007</v>
      </c>
      <c r="J1692" s="2" t="b">
        <v>0</v>
      </c>
      <c r="K1692" s="2" t="s">
        <v>215</v>
      </c>
      <c r="L1692" s="2">
        <v>2023</v>
      </c>
      <c r="M1692" s="2">
        <v>9</v>
      </c>
      <c r="N1692" s="2" t="s">
        <v>22</v>
      </c>
      <c r="O1692" s="2">
        <v>2</v>
      </c>
    </row>
    <row r="1693" spans="1:15" ht="15.75" customHeight="1" x14ac:dyDescent="0.3">
      <c r="A1693" s="2">
        <v>2692</v>
      </c>
      <c r="B1693" s="3">
        <v>45296</v>
      </c>
      <c r="C1693" s="2">
        <v>205</v>
      </c>
      <c r="D1693" s="2">
        <v>303</v>
      </c>
      <c r="E1693" s="2">
        <v>103</v>
      </c>
      <c r="F1693" s="2">
        <v>2</v>
      </c>
      <c r="G1693" s="4">
        <v>877.30000000000007</v>
      </c>
      <c r="H1693" s="4">
        <v>1754.6000000000001</v>
      </c>
      <c r="I1693" s="4">
        <v>298.28200000000004</v>
      </c>
      <c r="J1693" s="2" t="b">
        <v>0</v>
      </c>
      <c r="K1693" s="2" t="s">
        <v>888</v>
      </c>
      <c r="L1693" s="2">
        <v>2024</v>
      </c>
      <c r="M1693" s="2">
        <v>1</v>
      </c>
      <c r="N1693" s="2" t="s">
        <v>26</v>
      </c>
      <c r="O1693" s="2">
        <v>4</v>
      </c>
    </row>
    <row r="1694" spans="1:15" ht="15.75" customHeight="1" x14ac:dyDescent="0.3">
      <c r="A1694" s="2">
        <v>2693</v>
      </c>
      <c r="B1694" s="3">
        <v>45162</v>
      </c>
      <c r="C1694" s="2">
        <v>203</v>
      </c>
      <c r="D1694" s="2">
        <v>305</v>
      </c>
      <c r="E1694" s="2">
        <v>101</v>
      </c>
      <c r="F1694" s="2">
        <v>3</v>
      </c>
      <c r="G1694" s="4">
        <v>469.40199999999999</v>
      </c>
      <c r="H1694" s="4">
        <v>1408.2059999999999</v>
      </c>
      <c r="I1694" s="4">
        <v>267.55913999999996</v>
      </c>
      <c r="J1694" s="2" t="b">
        <v>0</v>
      </c>
      <c r="K1694" s="2" t="s">
        <v>864</v>
      </c>
      <c r="L1694" s="2">
        <v>2023</v>
      </c>
      <c r="M1694" s="2">
        <v>8</v>
      </c>
      <c r="N1694" s="2" t="s">
        <v>16</v>
      </c>
      <c r="O1694" s="2">
        <v>8</v>
      </c>
    </row>
    <row r="1695" spans="1:15" ht="15.75" customHeight="1" x14ac:dyDescent="0.3">
      <c r="A1695" s="2">
        <v>2694</v>
      </c>
      <c r="B1695" s="3">
        <v>45000</v>
      </c>
      <c r="C1695" s="2">
        <v>205</v>
      </c>
      <c r="D1695" s="2">
        <v>303</v>
      </c>
      <c r="E1695" s="2">
        <v>102</v>
      </c>
      <c r="F1695" s="2">
        <v>9</v>
      </c>
      <c r="G1695" s="4">
        <v>475.81900000000002</v>
      </c>
      <c r="H1695" s="4">
        <v>4282.3710000000001</v>
      </c>
      <c r="I1695" s="4">
        <v>899.29791</v>
      </c>
      <c r="J1695" s="2" t="b">
        <v>0</v>
      </c>
      <c r="K1695" s="2" t="s">
        <v>1002</v>
      </c>
      <c r="L1695" s="2">
        <v>2023</v>
      </c>
      <c r="M1695" s="2">
        <v>3</v>
      </c>
      <c r="N1695" s="2" t="s">
        <v>18</v>
      </c>
      <c r="O1695" s="2">
        <v>5</v>
      </c>
    </row>
    <row r="1696" spans="1:15" ht="15.75" customHeight="1" x14ac:dyDescent="0.3">
      <c r="A1696" s="2">
        <v>2695</v>
      </c>
      <c r="B1696" s="3">
        <v>45063</v>
      </c>
      <c r="C1696" s="2">
        <v>205</v>
      </c>
      <c r="D1696" s="2">
        <v>302</v>
      </c>
      <c r="E1696" s="2">
        <v>103</v>
      </c>
      <c r="F1696" s="2">
        <v>2</v>
      </c>
      <c r="G1696" s="4">
        <v>151.15600000000001</v>
      </c>
      <c r="H1696" s="4">
        <v>302.31200000000001</v>
      </c>
      <c r="I1696" s="4">
        <v>75.578000000000003</v>
      </c>
      <c r="J1696" s="2" t="b">
        <v>0</v>
      </c>
      <c r="K1696" s="2" t="s">
        <v>1003</v>
      </c>
      <c r="L1696" s="2">
        <v>2023</v>
      </c>
      <c r="M1696" s="2">
        <v>5</v>
      </c>
      <c r="N1696" s="2" t="s">
        <v>18</v>
      </c>
      <c r="O1696" s="2">
        <v>1</v>
      </c>
    </row>
    <row r="1697" spans="1:15" ht="15.75" customHeight="1" x14ac:dyDescent="0.3">
      <c r="A1697" s="2">
        <v>2696</v>
      </c>
      <c r="B1697" s="3">
        <v>45324</v>
      </c>
      <c r="C1697" s="2">
        <v>205</v>
      </c>
      <c r="D1697" s="2">
        <v>304</v>
      </c>
      <c r="E1697" s="2">
        <v>104</v>
      </c>
      <c r="F1697" s="2">
        <v>7</v>
      </c>
      <c r="G1697" s="4">
        <v>516.80100000000004</v>
      </c>
      <c r="H1697" s="4">
        <v>3617.6070000000004</v>
      </c>
      <c r="I1697" s="4">
        <v>1085.2821000000001</v>
      </c>
      <c r="J1697" s="2" t="b">
        <v>0</v>
      </c>
      <c r="K1697" s="2" t="s">
        <v>613</v>
      </c>
      <c r="L1697" s="2">
        <v>2024</v>
      </c>
      <c r="M1697" s="2">
        <v>2</v>
      </c>
      <c r="N1697" s="2" t="s">
        <v>26</v>
      </c>
      <c r="O1697" s="2">
        <v>22</v>
      </c>
    </row>
    <row r="1698" spans="1:15" ht="15.75" customHeight="1" x14ac:dyDescent="0.3">
      <c r="A1698" s="2">
        <v>2697</v>
      </c>
      <c r="B1698" s="3">
        <v>45389</v>
      </c>
      <c r="C1698" s="2">
        <v>205</v>
      </c>
      <c r="D1698" s="2">
        <v>305</v>
      </c>
      <c r="E1698" s="2">
        <v>105</v>
      </c>
      <c r="F1698" s="2">
        <v>5</v>
      </c>
      <c r="G1698" s="4">
        <v>547.42899999999997</v>
      </c>
      <c r="H1698" s="4">
        <v>2737.145</v>
      </c>
      <c r="I1698" s="4">
        <v>410.57175000000001</v>
      </c>
      <c r="J1698" s="2" t="b">
        <v>0</v>
      </c>
      <c r="K1698" s="2" t="s">
        <v>73</v>
      </c>
      <c r="L1698" s="2">
        <v>2024</v>
      </c>
      <c r="M1698" s="2">
        <v>4</v>
      </c>
      <c r="N1698" s="2" t="s">
        <v>20</v>
      </c>
      <c r="O1698" s="2">
        <v>5</v>
      </c>
    </row>
    <row r="1699" spans="1:15" ht="15.75" customHeight="1" x14ac:dyDescent="0.3">
      <c r="A1699" s="2">
        <v>2698</v>
      </c>
      <c r="B1699" s="3">
        <v>45095</v>
      </c>
      <c r="C1699" s="2">
        <v>201</v>
      </c>
      <c r="D1699" s="2">
        <v>301</v>
      </c>
      <c r="E1699" s="2">
        <v>102</v>
      </c>
      <c r="F1699" s="2">
        <v>2</v>
      </c>
      <c r="G1699" s="4">
        <v>748.46400000000006</v>
      </c>
      <c r="H1699" s="4">
        <v>1496.9280000000001</v>
      </c>
      <c r="I1699" s="4">
        <v>254.47776000000005</v>
      </c>
      <c r="J1699" s="2" t="b">
        <v>1</v>
      </c>
      <c r="K1699" s="2" t="s">
        <v>453</v>
      </c>
      <c r="L1699" s="2">
        <v>2023</v>
      </c>
      <c r="M1699" s="2">
        <v>6</v>
      </c>
      <c r="N1699" s="2" t="s">
        <v>20</v>
      </c>
      <c r="O1699" s="2">
        <v>19</v>
      </c>
    </row>
    <row r="1700" spans="1:15" ht="15.75" customHeight="1" x14ac:dyDescent="0.3">
      <c r="A1700" s="2">
        <v>2699</v>
      </c>
      <c r="B1700" s="3">
        <v>45203</v>
      </c>
      <c r="C1700" s="2">
        <v>201</v>
      </c>
      <c r="D1700" s="2">
        <v>304</v>
      </c>
      <c r="E1700" s="2">
        <v>102</v>
      </c>
      <c r="F1700" s="2">
        <v>4</v>
      </c>
      <c r="G1700" s="4">
        <v>229.27599999999998</v>
      </c>
      <c r="H1700" s="4">
        <v>917.10399999999993</v>
      </c>
      <c r="I1700" s="4">
        <v>174.24975999999998</v>
      </c>
      <c r="J1700" s="2" t="b">
        <v>0</v>
      </c>
      <c r="K1700" s="2" t="s">
        <v>505</v>
      </c>
      <c r="L1700" s="2">
        <v>2023</v>
      </c>
      <c r="M1700" s="2">
        <v>10</v>
      </c>
      <c r="N1700" s="2" t="s">
        <v>18</v>
      </c>
      <c r="O1700" s="2">
        <v>15</v>
      </c>
    </row>
    <row r="1701" spans="1:15" ht="15.75" customHeight="1" x14ac:dyDescent="0.3">
      <c r="A1701" s="2">
        <v>2700</v>
      </c>
      <c r="B1701" s="3">
        <v>44872</v>
      </c>
      <c r="C1701" s="2">
        <v>202</v>
      </c>
      <c r="D1701" s="2">
        <v>305</v>
      </c>
      <c r="E1701" s="2">
        <v>101</v>
      </c>
      <c r="F1701" s="2">
        <v>5</v>
      </c>
      <c r="G1701" s="4">
        <v>289.60200000000003</v>
      </c>
      <c r="H1701" s="4">
        <v>1448.0100000000002</v>
      </c>
      <c r="I1701" s="4">
        <v>304.08210000000003</v>
      </c>
      <c r="J1701" s="2" t="b">
        <v>1</v>
      </c>
      <c r="K1701" s="2" t="s">
        <v>133</v>
      </c>
      <c r="L1701" s="2">
        <v>2022</v>
      </c>
      <c r="M1701" s="2">
        <v>11</v>
      </c>
      <c r="N1701" s="2" t="s">
        <v>28</v>
      </c>
      <c r="O1701" s="2">
        <v>11</v>
      </c>
    </row>
    <row r="1702" spans="1:15" ht="15.75" customHeight="1" x14ac:dyDescent="0.3">
      <c r="A1702" s="2">
        <v>2701</v>
      </c>
      <c r="B1702" s="3">
        <v>45236</v>
      </c>
      <c r="C1702" s="2">
        <v>205</v>
      </c>
      <c r="D1702" s="2">
        <v>303</v>
      </c>
      <c r="E1702" s="2">
        <v>102</v>
      </c>
      <c r="F1702" s="2">
        <v>4</v>
      </c>
      <c r="G1702" s="4">
        <v>377.58</v>
      </c>
      <c r="H1702" s="4">
        <v>1510.32</v>
      </c>
      <c r="I1702" s="4">
        <v>377.58</v>
      </c>
      <c r="J1702" s="2" t="b">
        <v>0</v>
      </c>
      <c r="K1702" s="2" t="s">
        <v>259</v>
      </c>
      <c r="L1702" s="2">
        <v>2023</v>
      </c>
      <c r="M1702" s="2">
        <v>11</v>
      </c>
      <c r="N1702" s="2" t="s">
        <v>28</v>
      </c>
      <c r="O1702" s="2">
        <v>12</v>
      </c>
    </row>
    <row r="1703" spans="1:15" ht="15.75" customHeight="1" x14ac:dyDescent="0.3">
      <c r="A1703" s="2">
        <v>2702</v>
      </c>
      <c r="B1703" s="3">
        <v>44934</v>
      </c>
      <c r="C1703" s="2">
        <v>202</v>
      </c>
      <c r="D1703" s="2">
        <v>305</v>
      </c>
      <c r="E1703" s="2">
        <v>102</v>
      </c>
      <c r="F1703" s="2">
        <v>1</v>
      </c>
      <c r="G1703" s="4">
        <v>627.31600000000003</v>
      </c>
      <c r="H1703" s="4">
        <v>627.31600000000003</v>
      </c>
      <c r="I1703" s="4">
        <v>188.19480000000001</v>
      </c>
      <c r="J1703" s="2" t="b">
        <v>0</v>
      </c>
      <c r="K1703" s="2" t="s">
        <v>502</v>
      </c>
      <c r="L1703" s="2">
        <v>2023</v>
      </c>
      <c r="M1703" s="2">
        <v>1</v>
      </c>
      <c r="N1703" s="2" t="s">
        <v>20</v>
      </c>
      <c r="O1703" s="2">
        <v>19</v>
      </c>
    </row>
    <row r="1704" spans="1:15" ht="15.75" customHeight="1" x14ac:dyDescent="0.3">
      <c r="A1704" s="2">
        <v>2703</v>
      </c>
      <c r="B1704" s="3">
        <v>44960</v>
      </c>
      <c r="C1704" s="2">
        <v>201</v>
      </c>
      <c r="D1704" s="2">
        <v>305</v>
      </c>
      <c r="E1704" s="2">
        <v>105</v>
      </c>
      <c r="F1704" s="2">
        <v>1</v>
      </c>
      <c r="G1704" s="4">
        <v>684.82100000000003</v>
      </c>
      <c r="H1704" s="4">
        <v>684.82100000000003</v>
      </c>
      <c r="I1704" s="4">
        <v>102.72315</v>
      </c>
      <c r="J1704" s="2" t="b">
        <v>0</v>
      </c>
      <c r="K1704" s="2" t="s">
        <v>469</v>
      </c>
      <c r="L1704" s="2">
        <v>2023</v>
      </c>
      <c r="M1704" s="2">
        <v>2</v>
      </c>
      <c r="N1704" s="2" t="s">
        <v>26</v>
      </c>
      <c r="O1704" s="2">
        <v>3</v>
      </c>
    </row>
    <row r="1705" spans="1:15" ht="15.75" customHeight="1" x14ac:dyDescent="0.3">
      <c r="A1705" s="2">
        <v>2704</v>
      </c>
      <c r="B1705" s="3">
        <v>45332</v>
      </c>
      <c r="C1705" s="2">
        <v>201</v>
      </c>
      <c r="D1705" s="2">
        <v>303</v>
      </c>
      <c r="E1705" s="2">
        <v>102</v>
      </c>
      <c r="F1705" s="2">
        <v>6</v>
      </c>
      <c r="G1705" s="4">
        <v>501.73500000000001</v>
      </c>
      <c r="H1705" s="4">
        <v>3010.41</v>
      </c>
      <c r="I1705" s="4">
        <v>511.7697</v>
      </c>
      <c r="J1705" s="2" t="b">
        <v>0</v>
      </c>
      <c r="K1705" s="2" t="s">
        <v>258</v>
      </c>
      <c r="L1705" s="2">
        <v>2024</v>
      </c>
      <c r="M1705" s="2">
        <v>2</v>
      </c>
      <c r="N1705" s="2" t="s">
        <v>22</v>
      </c>
      <c r="O1705" s="2">
        <v>23</v>
      </c>
    </row>
    <row r="1706" spans="1:15" ht="15.75" customHeight="1" x14ac:dyDescent="0.3">
      <c r="A1706" s="2">
        <v>2705</v>
      </c>
      <c r="B1706" s="3">
        <v>45025</v>
      </c>
      <c r="C1706" s="2">
        <v>204</v>
      </c>
      <c r="D1706" s="2">
        <v>305</v>
      </c>
      <c r="E1706" s="2">
        <v>101</v>
      </c>
      <c r="F1706" s="2">
        <v>6</v>
      </c>
      <c r="G1706" s="4">
        <v>292.29900000000004</v>
      </c>
      <c r="H1706" s="4">
        <v>1753.7940000000003</v>
      </c>
      <c r="I1706" s="4">
        <v>333.22086000000007</v>
      </c>
      <c r="J1706" s="2" t="b">
        <v>0</v>
      </c>
      <c r="K1706" s="2" t="s">
        <v>217</v>
      </c>
      <c r="L1706" s="2">
        <v>2023</v>
      </c>
      <c r="M1706" s="2">
        <v>4</v>
      </c>
      <c r="N1706" s="2" t="s">
        <v>20</v>
      </c>
      <c r="O1706" s="2">
        <v>4</v>
      </c>
    </row>
    <row r="1707" spans="1:15" ht="15.75" customHeight="1" x14ac:dyDescent="0.3">
      <c r="A1707" s="2">
        <v>2706</v>
      </c>
      <c r="B1707" s="3">
        <v>45249</v>
      </c>
      <c r="C1707" s="2">
        <v>204</v>
      </c>
      <c r="D1707" s="2">
        <v>304</v>
      </c>
      <c r="E1707" s="2">
        <v>103</v>
      </c>
      <c r="F1707" s="2">
        <v>4</v>
      </c>
      <c r="G1707" s="4">
        <v>609.274</v>
      </c>
      <c r="H1707" s="4">
        <v>2437.096</v>
      </c>
      <c r="I1707" s="4">
        <v>511.79015999999996</v>
      </c>
      <c r="J1707" s="2" t="b">
        <v>1</v>
      </c>
      <c r="K1707" s="2" t="s">
        <v>559</v>
      </c>
      <c r="L1707" s="2">
        <v>2023</v>
      </c>
      <c r="M1707" s="2">
        <v>11</v>
      </c>
      <c r="N1707" s="2" t="s">
        <v>20</v>
      </c>
      <c r="O1707" s="2">
        <v>10</v>
      </c>
    </row>
    <row r="1708" spans="1:15" ht="15.75" customHeight="1" x14ac:dyDescent="0.3">
      <c r="A1708" s="2">
        <v>2707</v>
      </c>
      <c r="B1708" s="3">
        <v>44980</v>
      </c>
      <c r="C1708" s="2">
        <v>205</v>
      </c>
      <c r="D1708" s="2">
        <v>302</v>
      </c>
      <c r="E1708" s="2">
        <v>103</v>
      </c>
      <c r="F1708" s="2">
        <v>7</v>
      </c>
      <c r="G1708" s="4">
        <v>209.62200000000001</v>
      </c>
      <c r="H1708" s="4">
        <v>1467.354</v>
      </c>
      <c r="I1708" s="4">
        <v>366.83850000000001</v>
      </c>
      <c r="J1708" s="2" t="b">
        <v>1</v>
      </c>
      <c r="K1708" s="2" t="s">
        <v>1004</v>
      </c>
      <c r="L1708" s="2">
        <v>2023</v>
      </c>
      <c r="M1708" s="2">
        <v>2</v>
      </c>
      <c r="N1708" s="2" t="s">
        <v>16</v>
      </c>
      <c r="O1708" s="2">
        <v>3</v>
      </c>
    </row>
    <row r="1709" spans="1:15" ht="15.75" customHeight="1" x14ac:dyDescent="0.3">
      <c r="A1709" s="2">
        <v>2708</v>
      </c>
      <c r="B1709" s="3">
        <v>45109</v>
      </c>
      <c r="C1709" s="2">
        <v>201</v>
      </c>
      <c r="D1709" s="2">
        <v>302</v>
      </c>
      <c r="E1709" s="2">
        <v>104</v>
      </c>
      <c r="F1709" s="2">
        <v>4</v>
      </c>
      <c r="G1709" s="4">
        <v>912.57799999999997</v>
      </c>
      <c r="H1709" s="4">
        <v>3650.3119999999999</v>
      </c>
      <c r="I1709" s="4">
        <v>1095.0935999999999</v>
      </c>
      <c r="J1709" s="2" t="b">
        <v>0</v>
      </c>
      <c r="K1709" s="2" t="s">
        <v>161</v>
      </c>
      <c r="L1709" s="2">
        <v>2023</v>
      </c>
      <c r="M1709" s="2">
        <v>7</v>
      </c>
      <c r="N1709" s="2" t="s">
        <v>20</v>
      </c>
      <c r="O1709" s="2">
        <v>10</v>
      </c>
    </row>
    <row r="1710" spans="1:15" ht="15.75" customHeight="1" x14ac:dyDescent="0.3">
      <c r="A1710" s="2">
        <v>2709</v>
      </c>
      <c r="B1710" s="3">
        <v>45030</v>
      </c>
      <c r="C1710" s="2">
        <v>205</v>
      </c>
      <c r="D1710" s="2">
        <v>303</v>
      </c>
      <c r="E1710" s="2">
        <v>101</v>
      </c>
      <c r="F1710" s="2">
        <v>2</v>
      </c>
      <c r="G1710" s="4">
        <v>495.34899999999999</v>
      </c>
      <c r="H1710" s="4">
        <v>990.69799999999998</v>
      </c>
      <c r="I1710" s="4">
        <v>148.60469999999998</v>
      </c>
      <c r="J1710" s="2" t="b">
        <v>1</v>
      </c>
      <c r="K1710" s="2" t="s">
        <v>1005</v>
      </c>
      <c r="L1710" s="2">
        <v>2023</v>
      </c>
      <c r="M1710" s="2">
        <v>4</v>
      </c>
      <c r="N1710" s="2" t="s">
        <v>26</v>
      </c>
      <c r="O1710" s="2">
        <v>1</v>
      </c>
    </row>
    <row r="1711" spans="1:15" ht="15.75" customHeight="1" x14ac:dyDescent="0.3">
      <c r="A1711" s="2">
        <v>2710</v>
      </c>
      <c r="B1711" s="3">
        <v>44903</v>
      </c>
      <c r="C1711" s="2">
        <v>201</v>
      </c>
      <c r="D1711" s="2">
        <v>305</v>
      </c>
      <c r="E1711" s="2">
        <v>104</v>
      </c>
      <c r="F1711" s="2">
        <v>9</v>
      </c>
      <c r="G1711" s="4">
        <v>678.125</v>
      </c>
      <c r="H1711" s="4">
        <v>6103.125</v>
      </c>
      <c r="I1711" s="4">
        <v>1037.53125</v>
      </c>
      <c r="J1711" s="2" t="b">
        <v>0</v>
      </c>
      <c r="K1711" s="2" t="s">
        <v>1006</v>
      </c>
      <c r="L1711" s="2">
        <v>2022</v>
      </c>
      <c r="M1711" s="2">
        <v>12</v>
      </c>
      <c r="N1711" s="2" t="s">
        <v>16</v>
      </c>
      <c r="O1711" s="2">
        <v>2</v>
      </c>
    </row>
    <row r="1712" spans="1:15" ht="15.75" customHeight="1" x14ac:dyDescent="0.3">
      <c r="A1712" s="2">
        <v>2711</v>
      </c>
      <c r="B1712" s="3">
        <v>44922</v>
      </c>
      <c r="C1712" s="2">
        <v>204</v>
      </c>
      <c r="D1712" s="2">
        <v>302</v>
      </c>
      <c r="E1712" s="2">
        <v>101</v>
      </c>
      <c r="F1712" s="2">
        <v>5</v>
      </c>
      <c r="G1712" s="4">
        <v>904.79700000000003</v>
      </c>
      <c r="H1712" s="4">
        <v>4523.9850000000006</v>
      </c>
      <c r="I1712" s="4">
        <v>859.55715000000009</v>
      </c>
      <c r="J1712" s="2" t="b">
        <v>0</v>
      </c>
      <c r="K1712" s="2" t="s">
        <v>1007</v>
      </c>
      <c r="L1712" s="2">
        <v>2022</v>
      </c>
      <c r="M1712" s="2">
        <v>12</v>
      </c>
      <c r="N1712" s="2" t="s">
        <v>31</v>
      </c>
      <c r="O1712" s="2">
        <v>9</v>
      </c>
    </row>
    <row r="1713" spans="1:15" ht="15.75" customHeight="1" x14ac:dyDescent="0.3">
      <c r="A1713" s="2">
        <v>2712</v>
      </c>
      <c r="B1713" s="3">
        <v>45011</v>
      </c>
      <c r="C1713" s="2">
        <v>202</v>
      </c>
      <c r="D1713" s="2">
        <v>303</v>
      </c>
      <c r="E1713" s="2">
        <v>105</v>
      </c>
      <c r="F1713" s="2">
        <v>7</v>
      </c>
      <c r="G1713" s="4">
        <v>575.88700000000006</v>
      </c>
      <c r="H1713" s="4">
        <v>4031.2090000000003</v>
      </c>
      <c r="I1713" s="4">
        <v>846.55389000000002</v>
      </c>
      <c r="J1713" s="2" t="b">
        <v>0</v>
      </c>
      <c r="K1713" s="2" t="s">
        <v>170</v>
      </c>
      <c r="L1713" s="2">
        <v>2023</v>
      </c>
      <c r="M1713" s="2">
        <v>3</v>
      </c>
      <c r="N1713" s="2" t="s">
        <v>20</v>
      </c>
      <c r="O1713" s="2">
        <v>19</v>
      </c>
    </row>
    <row r="1714" spans="1:15" ht="15.75" customHeight="1" x14ac:dyDescent="0.3">
      <c r="A1714" s="2">
        <v>2713</v>
      </c>
      <c r="B1714" s="3">
        <v>45083</v>
      </c>
      <c r="C1714" s="2">
        <v>201</v>
      </c>
      <c r="D1714" s="2">
        <v>304</v>
      </c>
      <c r="E1714" s="2">
        <v>103</v>
      </c>
      <c r="F1714" s="2">
        <v>9</v>
      </c>
      <c r="G1714" s="4">
        <v>375.72</v>
      </c>
      <c r="H1714" s="4">
        <v>3381.4800000000005</v>
      </c>
      <c r="I1714" s="4">
        <v>845.37000000000012</v>
      </c>
      <c r="J1714" s="2" t="b">
        <v>0</v>
      </c>
      <c r="K1714" s="2" t="s">
        <v>1008</v>
      </c>
      <c r="L1714" s="2">
        <v>2023</v>
      </c>
      <c r="M1714" s="2">
        <v>6</v>
      </c>
      <c r="N1714" s="2" t="s">
        <v>31</v>
      </c>
      <c r="O1714" s="2">
        <v>6</v>
      </c>
    </row>
    <row r="1715" spans="1:15" ht="15.75" customHeight="1" x14ac:dyDescent="0.3">
      <c r="A1715" s="2">
        <v>2714</v>
      </c>
      <c r="B1715" s="3">
        <v>44952</v>
      </c>
      <c r="C1715" s="2">
        <v>202</v>
      </c>
      <c r="D1715" s="2">
        <v>302</v>
      </c>
      <c r="E1715" s="2">
        <v>103</v>
      </c>
      <c r="F1715" s="2">
        <v>7</v>
      </c>
      <c r="G1715" s="4">
        <v>617.76800000000003</v>
      </c>
      <c r="H1715" s="4">
        <v>4324.3760000000002</v>
      </c>
      <c r="I1715" s="4">
        <v>1297.3127999999999</v>
      </c>
      <c r="J1715" s="2" t="b">
        <v>0</v>
      </c>
      <c r="K1715" s="2" t="s">
        <v>719</v>
      </c>
      <c r="L1715" s="2">
        <v>2023</v>
      </c>
      <c r="M1715" s="2">
        <v>1</v>
      </c>
      <c r="N1715" s="2" t="s">
        <v>16</v>
      </c>
      <c r="O1715" s="2">
        <v>8</v>
      </c>
    </row>
    <row r="1716" spans="1:15" ht="15.75" customHeight="1" x14ac:dyDescent="0.3">
      <c r="A1716" s="2">
        <v>2715</v>
      </c>
      <c r="B1716" s="3">
        <v>45167</v>
      </c>
      <c r="C1716" s="2">
        <v>204</v>
      </c>
      <c r="D1716" s="2">
        <v>301</v>
      </c>
      <c r="E1716" s="2">
        <v>101</v>
      </c>
      <c r="F1716" s="2">
        <v>3</v>
      </c>
      <c r="G1716" s="4">
        <v>888.86300000000006</v>
      </c>
      <c r="H1716" s="4">
        <v>2666.5889999999999</v>
      </c>
      <c r="I1716" s="4">
        <v>399.98834999999997</v>
      </c>
      <c r="J1716" s="2" t="b">
        <v>0</v>
      </c>
      <c r="K1716" s="2" t="s">
        <v>1009</v>
      </c>
      <c r="L1716" s="2">
        <v>2023</v>
      </c>
      <c r="M1716" s="2">
        <v>8</v>
      </c>
      <c r="N1716" s="2" t="s">
        <v>31</v>
      </c>
      <c r="O1716" s="2">
        <v>7</v>
      </c>
    </row>
    <row r="1717" spans="1:15" ht="15.75" customHeight="1" x14ac:dyDescent="0.3">
      <c r="A1717" s="2">
        <v>2716</v>
      </c>
      <c r="B1717" s="3">
        <v>45088</v>
      </c>
      <c r="C1717" s="2">
        <v>203</v>
      </c>
      <c r="D1717" s="2">
        <v>302</v>
      </c>
      <c r="E1717" s="2">
        <v>102</v>
      </c>
      <c r="F1717" s="2">
        <v>8</v>
      </c>
      <c r="G1717" s="4">
        <v>540.20600000000002</v>
      </c>
      <c r="H1717" s="4">
        <v>4321.6480000000001</v>
      </c>
      <c r="I1717" s="4">
        <v>734.68016000000011</v>
      </c>
      <c r="J1717" s="2" t="b">
        <v>0</v>
      </c>
      <c r="K1717" s="2" t="s">
        <v>646</v>
      </c>
      <c r="L1717" s="2">
        <v>2023</v>
      </c>
      <c r="M1717" s="2">
        <v>6</v>
      </c>
      <c r="N1717" s="2" t="s">
        <v>20</v>
      </c>
      <c r="O1717" s="2">
        <v>9</v>
      </c>
    </row>
    <row r="1718" spans="1:15" ht="15.75" customHeight="1" x14ac:dyDescent="0.3">
      <c r="A1718" s="2">
        <v>2717</v>
      </c>
      <c r="B1718" s="3">
        <v>45300</v>
      </c>
      <c r="C1718" s="2">
        <v>202</v>
      </c>
      <c r="D1718" s="2">
        <v>302</v>
      </c>
      <c r="E1718" s="2">
        <v>104</v>
      </c>
      <c r="F1718" s="2">
        <v>7</v>
      </c>
      <c r="G1718" s="4">
        <v>545.81700000000001</v>
      </c>
      <c r="H1718" s="4">
        <v>3820.7190000000001</v>
      </c>
      <c r="I1718" s="4">
        <v>725.93660999999997</v>
      </c>
      <c r="J1718" s="2" t="b">
        <v>0</v>
      </c>
      <c r="K1718" s="2" t="s">
        <v>1010</v>
      </c>
      <c r="L1718" s="2">
        <v>2024</v>
      </c>
      <c r="M1718" s="2">
        <v>1</v>
      </c>
      <c r="N1718" s="2" t="s">
        <v>31</v>
      </c>
      <c r="O1718" s="2">
        <v>19</v>
      </c>
    </row>
    <row r="1719" spans="1:15" ht="15.75" customHeight="1" x14ac:dyDescent="0.3">
      <c r="A1719" s="2">
        <v>2718</v>
      </c>
      <c r="B1719" s="3">
        <v>45233</v>
      </c>
      <c r="C1719" s="2">
        <v>205</v>
      </c>
      <c r="D1719" s="2">
        <v>303</v>
      </c>
      <c r="E1719" s="2">
        <v>102</v>
      </c>
      <c r="F1719" s="2">
        <v>2</v>
      </c>
      <c r="G1719" s="4">
        <v>276.86099999999999</v>
      </c>
      <c r="H1719" s="4">
        <v>553.72199999999998</v>
      </c>
      <c r="I1719" s="4">
        <v>116.28161999999999</v>
      </c>
      <c r="J1719" s="2" t="b">
        <v>0</v>
      </c>
      <c r="K1719" s="2" t="s">
        <v>502</v>
      </c>
      <c r="L1719" s="2">
        <v>2023</v>
      </c>
      <c r="M1719" s="2">
        <v>11</v>
      </c>
      <c r="N1719" s="2" t="s">
        <v>26</v>
      </c>
      <c r="O1719" s="2">
        <v>19</v>
      </c>
    </row>
    <row r="1720" spans="1:15" ht="15.75" customHeight="1" x14ac:dyDescent="0.3">
      <c r="A1720" s="2">
        <v>2719</v>
      </c>
      <c r="B1720" s="3">
        <v>45400</v>
      </c>
      <c r="C1720" s="2">
        <v>204</v>
      </c>
      <c r="D1720" s="2">
        <v>305</v>
      </c>
      <c r="E1720" s="2">
        <v>104</v>
      </c>
      <c r="F1720" s="2">
        <v>2</v>
      </c>
      <c r="G1720" s="4">
        <v>875.37800000000004</v>
      </c>
      <c r="H1720" s="4">
        <v>1750.7560000000001</v>
      </c>
      <c r="I1720" s="4">
        <v>437.68900000000002</v>
      </c>
      <c r="J1720" s="2" t="b">
        <v>0</v>
      </c>
      <c r="K1720" s="2" t="s">
        <v>1011</v>
      </c>
      <c r="L1720" s="2">
        <v>2024</v>
      </c>
      <c r="M1720" s="2">
        <v>4</v>
      </c>
      <c r="N1720" s="2" t="s">
        <v>16</v>
      </c>
      <c r="O1720" s="2">
        <v>9</v>
      </c>
    </row>
    <row r="1721" spans="1:15" ht="15.75" customHeight="1" x14ac:dyDescent="0.3">
      <c r="A1721" s="2">
        <v>2720</v>
      </c>
      <c r="B1721" s="3">
        <v>45028</v>
      </c>
      <c r="C1721" s="2">
        <v>205</v>
      </c>
      <c r="D1721" s="2">
        <v>303</v>
      </c>
      <c r="E1721" s="2">
        <v>101</v>
      </c>
      <c r="F1721" s="2">
        <v>2</v>
      </c>
      <c r="G1721" s="4">
        <v>384.64800000000002</v>
      </c>
      <c r="H1721" s="4">
        <v>769.29600000000005</v>
      </c>
      <c r="I1721" s="4">
        <v>230.78880000000001</v>
      </c>
      <c r="J1721" s="2" t="b">
        <v>0</v>
      </c>
      <c r="K1721" s="2" t="s">
        <v>1012</v>
      </c>
      <c r="L1721" s="2">
        <v>2023</v>
      </c>
      <c r="M1721" s="2">
        <v>4</v>
      </c>
      <c r="N1721" s="2" t="s">
        <v>18</v>
      </c>
      <c r="O1721" s="2">
        <v>8</v>
      </c>
    </row>
    <row r="1722" spans="1:15" ht="15.75" customHeight="1" x14ac:dyDescent="0.3">
      <c r="A1722" s="2">
        <v>2721</v>
      </c>
      <c r="B1722" s="3">
        <v>44882</v>
      </c>
      <c r="C1722" s="2">
        <v>203</v>
      </c>
      <c r="D1722" s="2">
        <v>305</v>
      </c>
      <c r="E1722" s="2">
        <v>102</v>
      </c>
      <c r="F1722" s="2">
        <v>2</v>
      </c>
      <c r="G1722" s="4">
        <v>873.54900000000009</v>
      </c>
      <c r="H1722" s="4">
        <v>1747.0980000000002</v>
      </c>
      <c r="I1722" s="4">
        <v>262.06470000000002</v>
      </c>
      <c r="J1722" s="2" t="b">
        <v>1</v>
      </c>
      <c r="K1722" s="2" t="s">
        <v>325</v>
      </c>
      <c r="L1722" s="2">
        <v>2022</v>
      </c>
      <c r="M1722" s="2">
        <v>11</v>
      </c>
      <c r="N1722" s="2" t="s">
        <v>16</v>
      </c>
      <c r="O1722" s="2">
        <v>6</v>
      </c>
    </row>
    <row r="1723" spans="1:15" ht="15.75" customHeight="1" x14ac:dyDescent="0.3">
      <c r="A1723" s="2">
        <v>2722</v>
      </c>
      <c r="B1723" s="3">
        <v>44964</v>
      </c>
      <c r="C1723" s="2">
        <v>201</v>
      </c>
      <c r="D1723" s="2">
        <v>302</v>
      </c>
      <c r="E1723" s="2">
        <v>103</v>
      </c>
      <c r="F1723" s="2">
        <v>1</v>
      </c>
      <c r="G1723" s="4">
        <v>396.08699999999999</v>
      </c>
      <c r="H1723" s="4">
        <v>396.08699999999999</v>
      </c>
      <c r="I1723" s="4">
        <v>67.334789999999998</v>
      </c>
      <c r="J1723" s="2" t="b">
        <v>1</v>
      </c>
      <c r="K1723" s="2" t="s">
        <v>143</v>
      </c>
      <c r="L1723" s="2">
        <v>2023</v>
      </c>
      <c r="M1723" s="2">
        <v>2</v>
      </c>
      <c r="N1723" s="2" t="s">
        <v>31</v>
      </c>
      <c r="O1723" s="2">
        <v>13</v>
      </c>
    </row>
    <row r="1724" spans="1:15" ht="15.75" customHeight="1" x14ac:dyDescent="0.3">
      <c r="A1724" s="2">
        <v>2723</v>
      </c>
      <c r="B1724" s="3">
        <v>45095</v>
      </c>
      <c r="C1724" s="2">
        <v>203</v>
      </c>
      <c r="D1724" s="2">
        <v>305</v>
      </c>
      <c r="E1724" s="2">
        <v>103</v>
      </c>
      <c r="F1724" s="2">
        <v>4</v>
      </c>
      <c r="G1724" s="4">
        <v>221.80500000000001</v>
      </c>
      <c r="H1724" s="4">
        <v>887.22</v>
      </c>
      <c r="I1724" s="4">
        <v>168.5718</v>
      </c>
      <c r="J1724" s="2" t="b">
        <v>0</v>
      </c>
      <c r="K1724" s="2" t="s">
        <v>823</v>
      </c>
      <c r="L1724" s="2">
        <v>2023</v>
      </c>
      <c r="M1724" s="2">
        <v>6</v>
      </c>
      <c r="N1724" s="2" t="s">
        <v>20</v>
      </c>
      <c r="O1724" s="2">
        <v>20</v>
      </c>
    </row>
    <row r="1725" spans="1:15" ht="15.75" customHeight="1" x14ac:dyDescent="0.3">
      <c r="A1725" s="2">
        <v>2724</v>
      </c>
      <c r="B1725" s="3">
        <v>45224</v>
      </c>
      <c r="C1725" s="2">
        <v>205</v>
      </c>
      <c r="D1725" s="2">
        <v>303</v>
      </c>
      <c r="E1725" s="2">
        <v>101</v>
      </c>
      <c r="F1725" s="2">
        <v>9</v>
      </c>
      <c r="G1725" s="4">
        <v>827.7</v>
      </c>
      <c r="H1725" s="4">
        <v>7449.3</v>
      </c>
      <c r="I1725" s="4">
        <v>1564.3530000000001</v>
      </c>
      <c r="J1725" s="2" t="b">
        <v>0</v>
      </c>
      <c r="K1725" s="2" t="s">
        <v>1013</v>
      </c>
      <c r="L1725" s="2">
        <v>2023</v>
      </c>
      <c r="M1725" s="2">
        <v>10</v>
      </c>
      <c r="N1725" s="2" t="s">
        <v>18</v>
      </c>
      <c r="O1725" s="2">
        <v>21</v>
      </c>
    </row>
    <row r="1726" spans="1:15" ht="15.75" customHeight="1" x14ac:dyDescent="0.3">
      <c r="A1726" s="2">
        <v>2725</v>
      </c>
      <c r="B1726" s="3">
        <v>44905</v>
      </c>
      <c r="C1726" s="2">
        <v>205</v>
      </c>
      <c r="D1726" s="2">
        <v>305</v>
      </c>
      <c r="E1726" s="2">
        <v>104</v>
      </c>
      <c r="F1726" s="2">
        <v>9</v>
      </c>
      <c r="G1726" s="4">
        <v>800.048</v>
      </c>
      <c r="H1726" s="4">
        <v>7200.4319999999998</v>
      </c>
      <c r="I1726" s="4">
        <v>1800.1079999999999</v>
      </c>
      <c r="J1726" s="2" t="b">
        <v>0</v>
      </c>
      <c r="K1726" s="2" t="s">
        <v>821</v>
      </c>
      <c r="L1726" s="2">
        <v>2022</v>
      </c>
      <c r="M1726" s="2">
        <v>12</v>
      </c>
      <c r="N1726" s="2" t="s">
        <v>22</v>
      </c>
      <c r="O1726" s="2">
        <v>8</v>
      </c>
    </row>
    <row r="1727" spans="1:15" ht="15.75" customHeight="1" x14ac:dyDescent="0.3">
      <c r="A1727" s="2">
        <v>2726</v>
      </c>
      <c r="B1727" s="3">
        <v>45135</v>
      </c>
      <c r="C1727" s="2">
        <v>203</v>
      </c>
      <c r="D1727" s="2">
        <v>301</v>
      </c>
      <c r="E1727" s="2">
        <v>104</v>
      </c>
      <c r="F1727" s="2">
        <v>4</v>
      </c>
      <c r="G1727" s="4">
        <v>337.99299999999999</v>
      </c>
      <c r="H1727" s="4">
        <v>1351.972</v>
      </c>
      <c r="I1727" s="4">
        <v>405.59159999999997</v>
      </c>
      <c r="J1727" s="2" t="b">
        <v>1</v>
      </c>
      <c r="K1727" s="2" t="s">
        <v>697</v>
      </c>
      <c r="L1727" s="2">
        <v>2023</v>
      </c>
      <c r="M1727" s="2">
        <v>7</v>
      </c>
      <c r="N1727" s="2" t="s">
        <v>26</v>
      </c>
      <c r="O1727" s="2">
        <v>22</v>
      </c>
    </row>
    <row r="1728" spans="1:15" ht="15.75" customHeight="1" x14ac:dyDescent="0.3">
      <c r="A1728" s="2">
        <v>2727</v>
      </c>
      <c r="B1728" s="3">
        <v>45417</v>
      </c>
      <c r="C1728" s="2">
        <v>201</v>
      </c>
      <c r="D1728" s="2">
        <v>301</v>
      </c>
      <c r="E1728" s="2">
        <v>104</v>
      </c>
      <c r="F1728" s="2">
        <v>10</v>
      </c>
      <c r="G1728" s="4">
        <v>154.65900000000002</v>
      </c>
      <c r="H1728" s="4">
        <v>1546.5900000000001</v>
      </c>
      <c r="I1728" s="4">
        <v>231.98850000000002</v>
      </c>
      <c r="J1728" s="2" t="b">
        <v>0</v>
      </c>
      <c r="K1728" s="2" t="s">
        <v>723</v>
      </c>
      <c r="L1728" s="2">
        <v>2024</v>
      </c>
      <c r="M1728" s="2">
        <v>5</v>
      </c>
      <c r="N1728" s="2" t="s">
        <v>20</v>
      </c>
      <c r="O1728" s="2">
        <v>15</v>
      </c>
    </row>
    <row r="1729" spans="1:15" ht="15.75" customHeight="1" x14ac:dyDescent="0.3">
      <c r="A1729" s="2">
        <v>2728</v>
      </c>
      <c r="B1729" s="3">
        <v>45407</v>
      </c>
      <c r="C1729" s="2">
        <v>201</v>
      </c>
      <c r="D1729" s="2">
        <v>302</v>
      </c>
      <c r="E1729" s="2">
        <v>102</v>
      </c>
      <c r="F1729" s="2">
        <v>6</v>
      </c>
      <c r="G1729" s="4">
        <v>491.846</v>
      </c>
      <c r="H1729" s="4">
        <v>2951.076</v>
      </c>
      <c r="I1729" s="4">
        <v>501.68292000000002</v>
      </c>
      <c r="J1729" s="2" t="b">
        <v>0</v>
      </c>
      <c r="K1729" s="2" t="s">
        <v>609</v>
      </c>
      <c r="L1729" s="2">
        <v>2024</v>
      </c>
      <c r="M1729" s="2">
        <v>4</v>
      </c>
      <c r="N1729" s="2" t="s">
        <v>16</v>
      </c>
      <c r="O1729" s="2">
        <v>4</v>
      </c>
    </row>
    <row r="1730" spans="1:15" ht="15.75" customHeight="1" x14ac:dyDescent="0.3">
      <c r="A1730" s="2">
        <v>2729</v>
      </c>
      <c r="B1730" s="3">
        <v>45271</v>
      </c>
      <c r="C1730" s="2">
        <v>203</v>
      </c>
      <c r="D1730" s="2">
        <v>302</v>
      </c>
      <c r="E1730" s="2">
        <v>104</v>
      </c>
      <c r="F1730" s="2">
        <v>2</v>
      </c>
      <c r="G1730" s="4">
        <v>718.73500000000001</v>
      </c>
      <c r="H1730" s="4">
        <v>1437.47</v>
      </c>
      <c r="I1730" s="4">
        <v>273.11930000000001</v>
      </c>
      <c r="J1730" s="2" t="b">
        <v>0</v>
      </c>
      <c r="K1730" s="2" t="s">
        <v>1014</v>
      </c>
      <c r="L1730" s="2">
        <v>2023</v>
      </c>
      <c r="M1730" s="2">
        <v>12</v>
      </c>
      <c r="N1730" s="2" t="s">
        <v>28</v>
      </c>
      <c r="O1730" s="2">
        <v>19</v>
      </c>
    </row>
    <row r="1731" spans="1:15" ht="15.75" customHeight="1" x14ac:dyDescent="0.3">
      <c r="A1731" s="2">
        <v>2730</v>
      </c>
      <c r="B1731" s="3">
        <v>45170</v>
      </c>
      <c r="C1731" s="2">
        <v>203</v>
      </c>
      <c r="D1731" s="2">
        <v>303</v>
      </c>
      <c r="E1731" s="2">
        <v>101</v>
      </c>
      <c r="F1731" s="2">
        <v>3</v>
      </c>
      <c r="G1731" s="4">
        <v>651.21699999999998</v>
      </c>
      <c r="H1731" s="4">
        <v>1953.6509999999998</v>
      </c>
      <c r="I1731" s="4">
        <v>410.26670999999993</v>
      </c>
      <c r="J1731" s="2" t="b">
        <v>0</v>
      </c>
      <c r="K1731" s="2" t="s">
        <v>1015</v>
      </c>
      <c r="L1731" s="2">
        <v>2023</v>
      </c>
      <c r="M1731" s="2">
        <v>9</v>
      </c>
      <c r="N1731" s="2" t="s">
        <v>26</v>
      </c>
      <c r="O1731" s="2">
        <v>1</v>
      </c>
    </row>
    <row r="1732" spans="1:15" ht="15.75" customHeight="1" x14ac:dyDescent="0.3">
      <c r="A1732" s="2">
        <v>2731</v>
      </c>
      <c r="B1732" s="3">
        <v>45494</v>
      </c>
      <c r="C1732" s="2">
        <v>202</v>
      </c>
      <c r="D1732" s="2">
        <v>301</v>
      </c>
      <c r="E1732" s="2">
        <v>103</v>
      </c>
      <c r="F1732" s="2">
        <v>2</v>
      </c>
      <c r="G1732" s="4">
        <v>803.58200000000011</v>
      </c>
      <c r="H1732" s="4">
        <v>1607.1640000000002</v>
      </c>
      <c r="I1732" s="4">
        <v>401.79100000000005</v>
      </c>
      <c r="J1732" s="2" t="b">
        <v>0</v>
      </c>
      <c r="K1732" s="2" t="s">
        <v>948</v>
      </c>
      <c r="L1732" s="2">
        <v>2024</v>
      </c>
      <c r="M1732" s="2">
        <v>7</v>
      </c>
      <c r="N1732" s="2" t="s">
        <v>20</v>
      </c>
      <c r="O1732" s="2">
        <v>1</v>
      </c>
    </row>
    <row r="1733" spans="1:15" ht="15.75" customHeight="1" x14ac:dyDescent="0.3">
      <c r="A1733" s="2">
        <v>2732</v>
      </c>
      <c r="B1733" s="3">
        <v>45132</v>
      </c>
      <c r="C1733" s="2">
        <v>202</v>
      </c>
      <c r="D1733" s="2">
        <v>302</v>
      </c>
      <c r="E1733" s="2">
        <v>101</v>
      </c>
      <c r="F1733" s="2">
        <v>8</v>
      </c>
      <c r="G1733" s="4">
        <v>833.9</v>
      </c>
      <c r="H1733" s="4">
        <v>6671.2</v>
      </c>
      <c r="I1733" s="4">
        <v>2001.36</v>
      </c>
      <c r="J1733" s="2" t="b">
        <v>0</v>
      </c>
      <c r="K1733" s="2" t="s">
        <v>798</v>
      </c>
      <c r="L1733" s="2">
        <v>2023</v>
      </c>
      <c r="M1733" s="2">
        <v>7</v>
      </c>
      <c r="N1733" s="2" t="s">
        <v>31</v>
      </c>
      <c r="O1733" s="2">
        <v>16</v>
      </c>
    </row>
    <row r="1734" spans="1:15" ht="15.75" customHeight="1" x14ac:dyDescent="0.3">
      <c r="A1734" s="2">
        <v>2733</v>
      </c>
      <c r="B1734" s="3">
        <v>45567</v>
      </c>
      <c r="C1734" s="2">
        <v>202</v>
      </c>
      <c r="D1734" s="2">
        <v>304</v>
      </c>
      <c r="E1734" s="2">
        <v>104</v>
      </c>
      <c r="F1734" s="2">
        <v>2</v>
      </c>
      <c r="G1734" s="4">
        <v>597.95899999999995</v>
      </c>
      <c r="H1734" s="4">
        <v>1195.9179999999999</v>
      </c>
      <c r="I1734" s="4">
        <v>179.38769999999997</v>
      </c>
      <c r="J1734" s="2" t="b">
        <v>0</v>
      </c>
      <c r="K1734" s="2" t="s">
        <v>849</v>
      </c>
      <c r="L1734" s="2">
        <v>2024</v>
      </c>
      <c r="M1734" s="2">
        <v>10</v>
      </c>
      <c r="N1734" s="2" t="s">
        <v>18</v>
      </c>
      <c r="O1734" s="2">
        <v>1</v>
      </c>
    </row>
    <row r="1735" spans="1:15" ht="15.75" customHeight="1" x14ac:dyDescent="0.3">
      <c r="A1735" s="2">
        <v>2734</v>
      </c>
      <c r="B1735" s="3">
        <v>45516</v>
      </c>
      <c r="C1735" s="2">
        <v>201</v>
      </c>
      <c r="D1735" s="2">
        <v>303</v>
      </c>
      <c r="E1735" s="2">
        <v>105</v>
      </c>
      <c r="F1735" s="2">
        <v>8</v>
      </c>
      <c r="G1735" s="4">
        <v>300.97900000000004</v>
      </c>
      <c r="H1735" s="4">
        <v>2407.8320000000003</v>
      </c>
      <c r="I1735" s="4">
        <v>409.3314400000001</v>
      </c>
      <c r="J1735" s="2" t="b">
        <v>0</v>
      </c>
      <c r="K1735" s="2" t="s">
        <v>1016</v>
      </c>
      <c r="L1735" s="2">
        <v>2024</v>
      </c>
      <c r="M1735" s="2">
        <v>8</v>
      </c>
      <c r="N1735" s="2" t="s">
        <v>28</v>
      </c>
      <c r="O1735" s="2">
        <v>10</v>
      </c>
    </row>
    <row r="1736" spans="1:15" ht="15.75" customHeight="1" x14ac:dyDescent="0.3">
      <c r="A1736" s="2">
        <v>2735</v>
      </c>
      <c r="B1736" s="3">
        <v>45273</v>
      </c>
      <c r="C1736" s="2">
        <v>205</v>
      </c>
      <c r="D1736" s="2">
        <v>303</v>
      </c>
      <c r="E1736" s="2">
        <v>101</v>
      </c>
      <c r="F1736" s="2">
        <v>7</v>
      </c>
      <c r="G1736" s="4">
        <v>406.25500000000005</v>
      </c>
      <c r="H1736" s="4">
        <v>2843.7850000000003</v>
      </c>
      <c r="I1736" s="4">
        <v>540.31915000000004</v>
      </c>
      <c r="J1736" s="2" t="b">
        <v>0</v>
      </c>
      <c r="K1736" s="2" t="s">
        <v>1017</v>
      </c>
      <c r="L1736" s="2">
        <v>2023</v>
      </c>
      <c r="M1736" s="2">
        <v>12</v>
      </c>
      <c r="N1736" s="2" t="s">
        <v>18</v>
      </c>
      <c r="O1736" s="2">
        <v>13</v>
      </c>
    </row>
    <row r="1737" spans="1:15" ht="15.75" customHeight="1" x14ac:dyDescent="0.3">
      <c r="A1737" s="2">
        <v>2736</v>
      </c>
      <c r="B1737" s="3">
        <v>45203</v>
      </c>
      <c r="C1737" s="2">
        <v>205</v>
      </c>
      <c r="D1737" s="2">
        <v>301</v>
      </c>
      <c r="E1737" s="2">
        <v>104</v>
      </c>
      <c r="F1737" s="2">
        <v>3</v>
      </c>
      <c r="G1737" s="4">
        <v>855.476</v>
      </c>
      <c r="H1737" s="4">
        <v>2566.4279999999999</v>
      </c>
      <c r="I1737" s="4">
        <v>538.94988000000001</v>
      </c>
      <c r="J1737" s="2" t="b">
        <v>1</v>
      </c>
      <c r="K1737" s="2" t="s">
        <v>211</v>
      </c>
      <c r="L1737" s="2">
        <v>2023</v>
      </c>
      <c r="M1737" s="2">
        <v>10</v>
      </c>
      <c r="N1737" s="2" t="s">
        <v>18</v>
      </c>
      <c r="O1737" s="2">
        <v>1</v>
      </c>
    </row>
    <row r="1738" spans="1:15" ht="15.75" customHeight="1" x14ac:dyDescent="0.3">
      <c r="A1738" s="2">
        <v>2737</v>
      </c>
      <c r="B1738" s="3">
        <v>44959</v>
      </c>
      <c r="C1738" s="2">
        <v>205</v>
      </c>
      <c r="D1738" s="2">
        <v>305</v>
      </c>
      <c r="E1738" s="2">
        <v>103</v>
      </c>
      <c r="F1738" s="2">
        <v>2</v>
      </c>
      <c r="G1738" s="4">
        <v>706.24199999999996</v>
      </c>
      <c r="H1738" s="4">
        <v>1412.4839999999999</v>
      </c>
      <c r="I1738" s="4">
        <v>353.12099999999998</v>
      </c>
      <c r="J1738" s="2" t="b">
        <v>0</v>
      </c>
      <c r="K1738" s="2" t="s">
        <v>531</v>
      </c>
      <c r="L1738" s="2">
        <v>2023</v>
      </c>
      <c r="M1738" s="2">
        <v>2</v>
      </c>
      <c r="N1738" s="2" t="s">
        <v>16</v>
      </c>
      <c r="O1738" s="2">
        <v>14</v>
      </c>
    </row>
    <row r="1739" spans="1:15" ht="15.75" customHeight="1" x14ac:dyDescent="0.3">
      <c r="A1739" s="2">
        <v>2738</v>
      </c>
      <c r="B1739" s="3">
        <v>44916</v>
      </c>
      <c r="C1739" s="2">
        <v>201</v>
      </c>
      <c r="D1739" s="2">
        <v>305</v>
      </c>
      <c r="E1739" s="2">
        <v>103</v>
      </c>
      <c r="F1739" s="2">
        <v>2</v>
      </c>
      <c r="G1739" s="4">
        <v>891.00200000000007</v>
      </c>
      <c r="H1739" s="4">
        <v>1782.0040000000001</v>
      </c>
      <c r="I1739" s="4">
        <v>534.60120000000006</v>
      </c>
      <c r="J1739" s="2" t="b">
        <v>0</v>
      </c>
      <c r="K1739" s="2" t="s">
        <v>1018</v>
      </c>
      <c r="L1739" s="2">
        <v>2022</v>
      </c>
      <c r="M1739" s="2">
        <v>12</v>
      </c>
      <c r="N1739" s="2" t="s">
        <v>18</v>
      </c>
      <c r="O1739" s="2">
        <v>1</v>
      </c>
    </row>
    <row r="1740" spans="1:15" ht="15.75" customHeight="1" x14ac:dyDescent="0.3">
      <c r="A1740" s="2">
        <v>2739</v>
      </c>
      <c r="B1740" s="3">
        <v>45394</v>
      </c>
      <c r="C1740" s="2">
        <v>201</v>
      </c>
      <c r="D1740" s="2">
        <v>302</v>
      </c>
      <c r="E1740" s="2">
        <v>103</v>
      </c>
      <c r="F1740" s="2">
        <v>7</v>
      </c>
      <c r="G1740" s="4">
        <v>321.12900000000002</v>
      </c>
      <c r="H1740" s="4">
        <v>2247.9030000000002</v>
      </c>
      <c r="I1740" s="4">
        <v>337.18545</v>
      </c>
      <c r="J1740" s="2" t="b">
        <v>0</v>
      </c>
      <c r="K1740" s="2" t="s">
        <v>1019</v>
      </c>
      <c r="L1740" s="2">
        <v>2024</v>
      </c>
      <c r="M1740" s="2">
        <v>4</v>
      </c>
      <c r="N1740" s="2" t="s">
        <v>26</v>
      </c>
      <c r="O1740" s="2">
        <v>0</v>
      </c>
    </row>
    <row r="1741" spans="1:15" ht="15.75" customHeight="1" x14ac:dyDescent="0.3">
      <c r="A1741" s="2">
        <v>2740</v>
      </c>
      <c r="B1741" s="3">
        <v>45375</v>
      </c>
      <c r="C1741" s="2">
        <v>203</v>
      </c>
      <c r="D1741" s="2">
        <v>303</v>
      </c>
      <c r="E1741" s="2">
        <v>105</v>
      </c>
      <c r="F1741" s="2">
        <v>10</v>
      </c>
      <c r="G1741" s="4">
        <v>625.11500000000001</v>
      </c>
      <c r="H1741" s="4">
        <v>6251.15</v>
      </c>
      <c r="I1741" s="4">
        <v>1062.6955</v>
      </c>
      <c r="J1741" s="2" t="b">
        <v>0</v>
      </c>
      <c r="K1741" s="2" t="s">
        <v>106</v>
      </c>
      <c r="L1741" s="2">
        <v>2024</v>
      </c>
      <c r="M1741" s="2">
        <v>3</v>
      </c>
      <c r="N1741" s="2" t="s">
        <v>20</v>
      </c>
      <c r="O1741" s="2">
        <v>3</v>
      </c>
    </row>
    <row r="1742" spans="1:15" ht="15.75" customHeight="1" x14ac:dyDescent="0.3">
      <c r="A1742" s="2">
        <v>2741</v>
      </c>
      <c r="B1742" s="3">
        <v>44897</v>
      </c>
      <c r="C1742" s="2">
        <v>203</v>
      </c>
      <c r="D1742" s="2">
        <v>303</v>
      </c>
      <c r="E1742" s="2">
        <v>105</v>
      </c>
      <c r="F1742" s="2">
        <v>7</v>
      </c>
      <c r="G1742" s="4">
        <v>929.47299999999996</v>
      </c>
      <c r="H1742" s="4">
        <v>6506.3109999999997</v>
      </c>
      <c r="I1742" s="4">
        <v>1236.1990900000001</v>
      </c>
      <c r="J1742" s="2" t="b">
        <v>0</v>
      </c>
      <c r="K1742" s="2" t="s">
        <v>247</v>
      </c>
      <c r="L1742" s="2">
        <v>2022</v>
      </c>
      <c r="M1742" s="2">
        <v>12</v>
      </c>
      <c r="N1742" s="2" t="s">
        <v>26</v>
      </c>
      <c r="O1742" s="2">
        <v>20</v>
      </c>
    </row>
    <row r="1743" spans="1:15" ht="15.75" customHeight="1" x14ac:dyDescent="0.3">
      <c r="A1743" s="2">
        <v>2742</v>
      </c>
      <c r="B1743" s="3">
        <v>45510</v>
      </c>
      <c r="C1743" s="2">
        <v>205</v>
      </c>
      <c r="D1743" s="2">
        <v>305</v>
      </c>
      <c r="E1743" s="2">
        <v>102</v>
      </c>
      <c r="F1743" s="2">
        <v>10</v>
      </c>
      <c r="G1743" s="4">
        <v>842.79700000000003</v>
      </c>
      <c r="H1743" s="4">
        <v>8427.9700000000012</v>
      </c>
      <c r="I1743" s="4">
        <v>1769.8737000000001</v>
      </c>
      <c r="J1743" s="2" t="b">
        <v>0</v>
      </c>
      <c r="K1743" s="2" t="s">
        <v>826</v>
      </c>
      <c r="L1743" s="2">
        <v>2024</v>
      </c>
      <c r="M1743" s="2">
        <v>8</v>
      </c>
      <c r="N1743" s="2" t="s">
        <v>31</v>
      </c>
      <c r="O1743" s="2">
        <v>13</v>
      </c>
    </row>
    <row r="1744" spans="1:15" ht="15.75" customHeight="1" x14ac:dyDescent="0.3">
      <c r="A1744" s="2">
        <v>2743</v>
      </c>
      <c r="B1744" s="3">
        <v>45331</v>
      </c>
      <c r="C1744" s="2">
        <v>205</v>
      </c>
      <c r="D1744" s="2">
        <v>302</v>
      </c>
      <c r="E1744" s="2">
        <v>101</v>
      </c>
      <c r="F1744" s="2">
        <v>4</v>
      </c>
      <c r="G1744" s="4">
        <v>151.80699999999999</v>
      </c>
      <c r="H1744" s="4">
        <v>607.22799999999995</v>
      </c>
      <c r="I1744" s="4">
        <v>151.80699999999999</v>
      </c>
      <c r="J1744" s="2" t="b">
        <v>0</v>
      </c>
      <c r="K1744" s="2" t="s">
        <v>751</v>
      </c>
      <c r="L1744" s="2">
        <v>2024</v>
      </c>
      <c r="M1744" s="2">
        <v>2</v>
      </c>
      <c r="N1744" s="2" t="s">
        <v>26</v>
      </c>
      <c r="O1744" s="2">
        <v>19</v>
      </c>
    </row>
    <row r="1745" spans="1:15" ht="15.75" customHeight="1" x14ac:dyDescent="0.3">
      <c r="A1745" s="2">
        <v>2744</v>
      </c>
      <c r="B1745" s="3">
        <v>45405</v>
      </c>
      <c r="C1745" s="2">
        <v>205</v>
      </c>
      <c r="D1745" s="2">
        <v>302</v>
      </c>
      <c r="E1745" s="2">
        <v>103</v>
      </c>
      <c r="F1745" s="2">
        <v>2</v>
      </c>
      <c r="G1745" s="4">
        <v>353.74099999999999</v>
      </c>
      <c r="H1745" s="4">
        <v>707.48199999999997</v>
      </c>
      <c r="I1745" s="4">
        <v>212.24459999999999</v>
      </c>
      <c r="J1745" s="2" t="b">
        <v>0</v>
      </c>
      <c r="K1745" s="2" t="s">
        <v>182</v>
      </c>
      <c r="L1745" s="2">
        <v>2024</v>
      </c>
      <c r="M1745" s="2">
        <v>4</v>
      </c>
      <c r="N1745" s="2" t="s">
        <v>31</v>
      </c>
      <c r="O1745" s="2">
        <v>17</v>
      </c>
    </row>
    <row r="1746" spans="1:15" ht="15.75" customHeight="1" x14ac:dyDescent="0.3">
      <c r="A1746" s="2">
        <v>2745</v>
      </c>
      <c r="B1746" s="3">
        <v>45204</v>
      </c>
      <c r="C1746" s="2">
        <v>201</v>
      </c>
      <c r="D1746" s="2">
        <v>301</v>
      </c>
      <c r="E1746" s="2">
        <v>103</v>
      </c>
      <c r="F1746" s="2">
        <v>6</v>
      </c>
      <c r="G1746" s="4">
        <v>850.20600000000002</v>
      </c>
      <c r="H1746" s="4">
        <v>5101.2359999999999</v>
      </c>
      <c r="I1746" s="4">
        <v>765.18539999999996</v>
      </c>
      <c r="J1746" s="2" t="b">
        <v>0</v>
      </c>
      <c r="K1746" s="2" t="s">
        <v>1006</v>
      </c>
      <c r="L1746" s="2">
        <v>2023</v>
      </c>
      <c r="M1746" s="2">
        <v>10</v>
      </c>
      <c r="N1746" s="2" t="s">
        <v>16</v>
      </c>
      <c r="O1746" s="2">
        <v>2</v>
      </c>
    </row>
    <row r="1747" spans="1:15" ht="15.75" customHeight="1" x14ac:dyDescent="0.3">
      <c r="A1747" s="2">
        <v>2746</v>
      </c>
      <c r="B1747" s="3">
        <v>45445</v>
      </c>
      <c r="C1747" s="2">
        <v>204</v>
      </c>
      <c r="D1747" s="2">
        <v>303</v>
      </c>
      <c r="E1747" s="2">
        <v>104</v>
      </c>
      <c r="F1747" s="2">
        <v>10</v>
      </c>
      <c r="G1747" s="4">
        <v>913.94200000000001</v>
      </c>
      <c r="H1747" s="4">
        <v>9139.42</v>
      </c>
      <c r="I1747" s="4">
        <v>1553.7014000000001</v>
      </c>
      <c r="J1747" s="2" t="b">
        <v>0</v>
      </c>
      <c r="K1747" s="2" t="s">
        <v>900</v>
      </c>
      <c r="L1747" s="2">
        <v>2024</v>
      </c>
      <c r="M1747" s="2">
        <v>6</v>
      </c>
      <c r="N1747" s="2" t="s">
        <v>20</v>
      </c>
      <c r="O1747" s="2">
        <v>22</v>
      </c>
    </row>
    <row r="1748" spans="1:15" ht="15.75" customHeight="1" x14ac:dyDescent="0.3">
      <c r="A1748" s="2">
        <v>2747</v>
      </c>
      <c r="B1748" s="3">
        <v>45582</v>
      </c>
      <c r="C1748" s="2">
        <v>205</v>
      </c>
      <c r="D1748" s="2">
        <v>304</v>
      </c>
      <c r="E1748" s="2">
        <v>105</v>
      </c>
      <c r="F1748" s="2">
        <v>8</v>
      </c>
      <c r="G1748" s="4">
        <v>104.43899999999999</v>
      </c>
      <c r="H1748" s="4">
        <v>835.51199999999994</v>
      </c>
      <c r="I1748" s="4">
        <v>158.74727999999999</v>
      </c>
      <c r="J1748" s="2" t="b">
        <v>0</v>
      </c>
      <c r="K1748" s="2" t="s">
        <v>1020</v>
      </c>
      <c r="L1748" s="2">
        <v>2024</v>
      </c>
      <c r="M1748" s="2">
        <v>10</v>
      </c>
      <c r="N1748" s="2" t="s">
        <v>16</v>
      </c>
      <c r="O1748" s="2">
        <v>22</v>
      </c>
    </row>
    <row r="1749" spans="1:15" ht="15.75" customHeight="1" x14ac:dyDescent="0.3">
      <c r="A1749" s="2">
        <v>2748</v>
      </c>
      <c r="B1749" s="3">
        <v>45099</v>
      </c>
      <c r="C1749" s="2">
        <v>205</v>
      </c>
      <c r="D1749" s="2">
        <v>302</v>
      </c>
      <c r="E1749" s="2">
        <v>104</v>
      </c>
      <c r="F1749" s="2">
        <v>9</v>
      </c>
      <c r="G1749" s="4">
        <v>64.356000000000009</v>
      </c>
      <c r="H1749" s="4">
        <v>579.20400000000006</v>
      </c>
      <c r="I1749" s="4">
        <v>121.63284000000002</v>
      </c>
      <c r="J1749" s="2" t="b">
        <v>0</v>
      </c>
      <c r="K1749" s="2" t="s">
        <v>266</v>
      </c>
      <c r="L1749" s="2">
        <v>2023</v>
      </c>
      <c r="M1749" s="2">
        <v>6</v>
      </c>
      <c r="N1749" s="2" t="s">
        <v>16</v>
      </c>
      <c r="O1749" s="2">
        <v>3</v>
      </c>
    </row>
    <row r="1750" spans="1:15" ht="15.75" customHeight="1" x14ac:dyDescent="0.3">
      <c r="A1750" s="2">
        <v>2749</v>
      </c>
      <c r="B1750" s="3">
        <v>45493</v>
      </c>
      <c r="C1750" s="2">
        <v>204</v>
      </c>
      <c r="D1750" s="2">
        <v>302</v>
      </c>
      <c r="E1750" s="2">
        <v>101</v>
      </c>
      <c r="F1750" s="2">
        <v>8</v>
      </c>
      <c r="G1750" s="4">
        <v>796.42100000000005</v>
      </c>
      <c r="H1750" s="4">
        <v>6371.3680000000004</v>
      </c>
      <c r="I1750" s="4">
        <v>1592.8420000000001</v>
      </c>
      <c r="J1750" s="2" t="b">
        <v>0</v>
      </c>
      <c r="K1750" s="2" t="s">
        <v>325</v>
      </c>
      <c r="L1750" s="2">
        <v>2024</v>
      </c>
      <c r="M1750" s="2">
        <v>7</v>
      </c>
      <c r="N1750" s="2" t="s">
        <v>22</v>
      </c>
      <c r="O1750" s="2">
        <v>6</v>
      </c>
    </row>
    <row r="1751" spans="1:15" ht="15.75" customHeight="1" x14ac:dyDescent="0.3">
      <c r="A1751" s="2">
        <v>2750</v>
      </c>
      <c r="B1751" s="3">
        <v>45558</v>
      </c>
      <c r="C1751" s="2">
        <v>204</v>
      </c>
      <c r="D1751" s="2">
        <v>304</v>
      </c>
      <c r="E1751" s="2">
        <v>104</v>
      </c>
      <c r="F1751" s="2">
        <v>8</v>
      </c>
      <c r="G1751" s="4">
        <v>592.47199999999998</v>
      </c>
      <c r="H1751" s="4">
        <v>4739.7759999999998</v>
      </c>
      <c r="I1751" s="4">
        <v>1421.9327999999998</v>
      </c>
      <c r="J1751" s="2" t="b">
        <v>1</v>
      </c>
      <c r="K1751" s="2" t="s">
        <v>932</v>
      </c>
      <c r="L1751" s="2">
        <v>2024</v>
      </c>
      <c r="M1751" s="2">
        <v>9</v>
      </c>
      <c r="N1751" s="2" t="s">
        <v>28</v>
      </c>
      <c r="O1751" s="2">
        <v>6</v>
      </c>
    </row>
    <row r="1752" spans="1:15" ht="15.75" customHeight="1" x14ac:dyDescent="0.3">
      <c r="A1752" s="2">
        <v>2751</v>
      </c>
      <c r="B1752" s="3">
        <v>45253</v>
      </c>
      <c r="C1752" s="2">
        <v>201</v>
      </c>
      <c r="D1752" s="2">
        <v>302</v>
      </c>
      <c r="E1752" s="2">
        <v>105</v>
      </c>
      <c r="F1752" s="2">
        <v>4</v>
      </c>
      <c r="G1752" s="4">
        <v>215.01599999999999</v>
      </c>
      <c r="H1752" s="4">
        <v>860.06399999999996</v>
      </c>
      <c r="I1752" s="4">
        <v>129.00959999999998</v>
      </c>
      <c r="J1752" s="2" t="b">
        <v>1</v>
      </c>
      <c r="K1752" s="2" t="s">
        <v>81</v>
      </c>
      <c r="L1752" s="2">
        <v>2023</v>
      </c>
      <c r="M1752" s="2">
        <v>11</v>
      </c>
      <c r="N1752" s="2" t="s">
        <v>16</v>
      </c>
      <c r="O1752" s="2">
        <v>3</v>
      </c>
    </row>
    <row r="1753" spans="1:15" ht="15.75" customHeight="1" x14ac:dyDescent="0.3">
      <c r="A1753" s="2">
        <v>2752</v>
      </c>
      <c r="B1753" s="3">
        <v>45175</v>
      </c>
      <c r="C1753" s="2">
        <v>202</v>
      </c>
      <c r="D1753" s="2">
        <v>303</v>
      </c>
      <c r="E1753" s="2">
        <v>104</v>
      </c>
      <c r="F1753" s="2">
        <v>10</v>
      </c>
      <c r="G1753" s="4">
        <v>369.98500000000001</v>
      </c>
      <c r="H1753" s="4">
        <v>3699.8500000000004</v>
      </c>
      <c r="I1753" s="4">
        <v>628.97450000000015</v>
      </c>
      <c r="J1753" s="2" t="b">
        <v>0</v>
      </c>
      <c r="K1753" s="2" t="s">
        <v>1021</v>
      </c>
      <c r="L1753" s="2">
        <v>2023</v>
      </c>
      <c r="M1753" s="2">
        <v>9</v>
      </c>
      <c r="N1753" s="2" t="s">
        <v>18</v>
      </c>
      <c r="O1753" s="2">
        <v>8</v>
      </c>
    </row>
    <row r="1754" spans="1:15" ht="15.75" customHeight="1" x14ac:dyDescent="0.3">
      <c r="A1754" s="2">
        <v>2753</v>
      </c>
      <c r="B1754" s="3">
        <v>44901</v>
      </c>
      <c r="C1754" s="2">
        <v>204</v>
      </c>
      <c r="D1754" s="2">
        <v>301</v>
      </c>
      <c r="E1754" s="2">
        <v>101</v>
      </c>
      <c r="F1754" s="2">
        <v>5</v>
      </c>
      <c r="G1754" s="4">
        <v>216.22499999999999</v>
      </c>
      <c r="H1754" s="4">
        <v>1081.125</v>
      </c>
      <c r="I1754" s="4">
        <v>205.41374999999999</v>
      </c>
      <c r="J1754" s="2" t="b">
        <v>0</v>
      </c>
      <c r="K1754" s="2" t="s">
        <v>1022</v>
      </c>
      <c r="L1754" s="2">
        <v>2022</v>
      </c>
      <c r="M1754" s="2">
        <v>12</v>
      </c>
      <c r="N1754" s="2" t="s">
        <v>31</v>
      </c>
      <c r="O1754" s="2">
        <v>1</v>
      </c>
    </row>
    <row r="1755" spans="1:15" ht="15.75" customHeight="1" x14ac:dyDescent="0.3">
      <c r="A1755" s="2">
        <v>2754</v>
      </c>
      <c r="B1755" s="3">
        <v>45297</v>
      </c>
      <c r="C1755" s="2">
        <v>202</v>
      </c>
      <c r="D1755" s="2">
        <v>304</v>
      </c>
      <c r="E1755" s="2">
        <v>102</v>
      </c>
      <c r="F1755" s="2">
        <v>7</v>
      </c>
      <c r="G1755" s="4">
        <v>281.54199999999997</v>
      </c>
      <c r="H1755" s="4">
        <v>1970.7939999999999</v>
      </c>
      <c r="I1755" s="4">
        <v>413.86673999999994</v>
      </c>
      <c r="J1755" s="2" t="b">
        <v>0</v>
      </c>
      <c r="K1755" s="2" t="s">
        <v>583</v>
      </c>
      <c r="L1755" s="2">
        <v>2024</v>
      </c>
      <c r="M1755" s="2">
        <v>1</v>
      </c>
      <c r="N1755" s="2" t="s">
        <v>22</v>
      </c>
      <c r="O1755" s="2">
        <v>22</v>
      </c>
    </row>
    <row r="1756" spans="1:15" ht="15.75" customHeight="1" x14ac:dyDescent="0.3">
      <c r="A1756" s="2">
        <v>2755</v>
      </c>
      <c r="B1756" s="3">
        <v>44922</v>
      </c>
      <c r="C1756" s="2">
        <v>203</v>
      </c>
      <c r="D1756" s="2">
        <v>303</v>
      </c>
      <c r="E1756" s="2">
        <v>102</v>
      </c>
      <c r="F1756" s="2">
        <v>1</v>
      </c>
      <c r="G1756" s="4">
        <v>705.00199999999995</v>
      </c>
      <c r="H1756" s="4">
        <v>705.00199999999995</v>
      </c>
      <c r="I1756" s="4">
        <v>176.25049999999999</v>
      </c>
      <c r="J1756" s="2" t="b">
        <v>0</v>
      </c>
      <c r="K1756" s="2" t="s">
        <v>568</v>
      </c>
      <c r="L1756" s="2">
        <v>2022</v>
      </c>
      <c r="M1756" s="2">
        <v>12</v>
      </c>
      <c r="N1756" s="2" t="s">
        <v>31</v>
      </c>
      <c r="O1756" s="2">
        <v>14</v>
      </c>
    </row>
    <row r="1757" spans="1:15" ht="15.75" customHeight="1" x14ac:dyDescent="0.3">
      <c r="A1757" s="2">
        <v>2756</v>
      </c>
      <c r="B1757" s="3">
        <v>45390</v>
      </c>
      <c r="C1757" s="2">
        <v>205</v>
      </c>
      <c r="D1757" s="2">
        <v>304</v>
      </c>
      <c r="E1757" s="2">
        <v>103</v>
      </c>
      <c r="F1757" s="2">
        <v>2</v>
      </c>
      <c r="G1757" s="4">
        <v>411.55599999999998</v>
      </c>
      <c r="H1757" s="4">
        <v>823.11199999999997</v>
      </c>
      <c r="I1757" s="4">
        <v>246.93359999999998</v>
      </c>
      <c r="J1757" s="2" t="b">
        <v>1</v>
      </c>
      <c r="K1757" s="2" t="s">
        <v>1023</v>
      </c>
      <c r="L1757" s="2">
        <v>2024</v>
      </c>
      <c r="M1757" s="2">
        <v>4</v>
      </c>
      <c r="N1757" s="2" t="s">
        <v>28</v>
      </c>
      <c r="O1757" s="2">
        <v>12</v>
      </c>
    </row>
    <row r="1758" spans="1:15" ht="15.75" customHeight="1" x14ac:dyDescent="0.3">
      <c r="A1758" s="2">
        <v>2757</v>
      </c>
      <c r="B1758" s="3">
        <v>45334</v>
      </c>
      <c r="C1758" s="2">
        <v>204</v>
      </c>
      <c r="D1758" s="2">
        <v>302</v>
      </c>
      <c r="E1758" s="2">
        <v>104</v>
      </c>
      <c r="F1758" s="2">
        <v>3</v>
      </c>
      <c r="G1758" s="4">
        <v>139.71700000000001</v>
      </c>
      <c r="H1758" s="4">
        <v>419.15100000000007</v>
      </c>
      <c r="I1758" s="4">
        <v>62.872650000000007</v>
      </c>
      <c r="J1758" s="2" t="b">
        <v>1</v>
      </c>
      <c r="K1758" s="2" t="s">
        <v>1024</v>
      </c>
      <c r="L1758" s="2">
        <v>2024</v>
      </c>
      <c r="M1758" s="2">
        <v>2</v>
      </c>
      <c r="N1758" s="2" t="s">
        <v>28</v>
      </c>
      <c r="O1758" s="2">
        <v>13</v>
      </c>
    </row>
    <row r="1759" spans="1:15" ht="15.75" customHeight="1" x14ac:dyDescent="0.3">
      <c r="A1759" s="2">
        <v>2758</v>
      </c>
      <c r="B1759" s="3">
        <v>45192</v>
      </c>
      <c r="C1759" s="2">
        <v>201</v>
      </c>
      <c r="D1759" s="2">
        <v>301</v>
      </c>
      <c r="E1759" s="2">
        <v>103</v>
      </c>
      <c r="F1759" s="2">
        <v>2</v>
      </c>
      <c r="G1759" s="4">
        <v>400.58199999999999</v>
      </c>
      <c r="H1759" s="4">
        <v>801.16399999999999</v>
      </c>
      <c r="I1759" s="4">
        <v>136.19788</v>
      </c>
      <c r="J1759" s="2" t="b">
        <v>0</v>
      </c>
      <c r="K1759" s="2" t="s">
        <v>1025</v>
      </c>
      <c r="L1759" s="2">
        <v>2023</v>
      </c>
      <c r="M1759" s="2">
        <v>9</v>
      </c>
      <c r="N1759" s="2" t="s">
        <v>22</v>
      </c>
      <c r="O1759" s="2">
        <v>13</v>
      </c>
    </row>
    <row r="1760" spans="1:15" ht="15.75" customHeight="1" x14ac:dyDescent="0.3">
      <c r="A1760" s="2">
        <v>2759</v>
      </c>
      <c r="B1760" s="3">
        <v>45245</v>
      </c>
      <c r="C1760" s="2">
        <v>201</v>
      </c>
      <c r="D1760" s="2">
        <v>302</v>
      </c>
      <c r="E1760" s="2">
        <v>104</v>
      </c>
      <c r="F1760" s="2">
        <v>6</v>
      </c>
      <c r="G1760" s="4">
        <v>118.699</v>
      </c>
      <c r="H1760" s="4">
        <v>712.19399999999996</v>
      </c>
      <c r="I1760" s="4">
        <v>135.31685999999999</v>
      </c>
      <c r="J1760" s="2" t="b">
        <v>0</v>
      </c>
      <c r="K1760" s="2" t="s">
        <v>1026</v>
      </c>
      <c r="L1760" s="2">
        <v>2023</v>
      </c>
      <c r="M1760" s="2">
        <v>11</v>
      </c>
      <c r="N1760" s="2" t="s">
        <v>18</v>
      </c>
      <c r="O1760" s="2">
        <v>12</v>
      </c>
    </row>
    <row r="1761" spans="1:15" ht="15.75" customHeight="1" x14ac:dyDescent="0.3">
      <c r="A1761" s="2">
        <v>2760</v>
      </c>
      <c r="B1761" s="3">
        <v>45549</v>
      </c>
      <c r="C1761" s="2">
        <v>203</v>
      </c>
      <c r="D1761" s="2">
        <v>301</v>
      </c>
      <c r="E1761" s="2">
        <v>103</v>
      </c>
      <c r="F1761" s="2">
        <v>10</v>
      </c>
      <c r="G1761" s="4">
        <v>502.10700000000003</v>
      </c>
      <c r="H1761" s="4">
        <v>5021.0700000000006</v>
      </c>
      <c r="I1761" s="4">
        <v>1054.4247</v>
      </c>
      <c r="J1761" s="2" t="b">
        <v>1</v>
      </c>
      <c r="K1761" s="2" t="s">
        <v>988</v>
      </c>
      <c r="L1761" s="2">
        <v>2024</v>
      </c>
      <c r="M1761" s="2">
        <v>9</v>
      </c>
      <c r="N1761" s="2" t="s">
        <v>22</v>
      </c>
      <c r="O1761" s="2">
        <v>22</v>
      </c>
    </row>
    <row r="1762" spans="1:15" ht="15.75" customHeight="1" x14ac:dyDescent="0.3">
      <c r="A1762" s="2">
        <v>2761</v>
      </c>
      <c r="B1762" s="3">
        <v>45130</v>
      </c>
      <c r="C1762" s="2">
        <v>202</v>
      </c>
      <c r="D1762" s="2">
        <v>302</v>
      </c>
      <c r="E1762" s="2">
        <v>104</v>
      </c>
      <c r="F1762" s="2">
        <v>8</v>
      </c>
      <c r="G1762" s="4">
        <v>325.221</v>
      </c>
      <c r="H1762" s="4">
        <v>2601.768</v>
      </c>
      <c r="I1762" s="4">
        <v>650.44200000000001</v>
      </c>
      <c r="J1762" s="2" t="b">
        <v>0</v>
      </c>
      <c r="K1762" s="2" t="s">
        <v>1010</v>
      </c>
      <c r="L1762" s="2">
        <v>2023</v>
      </c>
      <c r="M1762" s="2">
        <v>7</v>
      </c>
      <c r="N1762" s="2" t="s">
        <v>20</v>
      </c>
      <c r="O1762" s="2">
        <v>19</v>
      </c>
    </row>
    <row r="1763" spans="1:15" ht="15.75" customHeight="1" x14ac:dyDescent="0.3">
      <c r="A1763" s="2">
        <v>2762</v>
      </c>
      <c r="B1763" s="3">
        <v>45163</v>
      </c>
      <c r="C1763" s="2">
        <v>204</v>
      </c>
      <c r="D1763" s="2">
        <v>301</v>
      </c>
      <c r="E1763" s="2">
        <v>103</v>
      </c>
      <c r="F1763" s="2">
        <v>1</v>
      </c>
      <c r="G1763" s="4">
        <v>759.06600000000003</v>
      </c>
      <c r="H1763" s="4">
        <v>759.06600000000003</v>
      </c>
      <c r="I1763" s="4">
        <v>227.71979999999999</v>
      </c>
      <c r="J1763" s="2" t="b">
        <v>0</v>
      </c>
      <c r="K1763" s="2" t="s">
        <v>1027</v>
      </c>
      <c r="L1763" s="2">
        <v>2023</v>
      </c>
      <c r="M1763" s="2">
        <v>8</v>
      </c>
      <c r="N1763" s="2" t="s">
        <v>26</v>
      </c>
      <c r="O1763" s="2">
        <v>11</v>
      </c>
    </row>
    <row r="1764" spans="1:15" ht="15.75" customHeight="1" x14ac:dyDescent="0.3">
      <c r="A1764" s="2">
        <v>2763</v>
      </c>
      <c r="B1764" s="3">
        <v>45473</v>
      </c>
      <c r="C1764" s="2">
        <v>201</v>
      </c>
      <c r="D1764" s="2">
        <v>302</v>
      </c>
      <c r="E1764" s="2">
        <v>105</v>
      </c>
      <c r="F1764" s="2">
        <v>8</v>
      </c>
      <c r="G1764" s="4">
        <v>103.94300000000001</v>
      </c>
      <c r="H1764" s="4">
        <v>831.5440000000001</v>
      </c>
      <c r="I1764" s="4">
        <v>124.73160000000001</v>
      </c>
      <c r="J1764" s="2" t="b">
        <v>0</v>
      </c>
      <c r="K1764" s="2" t="s">
        <v>1028</v>
      </c>
      <c r="L1764" s="2">
        <v>2024</v>
      </c>
      <c r="M1764" s="2">
        <v>6</v>
      </c>
      <c r="N1764" s="2" t="s">
        <v>20</v>
      </c>
      <c r="O1764" s="2">
        <v>17</v>
      </c>
    </row>
    <row r="1765" spans="1:15" ht="15.75" customHeight="1" x14ac:dyDescent="0.3">
      <c r="A1765" s="2">
        <v>2764</v>
      </c>
      <c r="B1765" s="3">
        <v>45201</v>
      </c>
      <c r="C1765" s="2">
        <v>202</v>
      </c>
      <c r="D1765" s="2">
        <v>301</v>
      </c>
      <c r="E1765" s="2">
        <v>101</v>
      </c>
      <c r="F1765" s="2">
        <v>8</v>
      </c>
      <c r="G1765" s="4">
        <v>775.15500000000009</v>
      </c>
      <c r="H1765" s="4">
        <v>6201.2400000000007</v>
      </c>
      <c r="I1765" s="4">
        <v>1054.2108000000003</v>
      </c>
      <c r="J1765" s="2" t="b">
        <v>1</v>
      </c>
      <c r="K1765" s="2" t="s">
        <v>1029</v>
      </c>
      <c r="L1765" s="2">
        <v>2023</v>
      </c>
      <c r="M1765" s="2">
        <v>10</v>
      </c>
      <c r="N1765" s="2" t="s">
        <v>28</v>
      </c>
      <c r="O1765" s="2">
        <v>3</v>
      </c>
    </row>
    <row r="1766" spans="1:15" ht="15.75" customHeight="1" x14ac:dyDescent="0.3">
      <c r="A1766" s="2">
        <v>2765</v>
      </c>
      <c r="B1766" s="3">
        <v>44883</v>
      </c>
      <c r="C1766" s="2">
        <v>204</v>
      </c>
      <c r="D1766" s="2">
        <v>301</v>
      </c>
      <c r="E1766" s="2">
        <v>102</v>
      </c>
      <c r="F1766" s="2">
        <v>4</v>
      </c>
      <c r="G1766" s="4">
        <v>694.67900000000009</v>
      </c>
      <c r="H1766" s="4">
        <v>2778.7160000000003</v>
      </c>
      <c r="I1766" s="4">
        <v>527.95604000000003</v>
      </c>
      <c r="J1766" s="2" t="b">
        <v>0</v>
      </c>
      <c r="K1766" s="2" t="s">
        <v>194</v>
      </c>
      <c r="L1766" s="2">
        <v>2022</v>
      </c>
      <c r="M1766" s="2">
        <v>11</v>
      </c>
      <c r="N1766" s="2" t="s">
        <v>26</v>
      </c>
      <c r="O1766" s="2">
        <v>7</v>
      </c>
    </row>
    <row r="1767" spans="1:15" ht="15.75" customHeight="1" x14ac:dyDescent="0.3">
      <c r="A1767" s="2">
        <v>2766</v>
      </c>
      <c r="B1767" s="3">
        <v>44898</v>
      </c>
      <c r="C1767" s="2">
        <v>205</v>
      </c>
      <c r="D1767" s="2">
        <v>302</v>
      </c>
      <c r="E1767" s="2">
        <v>102</v>
      </c>
      <c r="F1767" s="2">
        <v>8</v>
      </c>
      <c r="G1767" s="4">
        <v>338.64400000000001</v>
      </c>
      <c r="H1767" s="4">
        <v>2709.152</v>
      </c>
      <c r="I1767" s="4">
        <v>568.92192</v>
      </c>
      <c r="J1767" s="2" t="b">
        <v>0</v>
      </c>
      <c r="K1767" s="2" t="s">
        <v>525</v>
      </c>
      <c r="L1767" s="2">
        <v>2022</v>
      </c>
      <c r="M1767" s="2">
        <v>12</v>
      </c>
      <c r="N1767" s="2" t="s">
        <v>22</v>
      </c>
      <c r="O1767" s="2">
        <v>16</v>
      </c>
    </row>
    <row r="1768" spans="1:15" ht="15.75" customHeight="1" x14ac:dyDescent="0.3">
      <c r="A1768" s="2">
        <v>2767</v>
      </c>
      <c r="B1768" s="3">
        <v>45362</v>
      </c>
      <c r="C1768" s="2">
        <v>205</v>
      </c>
      <c r="D1768" s="2">
        <v>304</v>
      </c>
      <c r="E1768" s="2">
        <v>104</v>
      </c>
      <c r="F1768" s="2">
        <v>2</v>
      </c>
      <c r="G1768" s="4">
        <v>602.76400000000001</v>
      </c>
      <c r="H1768" s="4">
        <v>1205.528</v>
      </c>
      <c r="I1768" s="4">
        <v>301.38200000000001</v>
      </c>
      <c r="J1768" s="2" t="b">
        <v>0</v>
      </c>
      <c r="K1768" s="2" t="s">
        <v>1030</v>
      </c>
      <c r="L1768" s="2">
        <v>2024</v>
      </c>
      <c r="M1768" s="2">
        <v>3</v>
      </c>
      <c r="N1768" s="2" t="s">
        <v>28</v>
      </c>
      <c r="O1768" s="2">
        <v>8</v>
      </c>
    </row>
    <row r="1769" spans="1:15" ht="15.75" customHeight="1" x14ac:dyDescent="0.3">
      <c r="A1769" s="2">
        <v>2768</v>
      </c>
      <c r="B1769" s="3">
        <v>45488</v>
      </c>
      <c r="C1769" s="2">
        <v>204</v>
      </c>
      <c r="D1769" s="2">
        <v>303</v>
      </c>
      <c r="E1769" s="2">
        <v>105</v>
      </c>
      <c r="F1769" s="2">
        <v>9</v>
      </c>
      <c r="G1769" s="4">
        <v>506.94300000000004</v>
      </c>
      <c r="H1769" s="4">
        <v>4562.4870000000001</v>
      </c>
      <c r="I1769" s="4">
        <v>1368.7461000000001</v>
      </c>
      <c r="J1769" s="2" t="b">
        <v>0</v>
      </c>
      <c r="K1769" s="2" t="s">
        <v>970</v>
      </c>
      <c r="L1769" s="2">
        <v>2024</v>
      </c>
      <c r="M1769" s="2">
        <v>7</v>
      </c>
      <c r="N1769" s="2" t="s">
        <v>28</v>
      </c>
      <c r="O1769" s="2">
        <v>13</v>
      </c>
    </row>
    <row r="1770" spans="1:15" ht="15.75" customHeight="1" x14ac:dyDescent="0.3">
      <c r="A1770" s="2">
        <v>2769</v>
      </c>
      <c r="B1770" s="3">
        <v>45140</v>
      </c>
      <c r="C1770" s="2">
        <v>204</v>
      </c>
      <c r="D1770" s="2">
        <v>304</v>
      </c>
      <c r="E1770" s="2">
        <v>104</v>
      </c>
      <c r="F1770" s="2">
        <v>4</v>
      </c>
      <c r="G1770" s="4">
        <v>554.43499999999995</v>
      </c>
      <c r="H1770" s="4">
        <v>2217.7399999999998</v>
      </c>
      <c r="I1770" s="4">
        <v>332.66099999999994</v>
      </c>
      <c r="J1770" s="2" t="b">
        <v>0</v>
      </c>
      <c r="K1770" s="2" t="s">
        <v>867</v>
      </c>
      <c r="L1770" s="2">
        <v>2023</v>
      </c>
      <c r="M1770" s="2">
        <v>8</v>
      </c>
      <c r="N1770" s="2" t="s">
        <v>18</v>
      </c>
      <c r="O1770" s="2">
        <v>12</v>
      </c>
    </row>
    <row r="1771" spans="1:15" ht="15.75" customHeight="1" x14ac:dyDescent="0.3">
      <c r="A1771" s="2">
        <v>2770</v>
      </c>
      <c r="B1771" s="3">
        <v>45113</v>
      </c>
      <c r="C1771" s="2">
        <v>202</v>
      </c>
      <c r="D1771" s="2">
        <v>304</v>
      </c>
      <c r="E1771" s="2">
        <v>105</v>
      </c>
      <c r="F1771" s="2">
        <v>2</v>
      </c>
      <c r="G1771" s="4">
        <v>372.18600000000004</v>
      </c>
      <c r="H1771" s="4">
        <v>744.37200000000007</v>
      </c>
      <c r="I1771" s="4">
        <v>126.54324000000003</v>
      </c>
      <c r="J1771" s="2" t="b">
        <v>0</v>
      </c>
      <c r="K1771" s="2" t="s">
        <v>1031</v>
      </c>
      <c r="L1771" s="2">
        <v>2023</v>
      </c>
      <c r="M1771" s="2">
        <v>7</v>
      </c>
      <c r="N1771" s="2" t="s">
        <v>16</v>
      </c>
      <c r="O1771" s="2">
        <v>22</v>
      </c>
    </row>
    <row r="1772" spans="1:15" ht="15.75" customHeight="1" x14ac:dyDescent="0.3">
      <c r="A1772" s="2">
        <v>2771</v>
      </c>
      <c r="B1772" s="3">
        <v>45273</v>
      </c>
      <c r="C1772" s="2">
        <v>201</v>
      </c>
      <c r="D1772" s="2">
        <v>303</v>
      </c>
      <c r="E1772" s="2">
        <v>105</v>
      </c>
      <c r="F1772" s="2">
        <v>5</v>
      </c>
      <c r="G1772" s="4">
        <v>554.34199999999998</v>
      </c>
      <c r="H1772" s="4">
        <v>2771.71</v>
      </c>
      <c r="I1772" s="4">
        <v>526.62490000000003</v>
      </c>
      <c r="J1772" s="2" t="b">
        <v>0</v>
      </c>
      <c r="K1772" s="2" t="s">
        <v>54</v>
      </c>
      <c r="L1772" s="2">
        <v>2023</v>
      </c>
      <c r="M1772" s="2">
        <v>12</v>
      </c>
      <c r="N1772" s="2" t="s">
        <v>18</v>
      </c>
      <c r="O1772" s="2">
        <v>21</v>
      </c>
    </row>
    <row r="1773" spans="1:15" ht="15.75" customHeight="1" x14ac:dyDescent="0.3">
      <c r="A1773" s="2">
        <v>2772</v>
      </c>
      <c r="B1773" s="3">
        <v>45339</v>
      </c>
      <c r="C1773" s="2">
        <v>201</v>
      </c>
      <c r="D1773" s="2">
        <v>305</v>
      </c>
      <c r="E1773" s="2">
        <v>104</v>
      </c>
      <c r="F1773" s="2">
        <v>4</v>
      </c>
      <c r="G1773" s="4">
        <v>455.73099999999999</v>
      </c>
      <c r="H1773" s="4">
        <v>1822.924</v>
      </c>
      <c r="I1773" s="4">
        <v>382.81403999999998</v>
      </c>
      <c r="J1773" s="2" t="b">
        <v>0</v>
      </c>
      <c r="K1773" s="2" t="s">
        <v>662</v>
      </c>
      <c r="L1773" s="2">
        <v>2024</v>
      </c>
      <c r="M1773" s="2">
        <v>2</v>
      </c>
      <c r="N1773" s="2" t="s">
        <v>22</v>
      </c>
      <c r="O1773" s="2">
        <v>10</v>
      </c>
    </row>
    <row r="1774" spans="1:15" ht="15.75" customHeight="1" x14ac:dyDescent="0.3">
      <c r="A1774" s="2">
        <v>2773</v>
      </c>
      <c r="B1774" s="3">
        <v>45525</v>
      </c>
      <c r="C1774" s="2">
        <v>201</v>
      </c>
      <c r="D1774" s="2">
        <v>301</v>
      </c>
      <c r="E1774" s="2">
        <v>102</v>
      </c>
      <c r="F1774" s="2">
        <v>2</v>
      </c>
      <c r="G1774" s="4">
        <v>798.77700000000004</v>
      </c>
      <c r="H1774" s="4">
        <v>1597.5540000000001</v>
      </c>
      <c r="I1774" s="4">
        <v>399.38850000000002</v>
      </c>
      <c r="J1774" s="2" t="b">
        <v>0</v>
      </c>
      <c r="K1774" s="2" t="s">
        <v>323</v>
      </c>
      <c r="L1774" s="2">
        <v>2024</v>
      </c>
      <c r="M1774" s="2">
        <v>8</v>
      </c>
      <c r="N1774" s="2" t="s">
        <v>18</v>
      </c>
      <c r="O1774" s="2">
        <v>1</v>
      </c>
    </row>
    <row r="1775" spans="1:15" ht="15.75" customHeight="1" x14ac:dyDescent="0.3">
      <c r="A1775" s="2">
        <v>2774</v>
      </c>
      <c r="B1775" s="3">
        <v>45259</v>
      </c>
      <c r="C1775" s="2">
        <v>203</v>
      </c>
      <c r="D1775" s="2">
        <v>305</v>
      </c>
      <c r="E1775" s="2">
        <v>104</v>
      </c>
      <c r="F1775" s="2">
        <v>5</v>
      </c>
      <c r="G1775" s="4">
        <v>428.38900000000001</v>
      </c>
      <c r="H1775" s="4">
        <v>2141.9450000000002</v>
      </c>
      <c r="I1775" s="4">
        <v>642.58350000000007</v>
      </c>
      <c r="J1775" s="2" t="b">
        <v>0</v>
      </c>
      <c r="K1775" s="2" t="s">
        <v>1032</v>
      </c>
      <c r="L1775" s="2">
        <v>2023</v>
      </c>
      <c r="M1775" s="2">
        <v>11</v>
      </c>
      <c r="N1775" s="2" t="s">
        <v>18</v>
      </c>
      <c r="O1775" s="2">
        <v>1</v>
      </c>
    </row>
    <row r="1776" spans="1:15" ht="15.75" customHeight="1" x14ac:dyDescent="0.3">
      <c r="A1776" s="2">
        <v>2775</v>
      </c>
      <c r="B1776" s="3">
        <v>44875</v>
      </c>
      <c r="C1776" s="2">
        <v>201</v>
      </c>
      <c r="D1776" s="2">
        <v>303</v>
      </c>
      <c r="E1776" s="2">
        <v>102</v>
      </c>
      <c r="F1776" s="2">
        <v>1</v>
      </c>
      <c r="G1776" s="4">
        <v>484.77800000000002</v>
      </c>
      <c r="H1776" s="4">
        <v>484.77800000000002</v>
      </c>
      <c r="I1776" s="4">
        <v>72.716700000000003</v>
      </c>
      <c r="J1776" s="2" t="b">
        <v>0</v>
      </c>
      <c r="K1776" s="2" t="s">
        <v>1033</v>
      </c>
      <c r="L1776" s="2">
        <v>2022</v>
      </c>
      <c r="M1776" s="2">
        <v>11</v>
      </c>
      <c r="N1776" s="2" t="s">
        <v>16</v>
      </c>
      <c r="O1776" s="2">
        <v>15</v>
      </c>
    </row>
    <row r="1777" spans="1:15" ht="15.75" customHeight="1" x14ac:dyDescent="0.3">
      <c r="A1777" s="2">
        <v>2776</v>
      </c>
      <c r="B1777" s="3">
        <v>45291</v>
      </c>
      <c r="C1777" s="2">
        <v>204</v>
      </c>
      <c r="D1777" s="2">
        <v>301</v>
      </c>
      <c r="E1777" s="2">
        <v>104</v>
      </c>
      <c r="F1777" s="2">
        <v>3</v>
      </c>
      <c r="G1777" s="4">
        <v>141.17400000000001</v>
      </c>
      <c r="H1777" s="4">
        <v>423.52200000000005</v>
      </c>
      <c r="I1777" s="4">
        <v>71.998740000000012</v>
      </c>
      <c r="J1777" s="2" t="b">
        <v>0</v>
      </c>
      <c r="K1777" s="2" t="s">
        <v>559</v>
      </c>
      <c r="L1777" s="2">
        <v>2023</v>
      </c>
      <c r="M1777" s="2">
        <v>12</v>
      </c>
      <c r="N1777" s="2" t="s">
        <v>20</v>
      </c>
      <c r="O1777" s="2">
        <v>10</v>
      </c>
    </row>
    <row r="1778" spans="1:15" ht="15.75" customHeight="1" x14ac:dyDescent="0.3">
      <c r="A1778" s="2">
        <v>2777</v>
      </c>
      <c r="B1778" s="3">
        <v>45495</v>
      </c>
      <c r="C1778" s="2">
        <v>201</v>
      </c>
      <c r="D1778" s="2">
        <v>302</v>
      </c>
      <c r="E1778" s="2">
        <v>103</v>
      </c>
      <c r="F1778" s="2">
        <v>10</v>
      </c>
      <c r="G1778" s="4">
        <v>508.15199999999999</v>
      </c>
      <c r="H1778" s="4">
        <v>5081.5199999999995</v>
      </c>
      <c r="I1778" s="4">
        <v>965.48879999999997</v>
      </c>
      <c r="J1778" s="2" t="b">
        <v>0</v>
      </c>
      <c r="K1778" s="2" t="s">
        <v>449</v>
      </c>
      <c r="L1778" s="2">
        <v>2024</v>
      </c>
      <c r="M1778" s="2">
        <v>7</v>
      </c>
      <c r="N1778" s="2" t="s">
        <v>28</v>
      </c>
      <c r="O1778" s="2">
        <v>17</v>
      </c>
    </row>
    <row r="1779" spans="1:15" ht="15.75" customHeight="1" x14ac:dyDescent="0.3">
      <c r="A1779" s="2">
        <v>2778</v>
      </c>
      <c r="B1779" s="3">
        <v>45397</v>
      </c>
      <c r="C1779" s="2">
        <v>201</v>
      </c>
      <c r="D1779" s="2">
        <v>301</v>
      </c>
      <c r="E1779" s="2">
        <v>101</v>
      </c>
      <c r="F1779" s="2">
        <v>1</v>
      </c>
      <c r="G1779" s="4">
        <v>277.88400000000001</v>
      </c>
      <c r="H1779" s="4">
        <v>277.88400000000001</v>
      </c>
      <c r="I1779" s="4">
        <v>58.355640000000001</v>
      </c>
      <c r="J1779" s="2" t="b">
        <v>0</v>
      </c>
      <c r="K1779" s="2" t="s">
        <v>583</v>
      </c>
      <c r="L1779" s="2">
        <v>2024</v>
      </c>
      <c r="M1779" s="2">
        <v>4</v>
      </c>
      <c r="N1779" s="2" t="s">
        <v>28</v>
      </c>
      <c r="O1779" s="2">
        <v>22</v>
      </c>
    </row>
    <row r="1780" spans="1:15" ht="15.75" customHeight="1" x14ac:dyDescent="0.3">
      <c r="A1780" s="2">
        <v>2779</v>
      </c>
      <c r="B1780" s="3">
        <v>45358</v>
      </c>
      <c r="C1780" s="2">
        <v>204</v>
      </c>
      <c r="D1780" s="2">
        <v>303</v>
      </c>
      <c r="E1780" s="2">
        <v>101</v>
      </c>
      <c r="F1780" s="2">
        <v>8</v>
      </c>
      <c r="G1780" s="4">
        <v>366.51300000000003</v>
      </c>
      <c r="H1780" s="4">
        <v>2932.1040000000003</v>
      </c>
      <c r="I1780" s="4">
        <v>733.02600000000007</v>
      </c>
      <c r="J1780" s="2" t="b">
        <v>0</v>
      </c>
      <c r="K1780" s="2" t="s">
        <v>1034</v>
      </c>
      <c r="L1780" s="2">
        <v>2024</v>
      </c>
      <c r="M1780" s="2">
        <v>3</v>
      </c>
      <c r="N1780" s="2" t="s">
        <v>16</v>
      </c>
      <c r="O1780" s="2">
        <v>11</v>
      </c>
    </row>
    <row r="1781" spans="1:15" ht="15.75" customHeight="1" x14ac:dyDescent="0.3">
      <c r="A1781" s="2">
        <v>2780</v>
      </c>
      <c r="B1781" s="3">
        <v>45068</v>
      </c>
      <c r="C1781" s="2">
        <v>201</v>
      </c>
      <c r="D1781" s="2">
        <v>301</v>
      </c>
      <c r="E1781" s="2">
        <v>105</v>
      </c>
      <c r="F1781" s="2">
        <v>6</v>
      </c>
      <c r="G1781" s="4">
        <v>224.50200000000001</v>
      </c>
      <c r="H1781" s="4">
        <v>1347.0120000000002</v>
      </c>
      <c r="I1781" s="4">
        <v>404.10360000000003</v>
      </c>
      <c r="J1781" s="2" t="b">
        <v>0</v>
      </c>
      <c r="K1781" s="2" t="s">
        <v>520</v>
      </c>
      <c r="L1781" s="2">
        <v>2023</v>
      </c>
      <c r="M1781" s="2">
        <v>5</v>
      </c>
      <c r="N1781" s="2" t="s">
        <v>28</v>
      </c>
      <c r="O1781" s="2">
        <v>1</v>
      </c>
    </row>
    <row r="1782" spans="1:15" ht="15.75" customHeight="1" x14ac:dyDescent="0.3">
      <c r="A1782" s="2">
        <v>2781</v>
      </c>
      <c r="B1782" s="3">
        <v>45436</v>
      </c>
      <c r="C1782" s="2">
        <v>205</v>
      </c>
      <c r="D1782" s="2">
        <v>302</v>
      </c>
      <c r="E1782" s="2">
        <v>101</v>
      </c>
      <c r="F1782" s="2">
        <v>10</v>
      </c>
      <c r="G1782" s="4">
        <v>736.21900000000005</v>
      </c>
      <c r="H1782" s="4">
        <v>7362.1900000000005</v>
      </c>
      <c r="I1782" s="4">
        <v>1104.3285000000001</v>
      </c>
      <c r="J1782" s="2" t="b">
        <v>0</v>
      </c>
      <c r="K1782" s="2" t="s">
        <v>100</v>
      </c>
      <c r="L1782" s="2">
        <v>2024</v>
      </c>
      <c r="M1782" s="2">
        <v>5</v>
      </c>
      <c r="N1782" s="2" t="s">
        <v>26</v>
      </c>
      <c r="O1782" s="2">
        <v>7</v>
      </c>
    </row>
    <row r="1783" spans="1:15" ht="15.75" customHeight="1" x14ac:dyDescent="0.3">
      <c r="A1783" s="2">
        <v>2782</v>
      </c>
      <c r="B1783" s="3">
        <v>44874</v>
      </c>
      <c r="C1783" s="2">
        <v>202</v>
      </c>
      <c r="D1783" s="2">
        <v>301</v>
      </c>
      <c r="E1783" s="2">
        <v>105</v>
      </c>
      <c r="F1783" s="2">
        <v>9</v>
      </c>
      <c r="G1783" s="4">
        <v>85.218999999999994</v>
      </c>
      <c r="H1783" s="4">
        <v>766.971</v>
      </c>
      <c r="I1783" s="4">
        <v>130.38507000000001</v>
      </c>
      <c r="J1783" s="2" t="b">
        <v>1</v>
      </c>
      <c r="K1783" s="2" t="s">
        <v>1035</v>
      </c>
      <c r="L1783" s="2">
        <v>2022</v>
      </c>
      <c r="M1783" s="2">
        <v>11</v>
      </c>
      <c r="N1783" s="2" t="s">
        <v>18</v>
      </c>
      <c r="O1783" s="2">
        <v>19</v>
      </c>
    </row>
    <row r="1784" spans="1:15" ht="15.75" customHeight="1" x14ac:dyDescent="0.3">
      <c r="A1784" s="2">
        <v>2783</v>
      </c>
      <c r="B1784" s="3">
        <v>45323</v>
      </c>
      <c r="C1784" s="2">
        <v>202</v>
      </c>
      <c r="D1784" s="2">
        <v>302</v>
      </c>
      <c r="E1784" s="2">
        <v>102</v>
      </c>
      <c r="F1784" s="2">
        <v>3</v>
      </c>
      <c r="G1784" s="4">
        <v>387.40699999999998</v>
      </c>
      <c r="H1784" s="4">
        <v>1162.221</v>
      </c>
      <c r="I1784" s="4">
        <v>220.82199</v>
      </c>
      <c r="J1784" s="2" t="b">
        <v>0</v>
      </c>
      <c r="K1784" s="2" t="s">
        <v>1036</v>
      </c>
      <c r="L1784" s="2">
        <v>2024</v>
      </c>
      <c r="M1784" s="2">
        <v>2</v>
      </c>
      <c r="N1784" s="2" t="s">
        <v>16</v>
      </c>
      <c r="O1784" s="2">
        <v>18</v>
      </c>
    </row>
    <row r="1785" spans="1:15" ht="15.75" customHeight="1" x14ac:dyDescent="0.3">
      <c r="A1785" s="2">
        <v>2784</v>
      </c>
      <c r="B1785" s="3">
        <v>45434</v>
      </c>
      <c r="C1785" s="2">
        <v>204</v>
      </c>
      <c r="D1785" s="2">
        <v>305</v>
      </c>
      <c r="E1785" s="2">
        <v>102</v>
      </c>
      <c r="F1785" s="2">
        <v>5</v>
      </c>
      <c r="G1785" s="4">
        <v>527.71299999999997</v>
      </c>
      <c r="H1785" s="4">
        <v>2638.5649999999996</v>
      </c>
      <c r="I1785" s="4">
        <v>554.09864999999991</v>
      </c>
      <c r="J1785" s="2" t="b">
        <v>0</v>
      </c>
      <c r="K1785" s="2" t="s">
        <v>423</v>
      </c>
      <c r="L1785" s="2">
        <v>2024</v>
      </c>
      <c r="M1785" s="2">
        <v>5</v>
      </c>
      <c r="N1785" s="2" t="s">
        <v>18</v>
      </c>
      <c r="O1785" s="2">
        <v>17</v>
      </c>
    </row>
    <row r="1786" spans="1:15" ht="15.75" customHeight="1" x14ac:dyDescent="0.3">
      <c r="A1786" s="2">
        <v>2785</v>
      </c>
      <c r="B1786" s="3">
        <v>45474</v>
      </c>
      <c r="C1786" s="2">
        <v>203</v>
      </c>
      <c r="D1786" s="2">
        <v>302</v>
      </c>
      <c r="E1786" s="2">
        <v>104</v>
      </c>
      <c r="F1786" s="2">
        <v>2</v>
      </c>
      <c r="G1786" s="4">
        <v>428.48200000000003</v>
      </c>
      <c r="H1786" s="4">
        <v>856.96400000000006</v>
      </c>
      <c r="I1786" s="4">
        <v>214.24100000000001</v>
      </c>
      <c r="J1786" s="2" t="b">
        <v>0</v>
      </c>
      <c r="K1786" s="2" t="s">
        <v>696</v>
      </c>
      <c r="L1786" s="2">
        <v>2024</v>
      </c>
      <c r="M1786" s="2">
        <v>7</v>
      </c>
      <c r="N1786" s="2" t="s">
        <v>28</v>
      </c>
      <c r="O1786" s="2">
        <v>0</v>
      </c>
    </row>
    <row r="1787" spans="1:15" ht="15.75" customHeight="1" x14ac:dyDescent="0.3">
      <c r="A1787" s="2">
        <v>2786</v>
      </c>
      <c r="B1787" s="3">
        <v>45414</v>
      </c>
      <c r="C1787" s="2">
        <v>202</v>
      </c>
      <c r="D1787" s="2">
        <v>302</v>
      </c>
      <c r="E1787" s="2">
        <v>102</v>
      </c>
      <c r="F1787" s="2">
        <v>2</v>
      </c>
      <c r="G1787" s="4">
        <v>129.208</v>
      </c>
      <c r="H1787" s="4">
        <v>258.416</v>
      </c>
      <c r="I1787" s="4">
        <v>77.524799999999999</v>
      </c>
      <c r="J1787" s="2" t="b">
        <v>0</v>
      </c>
      <c r="K1787" s="2" t="s">
        <v>1037</v>
      </c>
      <c r="L1787" s="2">
        <v>2024</v>
      </c>
      <c r="M1787" s="2">
        <v>5</v>
      </c>
      <c r="N1787" s="2" t="s">
        <v>16</v>
      </c>
      <c r="O1787" s="2">
        <v>3</v>
      </c>
    </row>
    <row r="1788" spans="1:15" ht="15.75" customHeight="1" x14ac:dyDescent="0.3">
      <c r="A1788" s="2">
        <v>2787</v>
      </c>
      <c r="B1788" s="3">
        <v>45403</v>
      </c>
      <c r="C1788" s="2">
        <v>201</v>
      </c>
      <c r="D1788" s="2">
        <v>302</v>
      </c>
      <c r="E1788" s="2">
        <v>105</v>
      </c>
      <c r="F1788" s="2">
        <v>6</v>
      </c>
      <c r="G1788" s="4">
        <v>175.18100000000001</v>
      </c>
      <c r="H1788" s="4">
        <v>1051.086</v>
      </c>
      <c r="I1788" s="4">
        <v>157.66290000000001</v>
      </c>
      <c r="J1788" s="2" t="b">
        <v>0</v>
      </c>
      <c r="K1788" s="2" t="s">
        <v>1038</v>
      </c>
      <c r="L1788" s="2">
        <v>2024</v>
      </c>
      <c r="M1788" s="2">
        <v>4</v>
      </c>
      <c r="N1788" s="2" t="s">
        <v>20</v>
      </c>
      <c r="O1788" s="2">
        <v>11</v>
      </c>
    </row>
    <row r="1789" spans="1:15" ht="15.75" customHeight="1" x14ac:dyDescent="0.3">
      <c r="A1789" s="2">
        <v>2788</v>
      </c>
      <c r="B1789" s="3">
        <v>44929</v>
      </c>
      <c r="C1789" s="2">
        <v>201</v>
      </c>
      <c r="D1789" s="2">
        <v>304</v>
      </c>
      <c r="E1789" s="2">
        <v>102</v>
      </c>
      <c r="F1789" s="2">
        <v>2</v>
      </c>
      <c r="G1789" s="4">
        <v>451.60800000000006</v>
      </c>
      <c r="H1789" s="4">
        <v>903.21600000000012</v>
      </c>
      <c r="I1789" s="4">
        <v>153.54672000000002</v>
      </c>
      <c r="J1789" s="2" t="b">
        <v>0</v>
      </c>
      <c r="K1789" s="2" t="s">
        <v>121</v>
      </c>
      <c r="L1789" s="2">
        <v>2023</v>
      </c>
      <c r="M1789" s="2">
        <v>1</v>
      </c>
      <c r="N1789" s="2" t="s">
        <v>31</v>
      </c>
      <c r="O1789" s="2">
        <v>9</v>
      </c>
    </row>
    <row r="1790" spans="1:15" ht="15.75" customHeight="1" x14ac:dyDescent="0.3">
      <c r="A1790" s="2">
        <v>2789</v>
      </c>
      <c r="B1790" s="3">
        <v>45088</v>
      </c>
      <c r="C1790" s="2">
        <v>202</v>
      </c>
      <c r="D1790" s="2">
        <v>304</v>
      </c>
      <c r="E1790" s="2">
        <v>103</v>
      </c>
      <c r="F1790" s="2">
        <v>2</v>
      </c>
      <c r="G1790" s="4">
        <v>452.44499999999999</v>
      </c>
      <c r="H1790" s="4">
        <v>904.89</v>
      </c>
      <c r="I1790" s="4">
        <v>171.92910000000001</v>
      </c>
      <c r="J1790" s="2" t="b">
        <v>0</v>
      </c>
      <c r="K1790" s="2" t="s">
        <v>218</v>
      </c>
      <c r="L1790" s="2">
        <v>2023</v>
      </c>
      <c r="M1790" s="2">
        <v>6</v>
      </c>
      <c r="N1790" s="2" t="s">
        <v>20</v>
      </c>
      <c r="O1790" s="2">
        <v>6</v>
      </c>
    </row>
    <row r="1791" spans="1:15" ht="15.75" customHeight="1" x14ac:dyDescent="0.3">
      <c r="A1791" s="2">
        <v>2790</v>
      </c>
      <c r="B1791" s="3">
        <v>45264</v>
      </c>
      <c r="C1791" s="2">
        <v>202</v>
      </c>
      <c r="D1791" s="2">
        <v>304</v>
      </c>
      <c r="E1791" s="2">
        <v>101</v>
      </c>
      <c r="F1791" s="2">
        <v>1</v>
      </c>
      <c r="G1791" s="4">
        <v>765.23500000000001</v>
      </c>
      <c r="H1791" s="4">
        <v>765.23500000000001</v>
      </c>
      <c r="I1791" s="4">
        <v>160.69935000000001</v>
      </c>
      <c r="J1791" s="2" t="b">
        <v>0</v>
      </c>
      <c r="K1791" s="2" t="s">
        <v>1039</v>
      </c>
      <c r="L1791" s="2">
        <v>2023</v>
      </c>
      <c r="M1791" s="2">
        <v>12</v>
      </c>
      <c r="N1791" s="2" t="s">
        <v>28</v>
      </c>
      <c r="O1791" s="2">
        <v>23</v>
      </c>
    </row>
    <row r="1792" spans="1:15" ht="15.75" customHeight="1" x14ac:dyDescent="0.3">
      <c r="A1792" s="2">
        <v>2791</v>
      </c>
      <c r="B1792" s="3">
        <v>45487</v>
      </c>
      <c r="C1792" s="2">
        <v>203</v>
      </c>
      <c r="D1792" s="2">
        <v>301</v>
      </c>
      <c r="E1792" s="2">
        <v>105</v>
      </c>
      <c r="F1792" s="2">
        <v>3</v>
      </c>
      <c r="G1792" s="4">
        <v>852.53099999999995</v>
      </c>
      <c r="H1792" s="4">
        <v>2557.5929999999998</v>
      </c>
      <c r="I1792" s="4">
        <v>639.39824999999996</v>
      </c>
      <c r="J1792" s="2" t="b">
        <v>0</v>
      </c>
      <c r="K1792" s="2" t="s">
        <v>334</v>
      </c>
      <c r="L1792" s="2">
        <v>2024</v>
      </c>
      <c r="M1792" s="2">
        <v>7</v>
      </c>
      <c r="N1792" s="2" t="s">
        <v>20</v>
      </c>
      <c r="O1792" s="2">
        <v>20</v>
      </c>
    </row>
    <row r="1793" spans="1:15" ht="15.75" customHeight="1" x14ac:dyDescent="0.3">
      <c r="A1793" s="2">
        <v>2792</v>
      </c>
      <c r="B1793" s="3">
        <v>45237</v>
      </c>
      <c r="C1793" s="2">
        <v>201</v>
      </c>
      <c r="D1793" s="2">
        <v>303</v>
      </c>
      <c r="E1793" s="2">
        <v>103</v>
      </c>
      <c r="F1793" s="2">
        <v>10</v>
      </c>
      <c r="G1793" s="4">
        <v>691.48599999999999</v>
      </c>
      <c r="H1793" s="4">
        <v>6914.86</v>
      </c>
      <c r="I1793" s="4">
        <v>2074.4579999999996</v>
      </c>
      <c r="J1793" s="2" t="b">
        <v>0</v>
      </c>
      <c r="K1793" s="2" t="s">
        <v>744</v>
      </c>
      <c r="L1793" s="2">
        <v>2023</v>
      </c>
      <c r="M1793" s="2">
        <v>11</v>
      </c>
      <c r="N1793" s="2" t="s">
        <v>31</v>
      </c>
      <c r="O1793" s="2">
        <v>0</v>
      </c>
    </row>
    <row r="1794" spans="1:15" ht="15.75" customHeight="1" x14ac:dyDescent="0.3">
      <c r="A1794" s="2">
        <v>2793</v>
      </c>
      <c r="B1794" s="3">
        <v>44982</v>
      </c>
      <c r="C1794" s="2">
        <v>205</v>
      </c>
      <c r="D1794" s="2">
        <v>301</v>
      </c>
      <c r="E1794" s="2">
        <v>103</v>
      </c>
      <c r="F1794" s="2">
        <v>9</v>
      </c>
      <c r="G1794" s="4">
        <v>790.12800000000004</v>
      </c>
      <c r="H1794" s="4">
        <v>7111.152</v>
      </c>
      <c r="I1794" s="4">
        <v>1066.6728000000001</v>
      </c>
      <c r="J1794" s="2" t="b">
        <v>0</v>
      </c>
      <c r="K1794" s="2" t="s">
        <v>1040</v>
      </c>
      <c r="L1794" s="2">
        <v>2023</v>
      </c>
      <c r="M1794" s="2">
        <v>2</v>
      </c>
      <c r="N1794" s="2" t="s">
        <v>22</v>
      </c>
      <c r="O1794" s="2">
        <v>8</v>
      </c>
    </row>
    <row r="1795" spans="1:15" ht="15.75" customHeight="1" x14ac:dyDescent="0.3">
      <c r="A1795" s="2">
        <v>2794</v>
      </c>
      <c r="B1795" s="3">
        <v>45188</v>
      </c>
      <c r="C1795" s="2">
        <v>204</v>
      </c>
      <c r="D1795" s="2">
        <v>303</v>
      </c>
      <c r="E1795" s="2">
        <v>101</v>
      </c>
      <c r="F1795" s="2">
        <v>9</v>
      </c>
      <c r="G1795" s="4">
        <v>705.43600000000004</v>
      </c>
      <c r="H1795" s="4">
        <v>6348.924</v>
      </c>
      <c r="I1795" s="4">
        <v>1079.31708</v>
      </c>
      <c r="J1795" s="2" t="b">
        <v>1</v>
      </c>
      <c r="K1795" s="2" t="s">
        <v>250</v>
      </c>
      <c r="L1795" s="2">
        <v>2023</v>
      </c>
      <c r="M1795" s="2">
        <v>9</v>
      </c>
      <c r="N1795" s="2" t="s">
        <v>31</v>
      </c>
      <c r="O1795" s="2">
        <v>16</v>
      </c>
    </row>
    <row r="1796" spans="1:15" ht="15.75" customHeight="1" x14ac:dyDescent="0.3">
      <c r="A1796" s="2">
        <v>2795</v>
      </c>
      <c r="B1796" s="3">
        <v>45446</v>
      </c>
      <c r="C1796" s="2">
        <v>202</v>
      </c>
      <c r="D1796" s="2">
        <v>305</v>
      </c>
      <c r="E1796" s="2">
        <v>102</v>
      </c>
      <c r="F1796" s="2">
        <v>7</v>
      </c>
      <c r="G1796" s="4">
        <v>80.972000000000008</v>
      </c>
      <c r="H1796" s="4">
        <v>566.80400000000009</v>
      </c>
      <c r="I1796" s="4">
        <v>107.69276000000002</v>
      </c>
      <c r="J1796" s="2" t="b">
        <v>1</v>
      </c>
      <c r="K1796" s="2" t="s">
        <v>210</v>
      </c>
      <c r="L1796" s="2">
        <v>2024</v>
      </c>
      <c r="M1796" s="2">
        <v>6</v>
      </c>
      <c r="N1796" s="2" t="s">
        <v>28</v>
      </c>
      <c r="O1796" s="2">
        <v>18</v>
      </c>
    </row>
    <row r="1797" spans="1:15" ht="15.75" customHeight="1" x14ac:dyDescent="0.3">
      <c r="A1797" s="2">
        <v>2796</v>
      </c>
      <c r="B1797" s="3">
        <v>45084</v>
      </c>
      <c r="C1797" s="2">
        <v>203</v>
      </c>
      <c r="D1797" s="2">
        <v>305</v>
      </c>
      <c r="E1797" s="2">
        <v>103</v>
      </c>
      <c r="F1797" s="2">
        <v>6</v>
      </c>
      <c r="G1797" s="4">
        <v>512.77099999999996</v>
      </c>
      <c r="H1797" s="4">
        <v>3076.6259999999997</v>
      </c>
      <c r="I1797" s="4">
        <v>646.09145999999987</v>
      </c>
      <c r="J1797" s="2" t="b">
        <v>0</v>
      </c>
      <c r="K1797" s="2" t="s">
        <v>352</v>
      </c>
      <c r="L1797" s="2">
        <v>2023</v>
      </c>
      <c r="M1797" s="2">
        <v>6</v>
      </c>
      <c r="N1797" s="2" t="s">
        <v>18</v>
      </c>
      <c r="O1797" s="2">
        <v>3</v>
      </c>
    </row>
    <row r="1798" spans="1:15" ht="15.75" customHeight="1" x14ac:dyDescent="0.3">
      <c r="A1798" s="2">
        <v>2797</v>
      </c>
      <c r="B1798" s="3">
        <v>44944</v>
      </c>
      <c r="C1798" s="2">
        <v>204</v>
      </c>
      <c r="D1798" s="2">
        <v>302</v>
      </c>
      <c r="E1798" s="2">
        <v>103</v>
      </c>
      <c r="F1798" s="2">
        <v>9</v>
      </c>
      <c r="G1798" s="4">
        <v>287.99</v>
      </c>
      <c r="H1798" s="4">
        <v>2591.91</v>
      </c>
      <c r="I1798" s="4">
        <v>647.97749999999996</v>
      </c>
      <c r="J1798" s="2" t="b">
        <v>0</v>
      </c>
      <c r="K1798" s="2" t="s">
        <v>664</v>
      </c>
      <c r="L1798" s="2">
        <v>2023</v>
      </c>
      <c r="M1798" s="2">
        <v>1</v>
      </c>
      <c r="N1798" s="2" t="s">
        <v>18</v>
      </c>
      <c r="O1798" s="2">
        <v>18</v>
      </c>
    </row>
    <row r="1799" spans="1:15" ht="15.75" customHeight="1" x14ac:dyDescent="0.3">
      <c r="A1799" s="2">
        <v>2798</v>
      </c>
      <c r="B1799" s="3">
        <v>45296</v>
      </c>
      <c r="C1799" s="2">
        <v>205</v>
      </c>
      <c r="D1799" s="2">
        <v>305</v>
      </c>
      <c r="E1799" s="2">
        <v>102</v>
      </c>
      <c r="F1799" s="2">
        <v>4</v>
      </c>
      <c r="G1799" s="4">
        <v>500.55700000000002</v>
      </c>
      <c r="H1799" s="4">
        <v>2002.2280000000001</v>
      </c>
      <c r="I1799" s="4">
        <v>600.66840000000002</v>
      </c>
      <c r="J1799" s="2" t="b">
        <v>0</v>
      </c>
      <c r="K1799" s="2" t="s">
        <v>1041</v>
      </c>
      <c r="L1799" s="2">
        <v>2024</v>
      </c>
      <c r="M1799" s="2">
        <v>1</v>
      </c>
      <c r="N1799" s="2" t="s">
        <v>26</v>
      </c>
      <c r="O1799" s="2">
        <v>23</v>
      </c>
    </row>
    <row r="1800" spans="1:15" ht="15.75" customHeight="1" x14ac:dyDescent="0.3">
      <c r="A1800" s="2">
        <v>2799</v>
      </c>
      <c r="B1800" s="3">
        <v>44860</v>
      </c>
      <c r="C1800" s="2">
        <v>203</v>
      </c>
      <c r="D1800" s="2">
        <v>303</v>
      </c>
      <c r="E1800" s="2">
        <v>104</v>
      </c>
      <c r="F1800" s="2">
        <v>3</v>
      </c>
      <c r="G1800" s="4">
        <v>662.71800000000007</v>
      </c>
      <c r="H1800" s="4">
        <v>1988.1540000000002</v>
      </c>
      <c r="I1800" s="4">
        <v>298.22310000000004</v>
      </c>
      <c r="J1800" s="2" t="b">
        <v>0</v>
      </c>
      <c r="K1800" s="2" t="s">
        <v>1042</v>
      </c>
      <c r="L1800" s="2">
        <v>2022</v>
      </c>
      <c r="M1800" s="2">
        <v>10</v>
      </c>
      <c r="N1800" s="2" t="s">
        <v>18</v>
      </c>
      <c r="O1800" s="2">
        <v>5</v>
      </c>
    </row>
    <row r="1801" spans="1:15" ht="15.75" customHeight="1" x14ac:dyDescent="0.3">
      <c r="A1801" s="2">
        <v>2800</v>
      </c>
      <c r="B1801" s="3">
        <v>45241</v>
      </c>
      <c r="C1801" s="2">
        <v>202</v>
      </c>
      <c r="D1801" s="2">
        <v>302</v>
      </c>
      <c r="E1801" s="2">
        <v>102</v>
      </c>
      <c r="F1801" s="2">
        <v>1</v>
      </c>
      <c r="G1801" s="4">
        <v>202.98800000000003</v>
      </c>
      <c r="H1801" s="4">
        <v>202.98800000000003</v>
      </c>
      <c r="I1801" s="4">
        <v>34.507960000000004</v>
      </c>
      <c r="J1801" s="2" t="b">
        <v>0</v>
      </c>
      <c r="K1801" s="2" t="s">
        <v>882</v>
      </c>
      <c r="L1801" s="2">
        <v>2023</v>
      </c>
      <c r="M1801" s="2">
        <v>11</v>
      </c>
      <c r="N1801" s="2" t="s">
        <v>22</v>
      </c>
      <c r="O1801" s="2">
        <v>21</v>
      </c>
    </row>
    <row r="1802" spans="1:15" ht="15.75" customHeight="1" x14ac:dyDescent="0.3">
      <c r="A1802" s="2">
        <v>2801</v>
      </c>
      <c r="B1802" s="3">
        <v>45245</v>
      </c>
      <c r="C1802" s="2">
        <v>201</v>
      </c>
      <c r="D1802" s="2">
        <v>305</v>
      </c>
      <c r="E1802" s="2">
        <v>103</v>
      </c>
      <c r="F1802" s="2">
        <v>8</v>
      </c>
      <c r="G1802" s="4">
        <v>536.14499999999998</v>
      </c>
      <c r="H1802" s="4">
        <v>4289.16</v>
      </c>
      <c r="I1802" s="4">
        <v>814.94039999999995</v>
      </c>
      <c r="J1802" s="2" t="b">
        <v>0</v>
      </c>
      <c r="K1802" s="2" t="s">
        <v>1043</v>
      </c>
      <c r="L1802" s="2">
        <v>2023</v>
      </c>
      <c r="M1802" s="2">
        <v>11</v>
      </c>
      <c r="N1802" s="2" t="s">
        <v>18</v>
      </c>
      <c r="O1802" s="2">
        <v>19</v>
      </c>
    </row>
    <row r="1803" spans="1:15" ht="15.75" customHeight="1" x14ac:dyDescent="0.3">
      <c r="A1803" s="2">
        <v>2802</v>
      </c>
      <c r="B1803" s="3">
        <v>45525</v>
      </c>
      <c r="C1803" s="2">
        <v>204</v>
      </c>
      <c r="D1803" s="2">
        <v>304</v>
      </c>
      <c r="E1803" s="2">
        <v>104</v>
      </c>
      <c r="F1803" s="2">
        <v>10</v>
      </c>
      <c r="G1803" s="4">
        <v>397.48200000000003</v>
      </c>
      <c r="H1803" s="4">
        <v>3974.82</v>
      </c>
      <c r="I1803" s="4">
        <v>834.71220000000005</v>
      </c>
      <c r="J1803" s="2" t="b">
        <v>0</v>
      </c>
      <c r="K1803" s="2" t="s">
        <v>824</v>
      </c>
      <c r="L1803" s="2">
        <v>2024</v>
      </c>
      <c r="M1803" s="2">
        <v>8</v>
      </c>
      <c r="N1803" s="2" t="s">
        <v>18</v>
      </c>
      <c r="O1803" s="2">
        <v>22</v>
      </c>
    </row>
    <row r="1804" spans="1:15" ht="15.75" customHeight="1" x14ac:dyDescent="0.3">
      <c r="A1804" s="2">
        <v>2803</v>
      </c>
      <c r="B1804" s="3">
        <v>45394</v>
      </c>
      <c r="C1804" s="2">
        <v>202</v>
      </c>
      <c r="D1804" s="2">
        <v>304</v>
      </c>
      <c r="E1804" s="2">
        <v>103</v>
      </c>
      <c r="F1804" s="2">
        <v>6</v>
      </c>
      <c r="G1804" s="4">
        <v>630.13700000000006</v>
      </c>
      <c r="H1804" s="4">
        <v>3780.8220000000001</v>
      </c>
      <c r="I1804" s="4">
        <v>945.20550000000003</v>
      </c>
      <c r="J1804" s="2" t="b">
        <v>0</v>
      </c>
      <c r="K1804" s="2" t="s">
        <v>1044</v>
      </c>
      <c r="L1804" s="2">
        <v>2024</v>
      </c>
      <c r="M1804" s="2">
        <v>4</v>
      </c>
      <c r="N1804" s="2" t="s">
        <v>26</v>
      </c>
      <c r="O1804" s="2">
        <v>16</v>
      </c>
    </row>
    <row r="1805" spans="1:15" ht="15.75" customHeight="1" x14ac:dyDescent="0.3">
      <c r="A1805" s="2">
        <v>2804</v>
      </c>
      <c r="B1805" s="3">
        <v>45126</v>
      </c>
      <c r="C1805" s="2">
        <v>205</v>
      </c>
      <c r="D1805" s="2">
        <v>301</v>
      </c>
      <c r="E1805" s="2">
        <v>102</v>
      </c>
      <c r="F1805" s="2">
        <v>7</v>
      </c>
      <c r="G1805" s="4">
        <v>717.9910000000001</v>
      </c>
      <c r="H1805" s="4">
        <v>5025.9370000000008</v>
      </c>
      <c r="I1805" s="4">
        <v>1507.7811000000002</v>
      </c>
      <c r="J1805" s="2" t="b">
        <v>1</v>
      </c>
      <c r="K1805" s="2" t="s">
        <v>578</v>
      </c>
      <c r="L1805" s="2">
        <v>2023</v>
      </c>
      <c r="M1805" s="2">
        <v>7</v>
      </c>
      <c r="N1805" s="2" t="s">
        <v>18</v>
      </c>
      <c r="O1805" s="2">
        <v>17</v>
      </c>
    </row>
    <row r="1806" spans="1:15" ht="15.75" customHeight="1" x14ac:dyDescent="0.3">
      <c r="A1806" s="2">
        <v>2805</v>
      </c>
      <c r="B1806" s="3">
        <v>45194</v>
      </c>
      <c r="C1806" s="2">
        <v>202</v>
      </c>
      <c r="D1806" s="2">
        <v>305</v>
      </c>
      <c r="E1806" s="2">
        <v>105</v>
      </c>
      <c r="F1806" s="2">
        <v>9</v>
      </c>
      <c r="G1806" s="4">
        <v>269.39000000000004</v>
      </c>
      <c r="H1806" s="4">
        <v>2424.5100000000002</v>
      </c>
      <c r="I1806" s="4">
        <v>363.67650000000003</v>
      </c>
      <c r="J1806" s="2" t="b">
        <v>0</v>
      </c>
      <c r="K1806" s="2" t="s">
        <v>667</v>
      </c>
      <c r="L1806" s="2">
        <v>2023</v>
      </c>
      <c r="M1806" s="2">
        <v>9</v>
      </c>
      <c r="N1806" s="2" t="s">
        <v>28</v>
      </c>
      <c r="O1806" s="2">
        <v>23</v>
      </c>
    </row>
    <row r="1807" spans="1:15" ht="15.75" customHeight="1" x14ac:dyDescent="0.3">
      <c r="A1807" s="2">
        <v>2806</v>
      </c>
      <c r="B1807" s="3">
        <v>44930</v>
      </c>
      <c r="C1807" s="2">
        <v>203</v>
      </c>
      <c r="D1807" s="2">
        <v>301</v>
      </c>
      <c r="E1807" s="2">
        <v>104</v>
      </c>
      <c r="F1807" s="2">
        <v>6</v>
      </c>
      <c r="G1807" s="4">
        <v>506.91200000000003</v>
      </c>
      <c r="H1807" s="4">
        <v>3041.4720000000002</v>
      </c>
      <c r="I1807" s="4">
        <v>517.05024000000003</v>
      </c>
      <c r="J1807" s="2" t="b">
        <v>0</v>
      </c>
      <c r="K1807" s="2" t="s">
        <v>268</v>
      </c>
      <c r="L1807" s="2">
        <v>2023</v>
      </c>
      <c r="M1807" s="2">
        <v>1</v>
      </c>
      <c r="N1807" s="2" t="s">
        <v>18</v>
      </c>
      <c r="O1807" s="2">
        <v>7</v>
      </c>
    </row>
    <row r="1808" spans="1:15" ht="15.75" customHeight="1" x14ac:dyDescent="0.3">
      <c r="A1808" s="2">
        <v>2807</v>
      </c>
      <c r="B1808" s="3">
        <v>45232</v>
      </c>
      <c r="C1808" s="2">
        <v>203</v>
      </c>
      <c r="D1808" s="2">
        <v>304</v>
      </c>
      <c r="E1808" s="2">
        <v>103</v>
      </c>
      <c r="F1808" s="2">
        <v>7</v>
      </c>
      <c r="G1808" s="4">
        <v>751.06799999999998</v>
      </c>
      <c r="H1808" s="4">
        <v>5257.4759999999997</v>
      </c>
      <c r="I1808" s="4">
        <v>998.92043999999999</v>
      </c>
      <c r="J1808" s="2" t="b">
        <v>1</v>
      </c>
      <c r="K1808" s="2" t="s">
        <v>1045</v>
      </c>
      <c r="L1808" s="2">
        <v>2023</v>
      </c>
      <c r="M1808" s="2">
        <v>11</v>
      </c>
      <c r="N1808" s="2" t="s">
        <v>16</v>
      </c>
      <c r="O1808" s="2">
        <v>21</v>
      </c>
    </row>
    <row r="1809" spans="1:15" ht="15.75" customHeight="1" x14ac:dyDescent="0.3">
      <c r="A1809" s="2">
        <v>2808</v>
      </c>
      <c r="B1809" s="3">
        <v>45315</v>
      </c>
      <c r="C1809" s="2">
        <v>204</v>
      </c>
      <c r="D1809" s="2">
        <v>304</v>
      </c>
      <c r="E1809" s="2">
        <v>104</v>
      </c>
      <c r="F1809" s="2">
        <v>4</v>
      </c>
      <c r="G1809" s="4">
        <v>793.84799999999996</v>
      </c>
      <c r="H1809" s="4">
        <v>3175.3919999999998</v>
      </c>
      <c r="I1809" s="4">
        <v>666.83231999999998</v>
      </c>
      <c r="J1809" s="2" t="b">
        <v>0</v>
      </c>
      <c r="K1809" s="2" t="s">
        <v>1046</v>
      </c>
      <c r="L1809" s="2">
        <v>2024</v>
      </c>
      <c r="M1809" s="2">
        <v>1</v>
      </c>
      <c r="N1809" s="2" t="s">
        <v>18</v>
      </c>
      <c r="O1809" s="2">
        <v>23</v>
      </c>
    </row>
    <row r="1810" spans="1:15" ht="15.75" customHeight="1" x14ac:dyDescent="0.3">
      <c r="A1810" s="2">
        <v>2809</v>
      </c>
      <c r="B1810" s="3">
        <v>45508</v>
      </c>
      <c r="C1810" s="2">
        <v>204</v>
      </c>
      <c r="D1810" s="2">
        <v>302</v>
      </c>
      <c r="E1810" s="2">
        <v>102</v>
      </c>
      <c r="F1810" s="2">
        <v>3</v>
      </c>
      <c r="G1810" s="4">
        <v>780.92100000000005</v>
      </c>
      <c r="H1810" s="4">
        <v>2342.7629999999999</v>
      </c>
      <c r="I1810" s="4">
        <v>585.69074999999998</v>
      </c>
      <c r="J1810" s="2" t="b">
        <v>0</v>
      </c>
      <c r="K1810" s="2" t="s">
        <v>411</v>
      </c>
      <c r="L1810" s="2">
        <v>2024</v>
      </c>
      <c r="M1810" s="2">
        <v>8</v>
      </c>
      <c r="N1810" s="2" t="s">
        <v>20</v>
      </c>
      <c r="O1810" s="2">
        <v>1</v>
      </c>
    </row>
    <row r="1811" spans="1:15" ht="15.75" customHeight="1" x14ac:dyDescent="0.3">
      <c r="A1811" s="2">
        <v>2810</v>
      </c>
      <c r="B1811" s="3">
        <v>45494</v>
      </c>
      <c r="C1811" s="2">
        <v>202</v>
      </c>
      <c r="D1811" s="2">
        <v>301</v>
      </c>
      <c r="E1811" s="2">
        <v>102</v>
      </c>
      <c r="F1811" s="2">
        <v>3</v>
      </c>
      <c r="G1811" s="4">
        <v>169.97300000000001</v>
      </c>
      <c r="H1811" s="4">
        <v>509.91900000000004</v>
      </c>
      <c r="I1811" s="4">
        <v>152.97570000000002</v>
      </c>
      <c r="J1811" s="2" t="b">
        <v>0</v>
      </c>
      <c r="K1811" s="2" t="s">
        <v>338</v>
      </c>
      <c r="L1811" s="2">
        <v>2024</v>
      </c>
      <c r="M1811" s="2">
        <v>7</v>
      </c>
      <c r="N1811" s="2" t="s">
        <v>20</v>
      </c>
      <c r="O1811" s="2">
        <v>22</v>
      </c>
    </row>
    <row r="1812" spans="1:15" ht="15.75" customHeight="1" x14ac:dyDescent="0.3">
      <c r="A1812" s="2">
        <v>2811</v>
      </c>
      <c r="B1812" s="3">
        <v>45467</v>
      </c>
      <c r="C1812" s="2">
        <v>203</v>
      </c>
      <c r="D1812" s="2">
        <v>301</v>
      </c>
      <c r="E1812" s="2">
        <v>103</v>
      </c>
      <c r="F1812" s="2">
        <v>8</v>
      </c>
      <c r="G1812" s="4">
        <v>403.24800000000005</v>
      </c>
      <c r="H1812" s="4">
        <v>3225.9840000000004</v>
      </c>
      <c r="I1812" s="4">
        <v>483.89760000000001</v>
      </c>
      <c r="J1812" s="2" t="b">
        <v>1</v>
      </c>
      <c r="K1812" s="2" t="s">
        <v>143</v>
      </c>
      <c r="L1812" s="2">
        <v>2024</v>
      </c>
      <c r="M1812" s="2">
        <v>6</v>
      </c>
      <c r="N1812" s="2" t="s">
        <v>28</v>
      </c>
      <c r="O1812" s="2">
        <v>13</v>
      </c>
    </row>
    <row r="1813" spans="1:15" ht="15.75" customHeight="1" x14ac:dyDescent="0.3">
      <c r="A1813" s="2">
        <v>2812</v>
      </c>
      <c r="B1813" s="3">
        <v>45040</v>
      </c>
      <c r="C1813" s="2">
        <v>204</v>
      </c>
      <c r="D1813" s="2">
        <v>303</v>
      </c>
      <c r="E1813" s="2">
        <v>104</v>
      </c>
      <c r="F1813" s="2">
        <v>9</v>
      </c>
      <c r="G1813" s="4">
        <v>113.02600000000001</v>
      </c>
      <c r="H1813" s="4">
        <v>1017.2340000000002</v>
      </c>
      <c r="I1813" s="4">
        <v>172.92978000000005</v>
      </c>
      <c r="J1813" s="2" t="b">
        <v>0</v>
      </c>
      <c r="K1813" s="2" t="s">
        <v>1047</v>
      </c>
      <c r="L1813" s="2">
        <v>2023</v>
      </c>
      <c r="M1813" s="2">
        <v>4</v>
      </c>
      <c r="N1813" s="2" t="s">
        <v>28</v>
      </c>
      <c r="O1813" s="2">
        <v>10</v>
      </c>
    </row>
    <row r="1814" spans="1:15" ht="15.75" customHeight="1" x14ac:dyDescent="0.3">
      <c r="A1814" s="2">
        <v>2813</v>
      </c>
      <c r="B1814" s="3">
        <v>45217</v>
      </c>
      <c r="C1814" s="2">
        <v>201</v>
      </c>
      <c r="D1814" s="2">
        <v>302</v>
      </c>
      <c r="E1814" s="2">
        <v>102</v>
      </c>
      <c r="F1814" s="2">
        <v>4</v>
      </c>
      <c r="G1814" s="4">
        <v>890.31999999999994</v>
      </c>
      <c r="H1814" s="4">
        <v>3561.2799999999997</v>
      </c>
      <c r="I1814" s="4">
        <v>676.64319999999998</v>
      </c>
      <c r="J1814" s="2" t="b">
        <v>0</v>
      </c>
      <c r="K1814" s="2" t="s">
        <v>108</v>
      </c>
      <c r="L1814" s="2">
        <v>2023</v>
      </c>
      <c r="M1814" s="2">
        <v>10</v>
      </c>
      <c r="N1814" s="2" t="s">
        <v>18</v>
      </c>
      <c r="O1814" s="2">
        <v>5</v>
      </c>
    </row>
    <row r="1815" spans="1:15" ht="15.75" customHeight="1" x14ac:dyDescent="0.3">
      <c r="A1815" s="2">
        <v>2814</v>
      </c>
      <c r="B1815" s="3">
        <v>45257</v>
      </c>
      <c r="C1815" s="2">
        <v>204</v>
      </c>
      <c r="D1815" s="2">
        <v>303</v>
      </c>
      <c r="E1815" s="2">
        <v>101</v>
      </c>
      <c r="F1815" s="2">
        <v>3</v>
      </c>
      <c r="G1815" s="4">
        <v>869.48800000000006</v>
      </c>
      <c r="H1815" s="4">
        <v>2608.4639999999999</v>
      </c>
      <c r="I1815" s="4">
        <v>547.77743999999996</v>
      </c>
      <c r="J1815" s="2" t="b">
        <v>0</v>
      </c>
      <c r="K1815" s="2" t="s">
        <v>1048</v>
      </c>
      <c r="L1815" s="2">
        <v>2023</v>
      </c>
      <c r="M1815" s="2">
        <v>11</v>
      </c>
      <c r="N1815" s="2" t="s">
        <v>28</v>
      </c>
      <c r="O1815" s="2">
        <v>9</v>
      </c>
    </row>
    <row r="1816" spans="1:15" ht="15.75" customHeight="1" x14ac:dyDescent="0.3">
      <c r="A1816" s="2">
        <v>2815</v>
      </c>
      <c r="B1816" s="3">
        <v>45191</v>
      </c>
      <c r="C1816" s="2">
        <v>204</v>
      </c>
      <c r="D1816" s="2">
        <v>305</v>
      </c>
      <c r="E1816" s="2">
        <v>105</v>
      </c>
      <c r="F1816" s="2">
        <v>5</v>
      </c>
      <c r="G1816" s="4">
        <v>675.3660000000001</v>
      </c>
      <c r="H1816" s="4">
        <v>3376.8300000000004</v>
      </c>
      <c r="I1816" s="4">
        <v>844.2075000000001</v>
      </c>
      <c r="J1816" s="2" t="b">
        <v>0</v>
      </c>
      <c r="K1816" s="2" t="s">
        <v>204</v>
      </c>
      <c r="L1816" s="2">
        <v>2023</v>
      </c>
      <c r="M1816" s="2">
        <v>9</v>
      </c>
      <c r="N1816" s="2" t="s">
        <v>26</v>
      </c>
      <c r="O1816" s="2">
        <v>21</v>
      </c>
    </row>
    <row r="1817" spans="1:15" ht="15.75" customHeight="1" x14ac:dyDescent="0.3">
      <c r="A1817" s="2">
        <v>2816</v>
      </c>
      <c r="B1817" s="3">
        <v>45408</v>
      </c>
      <c r="C1817" s="2">
        <v>203</v>
      </c>
      <c r="D1817" s="2">
        <v>303</v>
      </c>
      <c r="E1817" s="2">
        <v>104</v>
      </c>
      <c r="F1817" s="2">
        <v>7</v>
      </c>
      <c r="G1817" s="4">
        <v>452.44499999999999</v>
      </c>
      <c r="H1817" s="4">
        <v>3167.1149999999998</v>
      </c>
      <c r="I1817" s="4">
        <v>950.13449999999989</v>
      </c>
      <c r="J1817" s="2" t="b">
        <v>0</v>
      </c>
      <c r="K1817" s="2" t="s">
        <v>713</v>
      </c>
      <c r="L1817" s="2">
        <v>2024</v>
      </c>
      <c r="M1817" s="2">
        <v>4</v>
      </c>
      <c r="N1817" s="2" t="s">
        <v>26</v>
      </c>
      <c r="O1817" s="2">
        <v>15</v>
      </c>
    </row>
    <row r="1818" spans="1:15" ht="15.75" customHeight="1" x14ac:dyDescent="0.3">
      <c r="A1818" s="2">
        <v>2817</v>
      </c>
      <c r="B1818" s="3">
        <v>45185</v>
      </c>
      <c r="C1818" s="2">
        <v>201</v>
      </c>
      <c r="D1818" s="2">
        <v>304</v>
      </c>
      <c r="E1818" s="2">
        <v>104</v>
      </c>
      <c r="F1818" s="2">
        <v>7</v>
      </c>
      <c r="G1818" s="4">
        <v>703.48300000000006</v>
      </c>
      <c r="H1818" s="4">
        <v>4924.3810000000003</v>
      </c>
      <c r="I1818" s="4">
        <v>738.65715</v>
      </c>
      <c r="J1818" s="2" t="b">
        <v>0</v>
      </c>
      <c r="K1818" s="2" t="s">
        <v>1049</v>
      </c>
      <c r="L1818" s="2">
        <v>2023</v>
      </c>
      <c r="M1818" s="2">
        <v>9</v>
      </c>
      <c r="N1818" s="2" t="s">
        <v>22</v>
      </c>
      <c r="O1818" s="2">
        <v>4</v>
      </c>
    </row>
    <row r="1819" spans="1:15" ht="15.75" customHeight="1" x14ac:dyDescent="0.3">
      <c r="A1819" s="2">
        <v>2818</v>
      </c>
      <c r="B1819" s="3">
        <v>45477</v>
      </c>
      <c r="C1819" s="2">
        <v>201</v>
      </c>
      <c r="D1819" s="2">
        <v>304</v>
      </c>
      <c r="E1819" s="2">
        <v>103</v>
      </c>
      <c r="F1819" s="2">
        <v>10</v>
      </c>
      <c r="G1819" s="4">
        <v>220.31699999999998</v>
      </c>
      <c r="H1819" s="4">
        <v>2203.1699999999996</v>
      </c>
      <c r="I1819" s="4">
        <v>374.53889999999996</v>
      </c>
      <c r="J1819" s="2" t="b">
        <v>1</v>
      </c>
      <c r="K1819" s="2" t="s">
        <v>1050</v>
      </c>
      <c r="L1819" s="2">
        <v>2024</v>
      </c>
      <c r="M1819" s="2">
        <v>7</v>
      </c>
      <c r="N1819" s="2" t="s">
        <v>16</v>
      </c>
      <c r="O1819" s="2">
        <v>23</v>
      </c>
    </row>
    <row r="1820" spans="1:15" ht="15.75" customHeight="1" x14ac:dyDescent="0.3">
      <c r="A1820" s="2">
        <v>2819</v>
      </c>
      <c r="B1820" s="3">
        <v>45092</v>
      </c>
      <c r="C1820" s="2">
        <v>201</v>
      </c>
      <c r="D1820" s="2">
        <v>305</v>
      </c>
      <c r="E1820" s="2">
        <v>102</v>
      </c>
      <c r="F1820" s="2">
        <v>6</v>
      </c>
      <c r="G1820" s="4">
        <v>249.82900000000001</v>
      </c>
      <c r="H1820" s="4">
        <v>1498.9740000000002</v>
      </c>
      <c r="I1820" s="4">
        <v>284.80506000000003</v>
      </c>
      <c r="J1820" s="2" t="b">
        <v>1</v>
      </c>
      <c r="K1820" s="2" t="s">
        <v>158</v>
      </c>
      <c r="L1820" s="2">
        <v>2023</v>
      </c>
      <c r="M1820" s="2">
        <v>6</v>
      </c>
      <c r="N1820" s="2" t="s">
        <v>16</v>
      </c>
      <c r="O1820" s="2">
        <v>4</v>
      </c>
    </row>
    <row r="1821" spans="1:15" ht="15.75" customHeight="1" x14ac:dyDescent="0.3">
      <c r="A1821" s="2">
        <v>2820</v>
      </c>
      <c r="B1821" s="3">
        <v>45184</v>
      </c>
      <c r="C1821" s="2">
        <v>204</v>
      </c>
      <c r="D1821" s="2">
        <v>301</v>
      </c>
      <c r="E1821" s="2">
        <v>102</v>
      </c>
      <c r="F1821" s="2">
        <v>3</v>
      </c>
      <c r="G1821" s="4">
        <v>757.79499999999996</v>
      </c>
      <c r="H1821" s="4">
        <v>2273.3849999999998</v>
      </c>
      <c r="I1821" s="4">
        <v>477.41084999999993</v>
      </c>
      <c r="J1821" s="2" t="b">
        <v>1</v>
      </c>
      <c r="K1821" s="2" t="s">
        <v>612</v>
      </c>
      <c r="L1821" s="2">
        <v>2023</v>
      </c>
      <c r="M1821" s="2">
        <v>9</v>
      </c>
      <c r="N1821" s="2" t="s">
        <v>26</v>
      </c>
      <c r="O1821" s="2">
        <v>17</v>
      </c>
    </row>
    <row r="1822" spans="1:15" ht="15.75" customHeight="1" x14ac:dyDescent="0.3">
      <c r="A1822" s="2">
        <v>2821</v>
      </c>
      <c r="B1822" s="3">
        <v>45166</v>
      </c>
      <c r="C1822" s="2">
        <v>201</v>
      </c>
      <c r="D1822" s="2">
        <v>303</v>
      </c>
      <c r="E1822" s="2">
        <v>102</v>
      </c>
      <c r="F1822" s="2">
        <v>4</v>
      </c>
      <c r="G1822" s="4">
        <v>832.59799999999996</v>
      </c>
      <c r="H1822" s="4">
        <v>3330.3919999999998</v>
      </c>
      <c r="I1822" s="4">
        <v>832.59799999999996</v>
      </c>
      <c r="J1822" s="2" t="b">
        <v>0</v>
      </c>
      <c r="K1822" s="2" t="s">
        <v>525</v>
      </c>
      <c r="L1822" s="2">
        <v>2023</v>
      </c>
      <c r="M1822" s="2">
        <v>8</v>
      </c>
      <c r="N1822" s="2" t="s">
        <v>28</v>
      </c>
      <c r="O1822" s="2">
        <v>16</v>
      </c>
    </row>
    <row r="1823" spans="1:15" ht="15.75" customHeight="1" x14ac:dyDescent="0.3">
      <c r="A1823" s="2">
        <v>2822</v>
      </c>
      <c r="B1823" s="3">
        <v>45577</v>
      </c>
      <c r="C1823" s="2">
        <v>201</v>
      </c>
      <c r="D1823" s="2">
        <v>302</v>
      </c>
      <c r="E1823" s="2">
        <v>105</v>
      </c>
      <c r="F1823" s="2">
        <v>10</v>
      </c>
      <c r="G1823" s="4">
        <v>879.28399999999999</v>
      </c>
      <c r="H1823" s="4">
        <v>8792.84</v>
      </c>
      <c r="I1823" s="4">
        <v>2637.8519999999999</v>
      </c>
      <c r="J1823" s="2" t="b">
        <v>0</v>
      </c>
      <c r="K1823" s="2" t="s">
        <v>674</v>
      </c>
      <c r="L1823" s="2">
        <v>2024</v>
      </c>
      <c r="M1823" s="2">
        <v>10</v>
      </c>
      <c r="N1823" s="2" t="s">
        <v>22</v>
      </c>
      <c r="O1823" s="2">
        <v>15</v>
      </c>
    </row>
    <row r="1824" spans="1:15" ht="15.75" customHeight="1" x14ac:dyDescent="0.3">
      <c r="A1824" s="2">
        <v>2823</v>
      </c>
      <c r="B1824" s="3">
        <v>45573</v>
      </c>
      <c r="C1824" s="2">
        <v>202</v>
      </c>
      <c r="D1824" s="2">
        <v>302</v>
      </c>
      <c r="E1824" s="2">
        <v>103</v>
      </c>
      <c r="F1824" s="2">
        <v>9</v>
      </c>
      <c r="G1824" s="4">
        <v>866.14</v>
      </c>
      <c r="H1824" s="4">
        <v>7795.26</v>
      </c>
      <c r="I1824" s="4">
        <v>1169.289</v>
      </c>
      <c r="J1824" s="2" t="b">
        <v>0</v>
      </c>
      <c r="K1824" s="2" t="s">
        <v>1051</v>
      </c>
      <c r="L1824" s="2">
        <v>2024</v>
      </c>
      <c r="M1824" s="2">
        <v>10</v>
      </c>
      <c r="N1824" s="2" t="s">
        <v>31</v>
      </c>
      <c r="O1824" s="2">
        <v>1</v>
      </c>
    </row>
    <row r="1825" spans="1:15" ht="15.75" customHeight="1" x14ac:dyDescent="0.3">
      <c r="A1825" s="2">
        <v>2824</v>
      </c>
      <c r="B1825" s="3">
        <v>45113</v>
      </c>
      <c r="C1825" s="2">
        <v>202</v>
      </c>
      <c r="D1825" s="2">
        <v>302</v>
      </c>
      <c r="E1825" s="2">
        <v>104</v>
      </c>
      <c r="F1825" s="2">
        <v>4</v>
      </c>
      <c r="G1825" s="4">
        <v>686.96</v>
      </c>
      <c r="H1825" s="4">
        <v>2747.84</v>
      </c>
      <c r="I1825" s="4">
        <v>467.13280000000003</v>
      </c>
      <c r="J1825" s="2" t="b">
        <v>0</v>
      </c>
      <c r="K1825" s="2" t="s">
        <v>1052</v>
      </c>
      <c r="L1825" s="2">
        <v>2023</v>
      </c>
      <c r="M1825" s="2">
        <v>7</v>
      </c>
      <c r="N1825" s="2" t="s">
        <v>16</v>
      </c>
      <c r="O1825" s="2">
        <v>6</v>
      </c>
    </row>
    <row r="1826" spans="1:15" ht="15.75" customHeight="1" x14ac:dyDescent="0.3">
      <c r="A1826" s="2">
        <v>2825</v>
      </c>
      <c r="B1826" s="3">
        <v>45585</v>
      </c>
      <c r="C1826" s="2">
        <v>205</v>
      </c>
      <c r="D1826" s="2">
        <v>305</v>
      </c>
      <c r="E1826" s="2">
        <v>102</v>
      </c>
      <c r="F1826" s="2">
        <v>3</v>
      </c>
      <c r="G1826" s="4">
        <v>251.875</v>
      </c>
      <c r="H1826" s="4">
        <v>755.625</v>
      </c>
      <c r="I1826" s="4">
        <v>143.56874999999999</v>
      </c>
      <c r="J1826" s="2" t="b">
        <v>0</v>
      </c>
      <c r="K1826" s="2" t="s">
        <v>963</v>
      </c>
      <c r="L1826" s="2">
        <v>2024</v>
      </c>
      <c r="M1826" s="2">
        <v>10</v>
      </c>
      <c r="N1826" s="2" t="s">
        <v>20</v>
      </c>
      <c r="O1826" s="2">
        <v>17</v>
      </c>
    </row>
    <row r="1827" spans="1:15" ht="15.75" customHeight="1" x14ac:dyDescent="0.3">
      <c r="A1827" s="2">
        <v>2826</v>
      </c>
      <c r="B1827" s="3">
        <v>45074</v>
      </c>
      <c r="C1827" s="2">
        <v>201</v>
      </c>
      <c r="D1827" s="2">
        <v>304</v>
      </c>
      <c r="E1827" s="2">
        <v>102</v>
      </c>
      <c r="F1827" s="2">
        <v>10</v>
      </c>
      <c r="G1827" s="4">
        <v>522.53600000000006</v>
      </c>
      <c r="H1827" s="4">
        <v>5225.3600000000006</v>
      </c>
      <c r="I1827" s="4">
        <v>1097.3256000000001</v>
      </c>
      <c r="J1827" s="2" t="b">
        <v>0</v>
      </c>
      <c r="K1827" s="2" t="s">
        <v>1053</v>
      </c>
      <c r="L1827" s="2">
        <v>2023</v>
      </c>
      <c r="M1827" s="2">
        <v>5</v>
      </c>
      <c r="N1827" s="2" t="s">
        <v>20</v>
      </c>
      <c r="O1827" s="2">
        <v>9</v>
      </c>
    </row>
    <row r="1828" spans="1:15" ht="15.75" customHeight="1" x14ac:dyDescent="0.3">
      <c r="A1828" s="2">
        <v>2827</v>
      </c>
      <c r="B1828" s="3">
        <v>44861</v>
      </c>
      <c r="C1828" s="2">
        <v>202</v>
      </c>
      <c r="D1828" s="2">
        <v>301</v>
      </c>
      <c r="E1828" s="2">
        <v>105</v>
      </c>
      <c r="F1828" s="2">
        <v>10</v>
      </c>
      <c r="G1828" s="4">
        <v>853.83300000000008</v>
      </c>
      <c r="H1828" s="4">
        <v>8538.3300000000017</v>
      </c>
      <c r="I1828" s="4">
        <v>2134.5825000000004</v>
      </c>
      <c r="J1828" s="2" t="b">
        <v>0</v>
      </c>
      <c r="K1828" s="2" t="s">
        <v>140</v>
      </c>
      <c r="L1828" s="2">
        <v>2022</v>
      </c>
      <c r="M1828" s="2">
        <v>10</v>
      </c>
      <c r="N1828" s="2" t="s">
        <v>16</v>
      </c>
      <c r="O1828" s="2">
        <v>22</v>
      </c>
    </row>
    <row r="1829" spans="1:15" ht="15.75" customHeight="1" x14ac:dyDescent="0.3">
      <c r="A1829" s="2">
        <v>2828</v>
      </c>
      <c r="B1829" s="3">
        <v>45508</v>
      </c>
      <c r="C1829" s="2">
        <v>204</v>
      </c>
      <c r="D1829" s="2">
        <v>301</v>
      </c>
      <c r="E1829" s="2">
        <v>101</v>
      </c>
      <c r="F1829" s="2">
        <v>5</v>
      </c>
      <c r="G1829" s="4">
        <v>866.07799999999997</v>
      </c>
      <c r="H1829" s="4">
        <v>4330.3899999999994</v>
      </c>
      <c r="I1829" s="4">
        <v>1299.1169999999997</v>
      </c>
      <c r="J1829" s="2" t="b">
        <v>0</v>
      </c>
      <c r="K1829" s="2" t="s">
        <v>834</v>
      </c>
      <c r="L1829" s="2">
        <v>2024</v>
      </c>
      <c r="M1829" s="2">
        <v>8</v>
      </c>
      <c r="N1829" s="2" t="s">
        <v>20</v>
      </c>
      <c r="O1829" s="2">
        <v>16</v>
      </c>
    </row>
    <row r="1830" spans="1:15" ht="15.75" customHeight="1" x14ac:dyDescent="0.3">
      <c r="A1830" s="2">
        <v>2829</v>
      </c>
      <c r="B1830" s="3">
        <v>45019</v>
      </c>
      <c r="C1830" s="2">
        <v>202</v>
      </c>
      <c r="D1830" s="2">
        <v>304</v>
      </c>
      <c r="E1830" s="2">
        <v>101</v>
      </c>
      <c r="F1830" s="2">
        <v>2</v>
      </c>
      <c r="G1830" s="4">
        <v>479.78700000000003</v>
      </c>
      <c r="H1830" s="4">
        <v>959.57400000000007</v>
      </c>
      <c r="I1830" s="4">
        <v>143.93610000000001</v>
      </c>
      <c r="J1830" s="2" t="b">
        <v>0</v>
      </c>
      <c r="K1830" s="2" t="s">
        <v>1054</v>
      </c>
      <c r="L1830" s="2">
        <v>2023</v>
      </c>
      <c r="M1830" s="2">
        <v>4</v>
      </c>
      <c r="N1830" s="2" t="s">
        <v>28</v>
      </c>
      <c r="O1830" s="2">
        <v>18</v>
      </c>
    </row>
    <row r="1831" spans="1:15" ht="15.75" customHeight="1" x14ac:dyDescent="0.3">
      <c r="A1831" s="2">
        <v>2830</v>
      </c>
      <c r="B1831" s="3">
        <v>44866</v>
      </c>
      <c r="C1831" s="2">
        <v>203</v>
      </c>
      <c r="D1831" s="2">
        <v>303</v>
      </c>
      <c r="E1831" s="2">
        <v>103</v>
      </c>
      <c r="F1831" s="2">
        <v>1</v>
      </c>
      <c r="G1831" s="4">
        <v>568.78800000000001</v>
      </c>
      <c r="H1831" s="4">
        <v>568.78800000000001</v>
      </c>
      <c r="I1831" s="4">
        <v>96.693960000000004</v>
      </c>
      <c r="J1831" s="2" t="b">
        <v>1</v>
      </c>
      <c r="K1831" s="2" t="s">
        <v>1055</v>
      </c>
      <c r="L1831" s="2">
        <v>2022</v>
      </c>
      <c r="M1831" s="2">
        <v>11</v>
      </c>
      <c r="N1831" s="2" t="s">
        <v>31</v>
      </c>
      <c r="O1831" s="2">
        <v>21</v>
      </c>
    </row>
    <row r="1832" spans="1:15" ht="15.75" customHeight="1" x14ac:dyDescent="0.3">
      <c r="A1832" s="2">
        <v>2831</v>
      </c>
      <c r="B1832" s="3">
        <v>45271</v>
      </c>
      <c r="C1832" s="2">
        <v>201</v>
      </c>
      <c r="D1832" s="2">
        <v>302</v>
      </c>
      <c r="E1832" s="2">
        <v>105</v>
      </c>
      <c r="F1832" s="2">
        <v>1</v>
      </c>
      <c r="G1832" s="4">
        <v>225.24600000000001</v>
      </c>
      <c r="H1832" s="4">
        <v>225.24600000000001</v>
      </c>
      <c r="I1832" s="4">
        <v>42.79674</v>
      </c>
      <c r="J1832" s="2" t="b">
        <v>0</v>
      </c>
      <c r="K1832" s="2" t="s">
        <v>1056</v>
      </c>
      <c r="L1832" s="2">
        <v>2023</v>
      </c>
      <c r="M1832" s="2">
        <v>12</v>
      </c>
      <c r="N1832" s="2" t="s">
        <v>28</v>
      </c>
      <c r="O1832" s="2">
        <v>17</v>
      </c>
    </row>
    <row r="1833" spans="1:15" ht="15.75" customHeight="1" x14ac:dyDescent="0.3">
      <c r="A1833" s="2">
        <v>2832</v>
      </c>
      <c r="B1833" s="3">
        <v>45513</v>
      </c>
      <c r="C1833" s="2">
        <v>204</v>
      </c>
      <c r="D1833" s="2">
        <v>303</v>
      </c>
      <c r="E1833" s="2">
        <v>101</v>
      </c>
      <c r="F1833" s="2">
        <v>8</v>
      </c>
      <c r="G1833" s="4">
        <v>672.57600000000002</v>
      </c>
      <c r="H1833" s="4">
        <v>5380.6080000000002</v>
      </c>
      <c r="I1833" s="4">
        <v>1129.92768</v>
      </c>
      <c r="J1833" s="2" t="b">
        <v>0</v>
      </c>
      <c r="K1833" s="2" t="s">
        <v>48</v>
      </c>
      <c r="L1833" s="2">
        <v>2024</v>
      </c>
      <c r="M1833" s="2">
        <v>8</v>
      </c>
      <c r="N1833" s="2" t="s">
        <v>26</v>
      </c>
      <c r="O1833" s="2">
        <v>21</v>
      </c>
    </row>
    <row r="1834" spans="1:15" ht="15.75" customHeight="1" x14ac:dyDescent="0.3">
      <c r="A1834" s="2">
        <v>2833</v>
      </c>
      <c r="B1834" s="3">
        <v>45294</v>
      </c>
      <c r="C1834" s="2">
        <v>201</v>
      </c>
      <c r="D1834" s="2">
        <v>302</v>
      </c>
      <c r="E1834" s="2">
        <v>102</v>
      </c>
      <c r="F1834" s="2">
        <v>2</v>
      </c>
      <c r="G1834" s="4">
        <v>793.10400000000004</v>
      </c>
      <c r="H1834" s="4">
        <v>1586.2080000000001</v>
      </c>
      <c r="I1834" s="4">
        <v>396.55200000000002</v>
      </c>
      <c r="J1834" s="2" t="b">
        <v>0</v>
      </c>
      <c r="K1834" s="2" t="s">
        <v>1057</v>
      </c>
      <c r="L1834" s="2">
        <v>2024</v>
      </c>
      <c r="M1834" s="2">
        <v>1</v>
      </c>
      <c r="N1834" s="2" t="s">
        <v>18</v>
      </c>
      <c r="O1834" s="2">
        <v>12</v>
      </c>
    </row>
    <row r="1835" spans="1:15" ht="15.75" customHeight="1" x14ac:dyDescent="0.3">
      <c r="A1835" s="2">
        <v>2834</v>
      </c>
      <c r="B1835" s="3">
        <v>44984</v>
      </c>
      <c r="C1835" s="2">
        <v>201</v>
      </c>
      <c r="D1835" s="2">
        <v>303</v>
      </c>
      <c r="E1835" s="2">
        <v>105</v>
      </c>
      <c r="F1835" s="2">
        <v>3</v>
      </c>
      <c r="G1835" s="4">
        <v>674.25</v>
      </c>
      <c r="H1835" s="4">
        <v>2022.75</v>
      </c>
      <c r="I1835" s="4">
        <v>606.82499999999993</v>
      </c>
      <c r="J1835" s="2" t="b">
        <v>0</v>
      </c>
      <c r="K1835" s="2" t="s">
        <v>475</v>
      </c>
      <c r="L1835" s="2">
        <v>2023</v>
      </c>
      <c r="M1835" s="2">
        <v>2</v>
      </c>
      <c r="N1835" s="2" t="s">
        <v>28</v>
      </c>
      <c r="O1835" s="2">
        <v>12</v>
      </c>
    </row>
    <row r="1836" spans="1:15" ht="15.75" customHeight="1" x14ac:dyDescent="0.3">
      <c r="A1836" s="2">
        <v>2835</v>
      </c>
      <c r="B1836" s="3">
        <v>45281</v>
      </c>
      <c r="C1836" s="2">
        <v>204</v>
      </c>
      <c r="D1836" s="2">
        <v>302</v>
      </c>
      <c r="E1836" s="2">
        <v>104</v>
      </c>
      <c r="F1836" s="2">
        <v>5</v>
      </c>
      <c r="G1836" s="4">
        <v>925.13300000000004</v>
      </c>
      <c r="H1836" s="4">
        <v>4625.665</v>
      </c>
      <c r="I1836" s="4">
        <v>693.84974999999997</v>
      </c>
      <c r="J1836" s="2" t="b">
        <v>0</v>
      </c>
      <c r="K1836" s="2" t="s">
        <v>791</v>
      </c>
      <c r="L1836" s="2">
        <v>2023</v>
      </c>
      <c r="M1836" s="2">
        <v>12</v>
      </c>
      <c r="N1836" s="2" t="s">
        <v>16</v>
      </c>
      <c r="O1836" s="2">
        <v>4</v>
      </c>
    </row>
    <row r="1837" spans="1:15" ht="15.75" customHeight="1" x14ac:dyDescent="0.3">
      <c r="A1837" s="2">
        <v>2836</v>
      </c>
      <c r="B1837" s="3">
        <v>45498</v>
      </c>
      <c r="C1837" s="2">
        <v>205</v>
      </c>
      <c r="D1837" s="2">
        <v>305</v>
      </c>
      <c r="E1837" s="2">
        <v>105</v>
      </c>
      <c r="F1837" s="2">
        <v>6</v>
      </c>
      <c r="G1837" s="4">
        <v>365.33499999999998</v>
      </c>
      <c r="H1837" s="4">
        <v>2192.0099999999998</v>
      </c>
      <c r="I1837" s="4">
        <v>372.64170000000001</v>
      </c>
      <c r="J1837" s="2" t="b">
        <v>0</v>
      </c>
      <c r="K1837" s="2" t="s">
        <v>404</v>
      </c>
      <c r="L1837" s="2">
        <v>2024</v>
      </c>
      <c r="M1837" s="2">
        <v>7</v>
      </c>
      <c r="N1837" s="2" t="s">
        <v>16</v>
      </c>
      <c r="O1837" s="2">
        <v>9</v>
      </c>
    </row>
    <row r="1838" spans="1:15" ht="15.75" customHeight="1" x14ac:dyDescent="0.3">
      <c r="A1838" s="2">
        <v>2837</v>
      </c>
      <c r="B1838" s="3">
        <v>45563</v>
      </c>
      <c r="C1838" s="2">
        <v>205</v>
      </c>
      <c r="D1838" s="2">
        <v>302</v>
      </c>
      <c r="E1838" s="2">
        <v>104</v>
      </c>
      <c r="F1838" s="2">
        <v>7</v>
      </c>
      <c r="G1838" s="4">
        <v>698.64700000000005</v>
      </c>
      <c r="H1838" s="4">
        <v>4890.5290000000005</v>
      </c>
      <c r="I1838" s="4">
        <v>929.20051000000012</v>
      </c>
      <c r="J1838" s="2" t="b">
        <v>1</v>
      </c>
      <c r="K1838" s="2" t="s">
        <v>514</v>
      </c>
      <c r="L1838" s="2">
        <v>2024</v>
      </c>
      <c r="M1838" s="2">
        <v>9</v>
      </c>
      <c r="N1838" s="2" t="s">
        <v>22</v>
      </c>
      <c r="O1838" s="2">
        <v>11</v>
      </c>
    </row>
    <row r="1839" spans="1:15" ht="15.75" customHeight="1" x14ac:dyDescent="0.3">
      <c r="A1839" s="2">
        <v>2838</v>
      </c>
      <c r="B1839" s="3">
        <v>45072</v>
      </c>
      <c r="C1839" s="2">
        <v>203</v>
      </c>
      <c r="D1839" s="2">
        <v>302</v>
      </c>
      <c r="E1839" s="2">
        <v>101</v>
      </c>
      <c r="F1839" s="2">
        <v>6</v>
      </c>
      <c r="G1839" s="4">
        <v>70.742000000000004</v>
      </c>
      <c r="H1839" s="4">
        <v>424.452</v>
      </c>
      <c r="I1839" s="4">
        <v>89.134919999999994</v>
      </c>
      <c r="J1839" s="2" t="b">
        <v>0</v>
      </c>
      <c r="K1839" s="2" t="s">
        <v>384</v>
      </c>
      <c r="L1839" s="2">
        <v>2023</v>
      </c>
      <c r="M1839" s="2">
        <v>5</v>
      </c>
      <c r="N1839" s="2" t="s">
        <v>26</v>
      </c>
      <c r="O1839" s="2">
        <v>7</v>
      </c>
    </row>
    <row r="1840" spans="1:15" ht="15.75" customHeight="1" x14ac:dyDescent="0.3">
      <c r="A1840" s="2">
        <v>2839</v>
      </c>
      <c r="B1840" s="3">
        <v>45486</v>
      </c>
      <c r="C1840" s="2">
        <v>204</v>
      </c>
      <c r="D1840" s="2">
        <v>305</v>
      </c>
      <c r="E1840" s="2">
        <v>104</v>
      </c>
      <c r="F1840" s="2">
        <v>10</v>
      </c>
      <c r="G1840" s="4">
        <v>829.80799999999999</v>
      </c>
      <c r="H1840" s="4">
        <v>8298.08</v>
      </c>
      <c r="I1840" s="4">
        <v>2074.52</v>
      </c>
      <c r="J1840" s="2" t="b">
        <v>1</v>
      </c>
      <c r="K1840" s="2" t="s">
        <v>419</v>
      </c>
      <c r="L1840" s="2">
        <v>2024</v>
      </c>
      <c r="M1840" s="2">
        <v>7</v>
      </c>
      <c r="N1840" s="2" t="s">
        <v>22</v>
      </c>
      <c r="O1840" s="2">
        <v>18</v>
      </c>
    </row>
    <row r="1841" spans="1:15" ht="15.75" customHeight="1" x14ac:dyDescent="0.3">
      <c r="A1841" s="2">
        <v>2840</v>
      </c>
      <c r="B1841" s="3">
        <v>45341</v>
      </c>
      <c r="C1841" s="2">
        <v>202</v>
      </c>
      <c r="D1841" s="2">
        <v>303</v>
      </c>
      <c r="E1841" s="2">
        <v>105</v>
      </c>
      <c r="F1841" s="2">
        <v>6</v>
      </c>
      <c r="G1841" s="4">
        <v>774.03899999999999</v>
      </c>
      <c r="H1841" s="4">
        <v>4644.2340000000004</v>
      </c>
      <c r="I1841" s="4">
        <v>1393.2702000000002</v>
      </c>
      <c r="J1841" s="2" t="b">
        <v>0</v>
      </c>
      <c r="K1841" s="2" t="s">
        <v>1058</v>
      </c>
      <c r="L1841" s="2">
        <v>2024</v>
      </c>
      <c r="M1841" s="2">
        <v>2</v>
      </c>
      <c r="N1841" s="2" t="s">
        <v>28</v>
      </c>
      <c r="O1841" s="2">
        <v>3</v>
      </c>
    </row>
    <row r="1842" spans="1:15" ht="15.75" customHeight="1" x14ac:dyDescent="0.3">
      <c r="A1842" s="2">
        <v>2841</v>
      </c>
      <c r="B1842" s="3">
        <v>45199</v>
      </c>
      <c r="C1842" s="2">
        <v>205</v>
      </c>
      <c r="D1842" s="2">
        <v>301</v>
      </c>
      <c r="E1842" s="2">
        <v>105</v>
      </c>
      <c r="F1842" s="2">
        <v>3</v>
      </c>
      <c r="G1842" s="4">
        <v>386.26</v>
      </c>
      <c r="H1842" s="4">
        <v>1158.78</v>
      </c>
      <c r="I1842" s="4">
        <v>173.81699999999998</v>
      </c>
      <c r="J1842" s="2" t="b">
        <v>0</v>
      </c>
      <c r="K1842" s="2" t="s">
        <v>892</v>
      </c>
      <c r="L1842" s="2">
        <v>2023</v>
      </c>
      <c r="M1842" s="2">
        <v>9</v>
      </c>
      <c r="N1842" s="2" t="s">
        <v>22</v>
      </c>
      <c r="O1842" s="2">
        <v>0</v>
      </c>
    </row>
    <row r="1843" spans="1:15" ht="15.75" customHeight="1" x14ac:dyDescent="0.3">
      <c r="A1843" s="2">
        <v>2842</v>
      </c>
      <c r="B1843" s="3">
        <v>45575</v>
      </c>
      <c r="C1843" s="2">
        <v>204</v>
      </c>
      <c r="D1843" s="2">
        <v>301</v>
      </c>
      <c r="E1843" s="2">
        <v>105</v>
      </c>
      <c r="F1843" s="2">
        <v>6</v>
      </c>
      <c r="G1843" s="4">
        <v>225.58699999999999</v>
      </c>
      <c r="H1843" s="4">
        <v>1353.5219999999999</v>
      </c>
      <c r="I1843" s="4">
        <v>230.09873999999999</v>
      </c>
      <c r="J1843" s="2" t="b">
        <v>0</v>
      </c>
      <c r="K1843" s="2" t="s">
        <v>1059</v>
      </c>
      <c r="L1843" s="2">
        <v>2024</v>
      </c>
      <c r="M1843" s="2">
        <v>10</v>
      </c>
      <c r="N1843" s="2" t="s">
        <v>16</v>
      </c>
      <c r="O1843" s="2">
        <v>19</v>
      </c>
    </row>
    <row r="1844" spans="1:15" ht="15.75" customHeight="1" x14ac:dyDescent="0.3">
      <c r="A1844" s="2">
        <v>2843</v>
      </c>
      <c r="B1844" s="3">
        <v>45324</v>
      </c>
      <c r="C1844" s="2">
        <v>205</v>
      </c>
      <c r="D1844" s="2">
        <v>301</v>
      </c>
      <c r="E1844" s="2">
        <v>103</v>
      </c>
      <c r="F1844" s="2">
        <v>2</v>
      </c>
      <c r="G1844" s="4">
        <v>633.85699999999997</v>
      </c>
      <c r="H1844" s="4">
        <v>1267.7139999999999</v>
      </c>
      <c r="I1844" s="4">
        <v>240.86565999999999</v>
      </c>
      <c r="J1844" s="2" t="b">
        <v>0</v>
      </c>
      <c r="K1844" s="2" t="s">
        <v>1060</v>
      </c>
      <c r="L1844" s="2">
        <v>2024</v>
      </c>
      <c r="M1844" s="2">
        <v>2</v>
      </c>
      <c r="N1844" s="2" t="s">
        <v>26</v>
      </c>
      <c r="O1844" s="2">
        <v>17</v>
      </c>
    </row>
    <row r="1845" spans="1:15" ht="15.75" customHeight="1" x14ac:dyDescent="0.3">
      <c r="A1845" s="2">
        <v>2844</v>
      </c>
      <c r="B1845" s="3">
        <v>45422</v>
      </c>
      <c r="C1845" s="2">
        <v>204</v>
      </c>
      <c r="D1845" s="2">
        <v>302</v>
      </c>
      <c r="E1845" s="2">
        <v>102</v>
      </c>
      <c r="F1845" s="2">
        <v>4</v>
      </c>
      <c r="G1845" s="4">
        <v>876.80399999999997</v>
      </c>
      <c r="H1845" s="4">
        <v>3507.2159999999999</v>
      </c>
      <c r="I1845" s="4">
        <v>736.51535999999999</v>
      </c>
      <c r="J1845" s="2" t="b">
        <v>0</v>
      </c>
      <c r="K1845" s="2" t="s">
        <v>677</v>
      </c>
      <c r="L1845" s="2">
        <v>2024</v>
      </c>
      <c r="M1845" s="2">
        <v>5</v>
      </c>
      <c r="N1845" s="2" t="s">
        <v>26</v>
      </c>
      <c r="O1845" s="2">
        <v>5</v>
      </c>
    </row>
    <row r="1846" spans="1:15" ht="15.75" customHeight="1" x14ac:dyDescent="0.3">
      <c r="A1846" s="2">
        <v>2845</v>
      </c>
      <c r="B1846" s="3">
        <v>45327</v>
      </c>
      <c r="C1846" s="2">
        <v>205</v>
      </c>
      <c r="D1846" s="2">
        <v>305</v>
      </c>
      <c r="E1846" s="2">
        <v>103</v>
      </c>
      <c r="F1846" s="2">
        <v>10</v>
      </c>
      <c r="G1846" s="4">
        <v>741.2410000000001</v>
      </c>
      <c r="H1846" s="4">
        <v>7412.4100000000008</v>
      </c>
      <c r="I1846" s="4">
        <v>1853.1025000000002</v>
      </c>
      <c r="J1846" s="2" t="b">
        <v>0</v>
      </c>
      <c r="K1846" s="2" t="s">
        <v>977</v>
      </c>
      <c r="L1846" s="2">
        <v>2024</v>
      </c>
      <c r="M1846" s="2">
        <v>2</v>
      </c>
      <c r="N1846" s="2" t="s">
        <v>28</v>
      </c>
      <c r="O1846" s="2">
        <v>15</v>
      </c>
    </row>
    <row r="1847" spans="1:15" ht="15.75" customHeight="1" x14ac:dyDescent="0.3">
      <c r="A1847" s="2">
        <v>2846</v>
      </c>
      <c r="B1847" s="3">
        <v>44901</v>
      </c>
      <c r="C1847" s="2">
        <v>204</v>
      </c>
      <c r="D1847" s="2">
        <v>303</v>
      </c>
      <c r="E1847" s="2">
        <v>104</v>
      </c>
      <c r="F1847" s="2">
        <v>9</v>
      </c>
      <c r="G1847" s="4">
        <v>751.44</v>
      </c>
      <c r="H1847" s="4">
        <v>6762.9600000000009</v>
      </c>
      <c r="I1847" s="4">
        <v>2028.8880000000001</v>
      </c>
      <c r="J1847" s="2" t="b">
        <v>0</v>
      </c>
      <c r="K1847" s="2" t="s">
        <v>1061</v>
      </c>
      <c r="L1847" s="2">
        <v>2022</v>
      </c>
      <c r="M1847" s="2">
        <v>12</v>
      </c>
      <c r="N1847" s="2" t="s">
        <v>31</v>
      </c>
      <c r="O1847" s="2">
        <v>17</v>
      </c>
    </row>
    <row r="1848" spans="1:15" ht="15.75" customHeight="1" x14ac:dyDescent="0.3">
      <c r="A1848" s="2">
        <v>2847</v>
      </c>
      <c r="B1848" s="3">
        <v>45265</v>
      </c>
      <c r="C1848" s="2">
        <v>203</v>
      </c>
      <c r="D1848" s="2">
        <v>301</v>
      </c>
      <c r="E1848" s="2">
        <v>101</v>
      </c>
      <c r="F1848" s="2">
        <v>2</v>
      </c>
      <c r="G1848" s="4">
        <v>491.69100000000003</v>
      </c>
      <c r="H1848" s="4">
        <v>983.38200000000006</v>
      </c>
      <c r="I1848" s="4">
        <v>147.50730000000001</v>
      </c>
      <c r="J1848" s="2" t="b">
        <v>0</v>
      </c>
      <c r="K1848" s="2" t="s">
        <v>249</v>
      </c>
      <c r="L1848" s="2">
        <v>2023</v>
      </c>
      <c r="M1848" s="2">
        <v>12</v>
      </c>
      <c r="N1848" s="2" t="s">
        <v>31</v>
      </c>
      <c r="O1848" s="2">
        <v>9</v>
      </c>
    </row>
    <row r="1849" spans="1:15" ht="15.75" customHeight="1" x14ac:dyDescent="0.3">
      <c r="A1849" s="2">
        <v>2848</v>
      </c>
      <c r="B1849" s="3">
        <v>45126</v>
      </c>
      <c r="C1849" s="2">
        <v>205</v>
      </c>
      <c r="D1849" s="2">
        <v>302</v>
      </c>
      <c r="E1849" s="2">
        <v>105</v>
      </c>
      <c r="F1849" s="2">
        <v>7</v>
      </c>
      <c r="G1849" s="4">
        <v>422.25100000000003</v>
      </c>
      <c r="H1849" s="4">
        <v>2955.7570000000001</v>
      </c>
      <c r="I1849" s="4">
        <v>502.47869000000003</v>
      </c>
      <c r="J1849" s="2" t="b">
        <v>0</v>
      </c>
      <c r="K1849" s="2" t="s">
        <v>746</v>
      </c>
      <c r="L1849" s="2">
        <v>2023</v>
      </c>
      <c r="M1849" s="2">
        <v>7</v>
      </c>
      <c r="N1849" s="2" t="s">
        <v>18</v>
      </c>
      <c r="O1849" s="2">
        <v>0</v>
      </c>
    </row>
    <row r="1850" spans="1:15" ht="15.75" customHeight="1" x14ac:dyDescent="0.3">
      <c r="A1850" s="2">
        <v>2849</v>
      </c>
      <c r="B1850" s="3">
        <v>45049</v>
      </c>
      <c r="C1850" s="2">
        <v>204</v>
      </c>
      <c r="D1850" s="2">
        <v>304</v>
      </c>
      <c r="E1850" s="2">
        <v>104</v>
      </c>
      <c r="F1850" s="2">
        <v>10</v>
      </c>
      <c r="G1850" s="4">
        <v>156.922</v>
      </c>
      <c r="H1850" s="4">
        <v>1569.22</v>
      </c>
      <c r="I1850" s="4">
        <v>298.15180000000004</v>
      </c>
      <c r="J1850" s="2" t="b">
        <v>0</v>
      </c>
      <c r="K1850" s="2" t="s">
        <v>1062</v>
      </c>
      <c r="L1850" s="2">
        <v>2023</v>
      </c>
      <c r="M1850" s="2">
        <v>5</v>
      </c>
      <c r="N1850" s="2" t="s">
        <v>18</v>
      </c>
      <c r="O1850" s="2">
        <v>1</v>
      </c>
    </row>
    <row r="1851" spans="1:15" ht="15.75" customHeight="1" x14ac:dyDescent="0.3">
      <c r="A1851" s="2">
        <v>2850</v>
      </c>
      <c r="B1851" s="3">
        <v>45578</v>
      </c>
      <c r="C1851" s="2">
        <v>202</v>
      </c>
      <c r="D1851" s="2">
        <v>305</v>
      </c>
      <c r="E1851" s="2">
        <v>102</v>
      </c>
      <c r="F1851" s="2">
        <v>7</v>
      </c>
      <c r="G1851" s="4">
        <v>826.18100000000004</v>
      </c>
      <c r="H1851" s="4">
        <v>5783.2669999999998</v>
      </c>
      <c r="I1851" s="4">
        <v>1214.4860699999999</v>
      </c>
      <c r="J1851" s="2" t="b">
        <v>0</v>
      </c>
      <c r="K1851" s="2" t="s">
        <v>938</v>
      </c>
      <c r="L1851" s="2">
        <v>2024</v>
      </c>
      <c r="M1851" s="2">
        <v>10</v>
      </c>
      <c r="N1851" s="2" t="s">
        <v>20</v>
      </c>
      <c r="O1851" s="2">
        <v>9</v>
      </c>
    </row>
    <row r="1852" spans="1:15" ht="15.75" customHeight="1" x14ac:dyDescent="0.3">
      <c r="A1852" s="2">
        <v>2851</v>
      </c>
      <c r="B1852" s="3">
        <v>45556</v>
      </c>
      <c r="C1852" s="2">
        <v>204</v>
      </c>
      <c r="D1852" s="2">
        <v>305</v>
      </c>
      <c r="E1852" s="2">
        <v>103</v>
      </c>
      <c r="F1852" s="2">
        <v>7</v>
      </c>
      <c r="G1852" s="4">
        <v>896.70600000000002</v>
      </c>
      <c r="H1852" s="4">
        <v>6276.942</v>
      </c>
      <c r="I1852" s="4">
        <v>1569.2355</v>
      </c>
      <c r="J1852" s="2" t="b">
        <v>0</v>
      </c>
      <c r="K1852" s="2" t="s">
        <v>1063</v>
      </c>
      <c r="L1852" s="2">
        <v>2024</v>
      </c>
      <c r="M1852" s="2">
        <v>9</v>
      </c>
      <c r="N1852" s="2" t="s">
        <v>22</v>
      </c>
      <c r="O1852" s="2">
        <v>23</v>
      </c>
    </row>
    <row r="1853" spans="1:15" ht="15.75" customHeight="1" x14ac:dyDescent="0.3">
      <c r="A1853" s="2">
        <v>2852</v>
      </c>
      <c r="B1853" s="3">
        <v>45544</v>
      </c>
      <c r="C1853" s="2">
        <v>201</v>
      </c>
      <c r="D1853" s="2">
        <v>304</v>
      </c>
      <c r="E1853" s="2">
        <v>101</v>
      </c>
      <c r="F1853" s="2">
        <v>5</v>
      </c>
      <c r="G1853" s="4">
        <v>358.23599999999999</v>
      </c>
      <c r="H1853" s="4">
        <v>1791.1799999999998</v>
      </c>
      <c r="I1853" s="4">
        <v>537.35399999999993</v>
      </c>
      <c r="J1853" s="2" t="b">
        <v>0</v>
      </c>
      <c r="K1853" s="2" t="s">
        <v>312</v>
      </c>
      <c r="L1853" s="2">
        <v>2024</v>
      </c>
      <c r="M1853" s="2">
        <v>9</v>
      </c>
      <c r="N1853" s="2" t="s">
        <v>28</v>
      </c>
      <c r="O1853" s="2">
        <v>4</v>
      </c>
    </row>
    <row r="1854" spans="1:15" ht="15.75" customHeight="1" x14ac:dyDescent="0.3">
      <c r="A1854" s="2">
        <v>2853</v>
      </c>
      <c r="B1854" s="3">
        <v>45276</v>
      </c>
      <c r="C1854" s="2">
        <v>202</v>
      </c>
      <c r="D1854" s="2">
        <v>304</v>
      </c>
      <c r="E1854" s="2">
        <v>101</v>
      </c>
      <c r="F1854" s="2">
        <v>5</v>
      </c>
      <c r="G1854" s="4">
        <v>565.71900000000005</v>
      </c>
      <c r="H1854" s="4">
        <v>2828.5950000000003</v>
      </c>
      <c r="I1854" s="4">
        <v>424.28925000000004</v>
      </c>
      <c r="J1854" s="2" t="b">
        <v>0</v>
      </c>
      <c r="K1854" s="2" t="s">
        <v>878</v>
      </c>
      <c r="L1854" s="2">
        <v>2023</v>
      </c>
      <c r="M1854" s="2">
        <v>12</v>
      </c>
      <c r="N1854" s="2" t="s">
        <v>22</v>
      </c>
      <c r="O1854" s="2">
        <v>5</v>
      </c>
    </row>
    <row r="1855" spans="1:15" ht="15.75" customHeight="1" x14ac:dyDescent="0.3">
      <c r="A1855" s="2">
        <v>2854</v>
      </c>
      <c r="B1855" s="3">
        <v>44915</v>
      </c>
      <c r="C1855" s="2">
        <v>204</v>
      </c>
      <c r="D1855" s="2">
        <v>305</v>
      </c>
      <c r="E1855" s="2">
        <v>104</v>
      </c>
      <c r="F1855" s="2">
        <v>3</v>
      </c>
      <c r="G1855" s="4">
        <v>402.07</v>
      </c>
      <c r="H1855" s="4">
        <v>1206.21</v>
      </c>
      <c r="I1855" s="4">
        <v>205.05570000000003</v>
      </c>
      <c r="J1855" s="2" t="b">
        <v>0</v>
      </c>
      <c r="K1855" s="2" t="s">
        <v>394</v>
      </c>
      <c r="L1855" s="2">
        <v>2022</v>
      </c>
      <c r="M1855" s="2">
        <v>12</v>
      </c>
      <c r="N1855" s="2" t="s">
        <v>31</v>
      </c>
      <c r="O1855" s="2">
        <v>12</v>
      </c>
    </row>
    <row r="1856" spans="1:15" ht="15.75" customHeight="1" x14ac:dyDescent="0.3">
      <c r="A1856" s="2">
        <v>2855</v>
      </c>
      <c r="B1856" s="3">
        <v>45464</v>
      </c>
      <c r="C1856" s="2">
        <v>202</v>
      </c>
      <c r="D1856" s="2">
        <v>305</v>
      </c>
      <c r="E1856" s="2">
        <v>103</v>
      </c>
      <c r="F1856" s="2">
        <v>5</v>
      </c>
      <c r="G1856" s="4">
        <v>493.79899999999998</v>
      </c>
      <c r="H1856" s="4">
        <v>2468.9949999999999</v>
      </c>
      <c r="I1856" s="4">
        <v>469.10904999999997</v>
      </c>
      <c r="J1856" s="2" t="b">
        <v>0</v>
      </c>
      <c r="K1856" s="2" t="s">
        <v>781</v>
      </c>
      <c r="L1856" s="2">
        <v>2024</v>
      </c>
      <c r="M1856" s="2">
        <v>6</v>
      </c>
      <c r="N1856" s="2" t="s">
        <v>26</v>
      </c>
      <c r="O1856" s="2">
        <v>11</v>
      </c>
    </row>
    <row r="1857" spans="1:15" ht="15.75" customHeight="1" x14ac:dyDescent="0.3">
      <c r="A1857" s="2">
        <v>2856</v>
      </c>
      <c r="B1857" s="3">
        <v>45485</v>
      </c>
      <c r="C1857" s="2">
        <v>201</v>
      </c>
      <c r="D1857" s="2">
        <v>303</v>
      </c>
      <c r="E1857" s="2">
        <v>102</v>
      </c>
      <c r="F1857" s="2">
        <v>6</v>
      </c>
      <c r="G1857" s="4">
        <v>804.66700000000003</v>
      </c>
      <c r="H1857" s="4">
        <v>4828.0020000000004</v>
      </c>
      <c r="I1857" s="4">
        <v>1013.8804200000001</v>
      </c>
      <c r="J1857" s="2" t="b">
        <v>0</v>
      </c>
      <c r="K1857" s="2" t="s">
        <v>1064</v>
      </c>
      <c r="L1857" s="2">
        <v>2024</v>
      </c>
      <c r="M1857" s="2">
        <v>7</v>
      </c>
      <c r="N1857" s="2" t="s">
        <v>26</v>
      </c>
      <c r="O1857" s="2">
        <v>8</v>
      </c>
    </row>
    <row r="1858" spans="1:15" ht="15.75" customHeight="1" x14ac:dyDescent="0.3">
      <c r="A1858" s="2">
        <v>2857</v>
      </c>
      <c r="B1858" s="3">
        <v>45259</v>
      </c>
      <c r="C1858" s="2">
        <v>202</v>
      </c>
      <c r="D1858" s="2">
        <v>305</v>
      </c>
      <c r="E1858" s="2">
        <v>101</v>
      </c>
      <c r="F1858" s="2">
        <v>5</v>
      </c>
      <c r="G1858" s="4">
        <v>619.22500000000002</v>
      </c>
      <c r="H1858" s="4">
        <v>3096.125</v>
      </c>
      <c r="I1858" s="4">
        <v>774.03125</v>
      </c>
      <c r="J1858" s="2" t="b">
        <v>0</v>
      </c>
      <c r="K1858" s="2" t="s">
        <v>447</v>
      </c>
      <c r="L1858" s="2">
        <v>2023</v>
      </c>
      <c r="M1858" s="2">
        <v>11</v>
      </c>
      <c r="N1858" s="2" t="s">
        <v>18</v>
      </c>
      <c r="O1858" s="2">
        <v>20</v>
      </c>
    </row>
    <row r="1859" spans="1:15" ht="15.75" customHeight="1" x14ac:dyDescent="0.3">
      <c r="A1859" s="2">
        <v>2858</v>
      </c>
      <c r="B1859" s="3">
        <v>45119</v>
      </c>
      <c r="C1859" s="2">
        <v>205</v>
      </c>
      <c r="D1859" s="2">
        <v>301</v>
      </c>
      <c r="E1859" s="2">
        <v>103</v>
      </c>
      <c r="F1859" s="2">
        <v>8</v>
      </c>
      <c r="G1859" s="4">
        <v>905.63400000000001</v>
      </c>
      <c r="H1859" s="4">
        <v>7245.0720000000001</v>
      </c>
      <c r="I1859" s="4">
        <v>2173.5216</v>
      </c>
      <c r="J1859" s="2" t="b">
        <v>0</v>
      </c>
      <c r="K1859" s="2" t="s">
        <v>868</v>
      </c>
      <c r="L1859" s="2">
        <v>2023</v>
      </c>
      <c r="M1859" s="2">
        <v>7</v>
      </c>
      <c r="N1859" s="2" t="s">
        <v>18</v>
      </c>
      <c r="O1859" s="2">
        <v>12</v>
      </c>
    </row>
    <row r="1860" spans="1:15" ht="15.75" customHeight="1" x14ac:dyDescent="0.3">
      <c r="A1860" s="2">
        <v>2859</v>
      </c>
      <c r="B1860" s="3">
        <v>44946</v>
      </c>
      <c r="C1860" s="2">
        <v>203</v>
      </c>
      <c r="D1860" s="2">
        <v>303</v>
      </c>
      <c r="E1860" s="2">
        <v>104</v>
      </c>
      <c r="F1860" s="2">
        <v>2</v>
      </c>
      <c r="G1860" s="4">
        <v>633.17500000000007</v>
      </c>
      <c r="H1860" s="4">
        <v>1266.3500000000001</v>
      </c>
      <c r="I1860" s="4">
        <v>189.95250000000001</v>
      </c>
      <c r="J1860" s="2" t="b">
        <v>0</v>
      </c>
      <c r="K1860" s="2" t="s">
        <v>1065</v>
      </c>
      <c r="L1860" s="2">
        <v>2023</v>
      </c>
      <c r="M1860" s="2">
        <v>1</v>
      </c>
      <c r="N1860" s="2" t="s">
        <v>26</v>
      </c>
      <c r="O1860" s="2">
        <v>1</v>
      </c>
    </row>
    <row r="1861" spans="1:15" ht="15.75" customHeight="1" x14ac:dyDescent="0.3">
      <c r="A1861" s="2">
        <v>2860</v>
      </c>
      <c r="B1861" s="3">
        <v>45543</v>
      </c>
      <c r="C1861" s="2">
        <v>202</v>
      </c>
      <c r="D1861" s="2">
        <v>305</v>
      </c>
      <c r="E1861" s="2">
        <v>103</v>
      </c>
      <c r="F1861" s="2">
        <v>4</v>
      </c>
      <c r="G1861" s="4">
        <v>374.108</v>
      </c>
      <c r="H1861" s="4">
        <v>1496.432</v>
      </c>
      <c r="I1861" s="4">
        <v>254.39344000000003</v>
      </c>
      <c r="J1861" s="2" t="b">
        <v>0</v>
      </c>
      <c r="K1861" s="2" t="s">
        <v>87</v>
      </c>
      <c r="L1861" s="2">
        <v>2024</v>
      </c>
      <c r="M1861" s="2">
        <v>9</v>
      </c>
      <c r="N1861" s="2" t="s">
        <v>20</v>
      </c>
      <c r="O1861" s="2">
        <v>2</v>
      </c>
    </row>
    <row r="1862" spans="1:15" ht="15.75" customHeight="1" x14ac:dyDescent="0.3">
      <c r="A1862" s="2">
        <v>2861</v>
      </c>
      <c r="B1862" s="3">
        <v>45349</v>
      </c>
      <c r="C1862" s="2">
        <v>205</v>
      </c>
      <c r="D1862" s="2">
        <v>304</v>
      </c>
      <c r="E1862" s="2">
        <v>102</v>
      </c>
      <c r="F1862" s="2">
        <v>5</v>
      </c>
      <c r="G1862" s="4">
        <v>670.22</v>
      </c>
      <c r="H1862" s="4">
        <v>3351.1000000000004</v>
      </c>
      <c r="I1862" s="4">
        <v>636.70900000000006</v>
      </c>
      <c r="J1862" s="2" t="b">
        <v>0</v>
      </c>
      <c r="K1862" s="2" t="s">
        <v>576</v>
      </c>
      <c r="L1862" s="2">
        <v>2024</v>
      </c>
      <c r="M1862" s="2">
        <v>2</v>
      </c>
      <c r="N1862" s="2" t="s">
        <v>31</v>
      </c>
      <c r="O1862" s="2">
        <v>5</v>
      </c>
    </row>
    <row r="1863" spans="1:15" ht="15.75" customHeight="1" x14ac:dyDescent="0.3">
      <c r="A1863" s="2">
        <v>2862</v>
      </c>
      <c r="B1863" s="3">
        <v>45448</v>
      </c>
      <c r="C1863" s="2">
        <v>204</v>
      </c>
      <c r="D1863" s="2">
        <v>303</v>
      </c>
      <c r="E1863" s="2">
        <v>104</v>
      </c>
      <c r="F1863" s="2">
        <v>2</v>
      </c>
      <c r="G1863" s="4">
        <v>66.991</v>
      </c>
      <c r="H1863" s="4">
        <v>133.982</v>
      </c>
      <c r="I1863" s="4">
        <v>28.136219999999998</v>
      </c>
      <c r="J1863" s="2" t="b">
        <v>0</v>
      </c>
      <c r="K1863" s="2" t="s">
        <v>497</v>
      </c>
      <c r="L1863" s="2">
        <v>2024</v>
      </c>
      <c r="M1863" s="2">
        <v>6</v>
      </c>
      <c r="N1863" s="2" t="s">
        <v>18</v>
      </c>
      <c r="O1863" s="2">
        <v>7</v>
      </c>
    </row>
    <row r="1864" spans="1:15" ht="15.75" customHeight="1" x14ac:dyDescent="0.3">
      <c r="A1864" s="2">
        <v>2863</v>
      </c>
      <c r="B1864" s="3">
        <v>45083</v>
      </c>
      <c r="C1864" s="2">
        <v>201</v>
      </c>
      <c r="D1864" s="2">
        <v>305</v>
      </c>
      <c r="E1864" s="2">
        <v>101</v>
      </c>
      <c r="F1864" s="2">
        <v>3</v>
      </c>
      <c r="G1864" s="4">
        <v>668.63900000000001</v>
      </c>
      <c r="H1864" s="4">
        <v>2005.9169999999999</v>
      </c>
      <c r="I1864" s="4">
        <v>501.47924999999998</v>
      </c>
      <c r="J1864" s="2" t="b">
        <v>1</v>
      </c>
      <c r="K1864" s="2" t="s">
        <v>387</v>
      </c>
      <c r="L1864" s="2">
        <v>2023</v>
      </c>
      <c r="M1864" s="2">
        <v>6</v>
      </c>
      <c r="N1864" s="2" t="s">
        <v>31</v>
      </c>
      <c r="O1864" s="2">
        <v>14</v>
      </c>
    </row>
    <row r="1865" spans="1:15" ht="15.75" customHeight="1" x14ac:dyDescent="0.3">
      <c r="A1865" s="2">
        <v>2864</v>
      </c>
      <c r="B1865" s="3">
        <v>45453</v>
      </c>
      <c r="C1865" s="2">
        <v>202</v>
      </c>
      <c r="D1865" s="2">
        <v>304</v>
      </c>
      <c r="E1865" s="2">
        <v>105</v>
      </c>
      <c r="F1865" s="2">
        <v>5</v>
      </c>
      <c r="G1865" s="4">
        <v>711.10899999999992</v>
      </c>
      <c r="H1865" s="4">
        <v>3555.5449999999996</v>
      </c>
      <c r="I1865" s="4">
        <v>1066.6634999999999</v>
      </c>
      <c r="J1865" s="2" t="b">
        <v>0</v>
      </c>
      <c r="K1865" s="2" t="s">
        <v>567</v>
      </c>
      <c r="L1865" s="2">
        <v>2024</v>
      </c>
      <c r="M1865" s="2">
        <v>6</v>
      </c>
      <c r="N1865" s="2" t="s">
        <v>28</v>
      </c>
      <c r="O1865" s="2">
        <v>17</v>
      </c>
    </row>
    <row r="1866" spans="1:15" ht="15.75" customHeight="1" x14ac:dyDescent="0.3">
      <c r="A1866" s="2">
        <v>2865</v>
      </c>
      <c r="B1866" s="3">
        <v>45271</v>
      </c>
      <c r="C1866" s="2">
        <v>202</v>
      </c>
      <c r="D1866" s="2">
        <v>302</v>
      </c>
      <c r="E1866" s="2">
        <v>101</v>
      </c>
      <c r="F1866" s="2">
        <v>1</v>
      </c>
      <c r="G1866" s="4">
        <v>278.65899999999999</v>
      </c>
      <c r="H1866" s="4">
        <v>278.65899999999999</v>
      </c>
      <c r="I1866" s="4">
        <v>41.798849999999995</v>
      </c>
      <c r="J1866" s="2" t="b">
        <v>0</v>
      </c>
      <c r="K1866" s="2" t="s">
        <v>572</v>
      </c>
      <c r="L1866" s="2">
        <v>2023</v>
      </c>
      <c r="M1866" s="2">
        <v>12</v>
      </c>
      <c r="N1866" s="2" t="s">
        <v>28</v>
      </c>
      <c r="O1866" s="2">
        <v>4</v>
      </c>
    </row>
    <row r="1867" spans="1:15" ht="15.75" customHeight="1" x14ac:dyDescent="0.3">
      <c r="A1867" s="2">
        <v>2866</v>
      </c>
      <c r="B1867" s="3">
        <v>45209</v>
      </c>
      <c r="C1867" s="2">
        <v>204</v>
      </c>
      <c r="D1867" s="2">
        <v>302</v>
      </c>
      <c r="E1867" s="2">
        <v>102</v>
      </c>
      <c r="F1867" s="2">
        <v>3</v>
      </c>
      <c r="G1867" s="4">
        <v>857.80099999999993</v>
      </c>
      <c r="H1867" s="4">
        <v>2573.4029999999998</v>
      </c>
      <c r="I1867" s="4">
        <v>437.47850999999997</v>
      </c>
      <c r="J1867" s="2" t="b">
        <v>0</v>
      </c>
      <c r="K1867" s="2" t="s">
        <v>517</v>
      </c>
      <c r="L1867" s="2">
        <v>2023</v>
      </c>
      <c r="M1867" s="2">
        <v>10</v>
      </c>
      <c r="N1867" s="2" t="s">
        <v>31</v>
      </c>
      <c r="O1867" s="2">
        <v>23</v>
      </c>
    </row>
    <row r="1868" spans="1:15" ht="15.75" customHeight="1" x14ac:dyDescent="0.3">
      <c r="A1868" s="2">
        <v>2867</v>
      </c>
      <c r="B1868" s="3">
        <v>45466</v>
      </c>
      <c r="C1868" s="2">
        <v>204</v>
      </c>
      <c r="D1868" s="2">
        <v>302</v>
      </c>
      <c r="E1868" s="2">
        <v>103</v>
      </c>
      <c r="F1868" s="2">
        <v>6</v>
      </c>
      <c r="G1868" s="4">
        <v>821.22100000000012</v>
      </c>
      <c r="H1868" s="4">
        <v>4927.3260000000009</v>
      </c>
      <c r="I1868" s="4">
        <v>936.19194000000016</v>
      </c>
      <c r="J1868" s="2" t="b">
        <v>0</v>
      </c>
      <c r="K1868" s="2" t="s">
        <v>53</v>
      </c>
      <c r="L1868" s="2">
        <v>2024</v>
      </c>
      <c r="M1868" s="2">
        <v>6</v>
      </c>
      <c r="N1868" s="2" t="s">
        <v>20</v>
      </c>
      <c r="O1868" s="2">
        <v>12</v>
      </c>
    </row>
    <row r="1869" spans="1:15" ht="15.75" customHeight="1" x14ac:dyDescent="0.3">
      <c r="A1869" s="2">
        <v>2868</v>
      </c>
      <c r="B1869" s="3">
        <v>45556</v>
      </c>
      <c r="C1869" s="2">
        <v>205</v>
      </c>
      <c r="D1869" s="2">
        <v>302</v>
      </c>
      <c r="E1869" s="2">
        <v>102</v>
      </c>
      <c r="F1869" s="2">
        <v>2</v>
      </c>
      <c r="G1869" s="4">
        <v>433.50400000000002</v>
      </c>
      <c r="H1869" s="4">
        <v>867.00800000000004</v>
      </c>
      <c r="I1869" s="4">
        <v>182.07168000000001</v>
      </c>
      <c r="J1869" s="2" t="b">
        <v>0</v>
      </c>
      <c r="K1869" s="2" t="s">
        <v>532</v>
      </c>
      <c r="L1869" s="2">
        <v>2024</v>
      </c>
      <c r="M1869" s="2">
        <v>9</v>
      </c>
      <c r="N1869" s="2" t="s">
        <v>22</v>
      </c>
      <c r="O1869" s="2">
        <v>16</v>
      </c>
    </row>
    <row r="1870" spans="1:15" ht="15.75" customHeight="1" x14ac:dyDescent="0.3">
      <c r="A1870" s="2">
        <v>2869</v>
      </c>
      <c r="B1870" s="3">
        <v>45234</v>
      </c>
      <c r="C1870" s="2">
        <v>205</v>
      </c>
      <c r="D1870" s="2">
        <v>304</v>
      </c>
      <c r="E1870" s="2">
        <v>102</v>
      </c>
      <c r="F1870" s="2">
        <v>6</v>
      </c>
      <c r="G1870" s="4">
        <v>162.34700000000001</v>
      </c>
      <c r="H1870" s="4">
        <v>974.08200000000011</v>
      </c>
      <c r="I1870" s="4">
        <v>243.52050000000003</v>
      </c>
      <c r="J1870" s="2" t="b">
        <v>1</v>
      </c>
      <c r="K1870" s="2" t="s">
        <v>578</v>
      </c>
      <c r="L1870" s="2">
        <v>2023</v>
      </c>
      <c r="M1870" s="2">
        <v>11</v>
      </c>
      <c r="N1870" s="2" t="s">
        <v>22</v>
      </c>
      <c r="O1870" s="2">
        <v>17</v>
      </c>
    </row>
    <row r="1871" spans="1:15" ht="15.75" customHeight="1" x14ac:dyDescent="0.3">
      <c r="A1871" s="2">
        <v>2870</v>
      </c>
      <c r="B1871" s="3">
        <v>45368</v>
      </c>
      <c r="C1871" s="2">
        <v>203</v>
      </c>
      <c r="D1871" s="2">
        <v>304</v>
      </c>
      <c r="E1871" s="2">
        <v>104</v>
      </c>
      <c r="F1871" s="2">
        <v>6</v>
      </c>
      <c r="G1871" s="4">
        <v>127.28600000000002</v>
      </c>
      <c r="H1871" s="4">
        <v>763.71600000000012</v>
      </c>
      <c r="I1871" s="4">
        <v>229.11480000000003</v>
      </c>
      <c r="J1871" s="2" t="b">
        <v>0</v>
      </c>
      <c r="K1871" s="2" t="s">
        <v>625</v>
      </c>
      <c r="L1871" s="2">
        <v>2024</v>
      </c>
      <c r="M1871" s="2">
        <v>3</v>
      </c>
      <c r="N1871" s="2" t="s">
        <v>20</v>
      </c>
      <c r="O1871" s="2">
        <v>6</v>
      </c>
    </row>
    <row r="1872" spans="1:15" ht="15.75" customHeight="1" x14ac:dyDescent="0.3">
      <c r="A1872" s="2">
        <v>2871</v>
      </c>
      <c r="B1872" s="3">
        <v>45574</v>
      </c>
      <c r="C1872" s="2">
        <v>201</v>
      </c>
      <c r="D1872" s="2">
        <v>305</v>
      </c>
      <c r="E1872" s="2">
        <v>104</v>
      </c>
      <c r="F1872" s="2">
        <v>1</v>
      </c>
      <c r="G1872" s="4">
        <v>910.25300000000004</v>
      </c>
      <c r="H1872" s="4">
        <v>910.25300000000004</v>
      </c>
      <c r="I1872" s="4">
        <v>136.53795</v>
      </c>
      <c r="J1872" s="2" t="b">
        <v>0</v>
      </c>
      <c r="K1872" s="2" t="s">
        <v>166</v>
      </c>
      <c r="L1872" s="2">
        <v>2024</v>
      </c>
      <c r="M1872" s="2">
        <v>10</v>
      </c>
      <c r="N1872" s="2" t="s">
        <v>18</v>
      </c>
      <c r="O1872" s="2">
        <v>23</v>
      </c>
    </row>
    <row r="1873" spans="1:15" ht="15.75" customHeight="1" x14ac:dyDescent="0.3">
      <c r="A1873" s="2">
        <v>2872</v>
      </c>
      <c r="B1873" s="3">
        <v>45406</v>
      </c>
      <c r="C1873" s="2">
        <v>201</v>
      </c>
      <c r="D1873" s="2">
        <v>302</v>
      </c>
      <c r="E1873" s="2">
        <v>101</v>
      </c>
      <c r="F1873" s="2">
        <v>3</v>
      </c>
      <c r="G1873" s="4">
        <v>316.75800000000004</v>
      </c>
      <c r="H1873" s="4">
        <v>950.27400000000011</v>
      </c>
      <c r="I1873" s="4">
        <v>161.54658000000003</v>
      </c>
      <c r="J1873" s="2" t="b">
        <v>0</v>
      </c>
      <c r="K1873" s="2" t="s">
        <v>119</v>
      </c>
      <c r="L1873" s="2">
        <v>2024</v>
      </c>
      <c r="M1873" s="2">
        <v>4</v>
      </c>
      <c r="N1873" s="2" t="s">
        <v>18</v>
      </c>
      <c r="O1873" s="2">
        <v>3</v>
      </c>
    </row>
    <row r="1874" spans="1:15" ht="15.75" customHeight="1" x14ac:dyDescent="0.3">
      <c r="A1874" s="2">
        <v>2873</v>
      </c>
      <c r="B1874" s="3">
        <v>44946</v>
      </c>
      <c r="C1874" s="2">
        <v>202</v>
      </c>
      <c r="D1874" s="2">
        <v>303</v>
      </c>
      <c r="E1874" s="2">
        <v>103</v>
      </c>
      <c r="F1874" s="2">
        <v>9</v>
      </c>
      <c r="G1874" s="4">
        <v>354.29900000000004</v>
      </c>
      <c r="H1874" s="4">
        <v>3188.6910000000003</v>
      </c>
      <c r="I1874" s="4">
        <v>605.85129000000006</v>
      </c>
      <c r="J1874" s="2" t="b">
        <v>0</v>
      </c>
      <c r="K1874" s="2" t="s">
        <v>72</v>
      </c>
      <c r="L1874" s="2">
        <v>2023</v>
      </c>
      <c r="M1874" s="2">
        <v>1</v>
      </c>
      <c r="N1874" s="2" t="s">
        <v>26</v>
      </c>
      <c r="O1874" s="2">
        <v>4</v>
      </c>
    </row>
    <row r="1875" spans="1:15" ht="15.75" customHeight="1" x14ac:dyDescent="0.3">
      <c r="A1875" s="2">
        <v>2874</v>
      </c>
      <c r="B1875" s="3">
        <v>44885</v>
      </c>
      <c r="C1875" s="2">
        <v>204</v>
      </c>
      <c r="D1875" s="2">
        <v>301</v>
      </c>
      <c r="E1875" s="2">
        <v>103</v>
      </c>
      <c r="F1875" s="2">
        <v>5</v>
      </c>
      <c r="G1875" s="4">
        <v>796.48300000000006</v>
      </c>
      <c r="H1875" s="4">
        <v>3982.4150000000004</v>
      </c>
      <c r="I1875" s="4">
        <v>836.30715000000009</v>
      </c>
      <c r="J1875" s="2" t="b">
        <v>0</v>
      </c>
      <c r="K1875" s="2" t="s">
        <v>686</v>
      </c>
      <c r="L1875" s="2">
        <v>2022</v>
      </c>
      <c r="M1875" s="2">
        <v>11</v>
      </c>
      <c r="N1875" s="2" t="s">
        <v>20</v>
      </c>
      <c r="O1875" s="2">
        <v>12</v>
      </c>
    </row>
    <row r="1876" spans="1:15" ht="15.75" customHeight="1" x14ac:dyDescent="0.3">
      <c r="A1876" s="2">
        <v>2875</v>
      </c>
      <c r="B1876" s="3">
        <v>45300</v>
      </c>
      <c r="C1876" s="2">
        <v>201</v>
      </c>
      <c r="D1876" s="2">
        <v>302</v>
      </c>
      <c r="E1876" s="2">
        <v>103</v>
      </c>
      <c r="F1876" s="2">
        <v>10</v>
      </c>
      <c r="G1876" s="4">
        <v>697.56200000000001</v>
      </c>
      <c r="H1876" s="4">
        <v>6975.62</v>
      </c>
      <c r="I1876" s="4">
        <v>1743.905</v>
      </c>
      <c r="J1876" s="2" t="b">
        <v>1</v>
      </c>
      <c r="K1876" s="2" t="s">
        <v>528</v>
      </c>
      <c r="L1876" s="2">
        <v>2024</v>
      </c>
      <c r="M1876" s="2">
        <v>1</v>
      </c>
      <c r="N1876" s="2" t="s">
        <v>31</v>
      </c>
      <c r="O1876" s="2">
        <v>16</v>
      </c>
    </row>
    <row r="1877" spans="1:15" ht="15.75" customHeight="1" x14ac:dyDescent="0.3">
      <c r="A1877" s="2">
        <v>2876</v>
      </c>
      <c r="B1877" s="3">
        <v>45182</v>
      </c>
      <c r="C1877" s="2">
        <v>202</v>
      </c>
      <c r="D1877" s="2">
        <v>304</v>
      </c>
      <c r="E1877" s="2">
        <v>104</v>
      </c>
      <c r="F1877" s="2">
        <v>4</v>
      </c>
      <c r="G1877" s="4">
        <v>657.1690000000001</v>
      </c>
      <c r="H1877" s="4">
        <v>2628.6760000000004</v>
      </c>
      <c r="I1877" s="4">
        <v>788.60280000000012</v>
      </c>
      <c r="J1877" s="2" t="b">
        <v>0</v>
      </c>
      <c r="K1877" s="2" t="s">
        <v>114</v>
      </c>
      <c r="L1877" s="2">
        <v>2023</v>
      </c>
      <c r="M1877" s="2">
        <v>9</v>
      </c>
      <c r="N1877" s="2" t="s">
        <v>18</v>
      </c>
      <c r="O1877" s="2">
        <v>12</v>
      </c>
    </row>
    <row r="1878" spans="1:15" ht="15.75" customHeight="1" x14ac:dyDescent="0.3">
      <c r="A1878" s="2">
        <v>2877</v>
      </c>
      <c r="B1878" s="3">
        <v>45570</v>
      </c>
      <c r="C1878" s="2">
        <v>203</v>
      </c>
      <c r="D1878" s="2">
        <v>302</v>
      </c>
      <c r="E1878" s="2">
        <v>104</v>
      </c>
      <c r="F1878" s="2">
        <v>2</v>
      </c>
      <c r="G1878" s="4">
        <v>848.47</v>
      </c>
      <c r="H1878" s="4">
        <v>1696.94</v>
      </c>
      <c r="I1878" s="4">
        <v>254.541</v>
      </c>
      <c r="J1878" s="2" t="b">
        <v>1</v>
      </c>
      <c r="K1878" s="2" t="s">
        <v>896</v>
      </c>
      <c r="L1878" s="2">
        <v>2024</v>
      </c>
      <c r="M1878" s="2">
        <v>10</v>
      </c>
      <c r="N1878" s="2" t="s">
        <v>22</v>
      </c>
      <c r="O1878" s="2">
        <v>7</v>
      </c>
    </row>
    <row r="1879" spans="1:15" ht="15.75" customHeight="1" x14ac:dyDescent="0.3">
      <c r="A1879" s="2">
        <v>2878</v>
      </c>
      <c r="B1879" s="3">
        <v>44929</v>
      </c>
      <c r="C1879" s="2">
        <v>205</v>
      </c>
      <c r="D1879" s="2">
        <v>302</v>
      </c>
      <c r="E1879" s="2">
        <v>103</v>
      </c>
      <c r="F1879" s="2">
        <v>1</v>
      </c>
      <c r="G1879" s="4">
        <v>776.51900000000001</v>
      </c>
      <c r="H1879" s="4">
        <v>776.51900000000001</v>
      </c>
      <c r="I1879" s="4">
        <v>132.00823</v>
      </c>
      <c r="J1879" s="2" t="b">
        <v>0</v>
      </c>
      <c r="K1879" s="2" t="s">
        <v>1066</v>
      </c>
      <c r="L1879" s="2">
        <v>2023</v>
      </c>
      <c r="M1879" s="2">
        <v>1</v>
      </c>
      <c r="N1879" s="2" t="s">
        <v>31</v>
      </c>
      <c r="O1879" s="2">
        <v>0</v>
      </c>
    </row>
    <row r="1880" spans="1:15" ht="15.75" customHeight="1" x14ac:dyDescent="0.3">
      <c r="A1880" s="2">
        <v>2879</v>
      </c>
      <c r="B1880" s="3">
        <v>45308</v>
      </c>
      <c r="C1880" s="2">
        <v>204</v>
      </c>
      <c r="D1880" s="2">
        <v>305</v>
      </c>
      <c r="E1880" s="2">
        <v>101</v>
      </c>
      <c r="F1880" s="2">
        <v>5</v>
      </c>
      <c r="G1880" s="4">
        <v>805.06999999999994</v>
      </c>
      <c r="H1880" s="4">
        <v>4025.3499999999995</v>
      </c>
      <c r="I1880" s="4">
        <v>764.81649999999991</v>
      </c>
      <c r="J1880" s="2" t="b">
        <v>1</v>
      </c>
      <c r="K1880" s="2" t="s">
        <v>1067</v>
      </c>
      <c r="L1880" s="2">
        <v>2024</v>
      </c>
      <c r="M1880" s="2">
        <v>1</v>
      </c>
      <c r="N1880" s="2" t="s">
        <v>18</v>
      </c>
      <c r="O1880" s="2">
        <v>1</v>
      </c>
    </row>
    <row r="1881" spans="1:15" ht="15.75" customHeight="1" x14ac:dyDescent="0.3">
      <c r="A1881" s="2">
        <v>2880</v>
      </c>
      <c r="B1881" s="3">
        <v>44944</v>
      </c>
      <c r="C1881" s="2">
        <v>205</v>
      </c>
      <c r="D1881" s="2">
        <v>305</v>
      </c>
      <c r="E1881" s="2">
        <v>103</v>
      </c>
      <c r="F1881" s="2">
        <v>7</v>
      </c>
      <c r="G1881" s="4">
        <v>422.43700000000007</v>
      </c>
      <c r="H1881" s="4">
        <v>2957.0590000000007</v>
      </c>
      <c r="I1881" s="4">
        <v>620.98239000000012</v>
      </c>
      <c r="J1881" s="2" t="b">
        <v>0</v>
      </c>
      <c r="K1881" s="2" t="s">
        <v>374</v>
      </c>
      <c r="L1881" s="2">
        <v>2023</v>
      </c>
      <c r="M1881" s="2">
        <v>1</v>
      </c>
      <c r="N1881" s="2" t="s">
        <v>18</v>
      </c>
      <c r="O1881" s="2">
        <v>12</v>
      </c>
    </row>
    <row r="1882" spans="1:15" ht="15.75" customHeight="1" x14ac:dyDescent="0.3">
      <c r="A1882" s="2">
        <v>2881</v>
      </c>
      <c r="B1882" s="3">
        <v>45272</v>
      </c>
      <c r="C1882" s="2">
        <v>202</v>
      </c>
      <c r="D1882" s="2">
        <v>301</v>
      </c>
      <c r="E1882" s="2">
        <v>104</v>
      </c>
      <c r="F1882" s="2">
        <v>9</v>
      </c>
      <c r="G1882" s="4">
        <v>504.37</v>
      </c>
      <c r="H1882" s="4">
        <v>4539.33</v>
      </c>
      <c r="I1882" s="4">
        <v>1134.8325</v>
      </c>
      <c r="J1882" s="2" t="b">
        <v>0</v>
      </c>
      <c r="K1882" s="2" t="s">
        <v>434</v>
      </c>
      <c r="L1882" s="2">
        <v>2023</v>
      </c>
      <c r="M1882" s="2">
        <v>12</v>
      </c>
      <c r="N1882" s="2" t="s">
        <v>31</v>
      </c>
      <c r="O1882" s="2">
        <v>5</v>
      </c>
    </row>
    <row r="1883" spans="1:15" ht="15.75" customHeight="1" x14ac:dyDescent="0.3">
      <c r="A1883" s="2">
        <v>2882</v>
      </c>
      <c r="B1883" s="3">
        <v>45274</v>
      </c>
      <c r="C1883" s="2">
        <v>204</v>
      </c>
      <c r="D1883" s="2">
        <v>301</v>
      </c>
      <c r="E1883" s="2">
        <v>104</v>
      </c>
      <c r="F1883" s="2">
        <v>9</v>
      </c>
      <c r="G1883" s="4">
        <v>260.89600000000002</v>
      </c>
      <c r="H1883" s="4">
        <v>2348.0640000000003</v>
      </c>
      <c r="I1883" s="4">
        <v>704.41920000000005</v>
      </c>
      <c r="J1883" s="2" t="b">
        <v>1</v>
      </c>
      <c r="K1883" s="2" t="s">
        <v>1068</v>
      </c>
      <c r="L1883" s="2">
        <v>2023</v>
      </c>
      <c r="M1883" s="2">
        <v>12</v>
      </c>
      <c r="N1883" s="2" t="s">
        <v>16</v>
      </c>
      <c r="O1883" s="2">
        <v>6</v>
      </c>
    </row>
    <row r="1884" spans="1:15" ht="15.75" customHeight="1" x14ac:dyDescent="0.3">
      <c r="A1884" s="2">
        <v>2883</v>
      </c>
      <c r="B1884" s="3">
        <v>45144</v>
      </c>
      <c r="C1884" s="2">
        <v>201</v>
      </c>
      <c r="D1884" s="2">
        <v>303</v>
      </c>
      <c r="E1884" s="2">
        <v>105</v>
      </c>
      <c r="F1884" s="2">
        <v>8</v>
      </c>
      <c r="G1884" s="4">
        <v>885.51499999999999</v>
      </c>
      <c r="H1884" s="4">
        <v>7084.12</v>
      </c>
      <c r="I1884" s="4">
        <v>1062.6179999999999</v>
      </c>
      <c r="J1884" s="2" t="b">
        <v>0</v>
      </c>
      <c r="K1884" s="2" t="s">
        <v>1069</v>
      </c>
      <c r="L1884" s="2">
        <v>2023</v>
      </c>
      <c r="M1884" s="2">
        <v>8</v>
      </c>
      <c r="N1884" s="2" t="s">
        <v>20</v>
      </c>
      <c r="O1884" s="2">
        <v>11</v>
      </c>
    </row>
    <row r="1885" spans="1:15" ht="15.75" customHeight="1" x14ac:dyDescent="0.3">
      <c r="A1885" s="2">
        <v>2884</v>
      </c>
      <c r="B1885" s="3">
        <v>44936</v>
      </c>
      <c r="C1885" s="2">
        <v>205</v>
      </c>
      <c r="D1885" s="2">
        <v>301</v>
      </c>
      <c r="E1885" s="2">
        <v>101</v>
      </c>
      <c r="F1885" s="2">
        <v>4</v>
      </c>
      <c r="G1885" s="4">
        <v>365.738</v>
      </c>
      <c r="H1885" s="4">
        <v>1462.952</v>
      </c>
      <c r="I1885" s="4">
        <v>248.70184</v>
      </c>
      <c r="J1885" s="2" t="b">
        <v>0</v>
      </c>
      <c r="K1885" s="2" t="s">
        <v>465</v>
      </c>
      <c r="L1885" s="2">
        <v>2023</v>
      </c>
      <c r="M1885" s="2">
        <v>1</v>
      </c>
      <c r="N1885" s="2" t="s">
        <v>31</v>
      </c>
      <c r="O1885" s="2">
        <v>7</v>
      </c>
    </row>
    <row r="1886" spans="1:15" ht="15.75" customHeight="1" x14ac:dyDescent="0.3">
      <c r="A1886" s="2">
        <v>2885</v>
      </c>
      <c r="B1886" s="3">
        <v>44860</v>
      </c>
      <c r="C1886" s="2">
        <v>203</v>
      </c>
      <c r="D1886" s="2">
        <v>304</v>
      </c>
      <c r="E1886" s="2">
        <v>101</v>
      </c>
      <c r="F1886" s="2">
        <v>5</v>
      </c>
      <c r="G1886" s="4">
        <v>778.53399999999999</v>
      </c>
      <c r="H1886" s="4">
        <v>3892.67</v>
      </c>
      <c r="I1886" s="4">
        <v>739.60730000000001</v>
      </c>
      <c r="J1886" s="2" t="b">
        <v>1</v>
      </c>
      <c r="K1886" s="2" t="s">
        <v>743</v>
      </c>
      <c r="L1886" s="2">
        <v>2022</v>
      </c>
      <c r="M1886" s="2">
        <v>10</v>
      </c>
      <c r="N1886" s="2" t="s">
        <v>18</v>
      </c>
      <c r="O1886" s="2">
        <v>19</v>
      </c>
    </row>
    <row r="1887" spans="1:15" ht="15.75" customHeight="1" x14ac:dyDescent="0.3">
      <c r="A1887" s="2">
        <v>2886</v>
      </c>
      <c r="B1887" s="3">
        <v>45145</v>
      </c>
      <c r="C1887" s="2">
        <v>205</v>
      </c>
      <c r="D1887" s="2">
        <v>305</v>
      </c>
      <c r="E1887" s="2">
        <v>103</v>
      </c>
      <c r="F1887" s="2">
        <v>9</v>
      </c>
      <c r="G1887" s="4">
        <v>809.37899999999991</v>
      </c>
      <c r="H1887" s="4">
        <v>7284.4109999999991</v>
      </c>
      <c r="I1887" s="4">
        <v>1529.7263099999998</v>
      </c>
      <c r="J1887" s="2" t="b">
        <v>0</v>
      </c>
      <c r="K1887" s="2" t="s">
        <v>57</v>
      </c>
      <c r="L1887" s="2">
        <v>2023</v>
      </c>
      <c r="M1887" s="2">
        <v>8</v>
      </c>
      <c r="N1887" s="2" t="s">
        <v>28</v>
      </c>
      <c r="O1887" s="2">
        <v>12</v>
      </c>
    </row>
    <row r="1888" spans="1:15" ht="15.75" customHeight="1" x14ac:dyDescent="0.3">
      <c r="A1888" s="2">
        <v>2887</v>
      </c>
      <c r="B1888" s="3">
        <v>44997</v>
      </c>
      <c r="C1888" s="2">
        <v>203</v>
      </c>
      <c r="D1888" s="2">
        <v>301</v>
      </c>
      <c r="E1888" s="2">
        <v>103</v>
      </c>
      <c r="F1888" s="2">
        <v>6</v>
      </c>
      <c r="G1888" s="4">
        <v>583.48199999999997</v>
      </c>
      <c r="H1888" s="4">
        <v>3500.8919999999998</v>
      </c>
      <c r="I1888" s="4">
        <v>875.22299999999996</v>
      </c>
      <c r="J1888" s="2" t="b">
        <v>0</v>
      </c>
      <c r="K1888" s="2" t="s">
        <v>1070</v>
      </c>
      <c r="L1888" s="2">
        <v>2023</v>
      </c>
      <c r="M1888" s="2">
        <v>3</v>
      </c>
      <c r="N1888" s="2" t="s">
        <v>20</v>
      </c>
      <c r="O1888" s="2">
        <v>0</v>
      </c>
    </row>
    <row r="1889" spans="1:15" ht="15.75" customHeight="1" x14ac:dyDescent="0.3">
      <c r="A1889" s="2">
        <v>2888</v>
      </c>
      <c r="B1889" s="3">
        <v>45117</v>
      </c>
      <c r="C1889" s="2">
        <v>202</v>
      </c>
      <c r="D1889" s="2">
        <v>304</v>
      </c>
      <c r="E1889" s="2">
        <v>101</v>
      </c>
      <c r="F1889" s="2">
        <v>8</v>
      </c>
      <c r="G1889" s="4">
        <v>448.53899999999999</v>
      </c>
      <c r="H1889" s="4">
        <v>3588.3119999999999</v>
      </c>
      <c r="I1889" s="4">
        <v>1076.4936</v>
      </c>
      <c r="J1889" s="2" t="b">
        <v>0</v>
      </c>
      <c r="K1889" s="2" t="s">
        <v>1071</v>
      </c>
      <c r="L1889" s="2">
        <v>2023</v>
      </c>
      <c r="M1889" s="2">
        <v>7</v>
      </c>
      <c r="N1889" s="2" t="s">
        <v>28</v>
      </c>
      <c r="O1889" s="2">
        <v>0</v>
      </c>
    </row>
    <row r="1890" spans="1:15" ht="15.75" customHeight="1" x14ac:dyDescent="0.3">
      <c r="A1890" s="2">
        <v>2889</v>
      </c>
      <c r="B1890" s="3">
        <v>45324</v>
      </c>
      <c r="C1890" s="2">
        <v>204</v>
      </c>
      <c r="D1890" s="2">
        <v>301</v>
      </c>
      <c r="E1890" s="2">
        <v>101</v>
      </c>
      <c r="F1890" s="2">
        <v>9</v>
      </c>
      <c r="G1890" s="4">
        <v>418.37600000000003</v>
      </c>
      <c r="H1890" s="4">
        <v>3765.3840000000005</v>
      </c>
      <c r="I1890" s="4">
        <v>564.80760000000009</v>
      </c>
      <c r="J1890" s="2" t="b">
        <v>0</v>
      </c>
      <c r="K1890" s="2" t="s">
        <v>810</v>
      </c>
      <c r="L1890" s="2">
        <v>2024</v>
      </c>
      <c r="M1890" s="2">
        <v>2</v>
      </c>
      <c r="N1890" s="2" t="s">
        <v>26</v>
      </c>
      <c r="O1890" s="2">
        <v>3</v>
      </c>
    </row>
    <row r="1891" spans="1:15" ht="15.75" customHeight="1" x14ac:dyDescent="0.3">
      <c r="A1891" s="2">
        <v>2890</v>
      </c>
      <c r="B1891" s="3">
        <v>45044</v>
      </c>
      <c r="C1891" s="2">
        <v>202</v>
      </c>
      <c r="D1891" s="2">
        <v>302</v>
      </c>
      <c r="E1891" s="2">
        <v>101</v>
      </c>
      <c r="F1891" s="2">
        <v>7</v>
      </c>
      <c r="G1891" s="4">
        <v>702.4910000000001</v>
      </c>
      <c r="H1891" s="4">
        <v>4917.4370000000008</v>
      </c>
      <c r="I1891" s="4">
        <v>835.96429000000023</v>
      </c>
      <c r="J1891" s="2" t="b">
        <v>1</v>
      </c>
      <c r="K1891" s="2" t="s">
        <v>1072</v>
      </c>
      <c r="L1891" s="2">
        <v>2023</v>
      </c>
      <c r="M1891" s="2">
        <v>4</v>
      </c>
      <c r="N1891" s="2" t="s">
        <v>26</v>
      </c>
      <c r="O1891" s="2">
        <v>4</v>
      </c>
    </row>
    <row r="1892" spans="1:15" ht="15.75" customHeight="1" x14ac:dyDescent="0.3">
      <c r="A1892" s="2">
        <v>2891</v>
      </c>
      <c r="B1892" s="3">
        <v>45478</v>
      </c>
      <c r="C1892" s="2">
        <v>203</v>
      </c>
      <c r="D1892" s="2">
        <v>304</v>
      </c>
      <c r="E1892" s="2">
        <v>105</v>
      </c>
      <c r="F1892" s="2">
        <v>1</v>
      </c>
      <c r="G1892" s="4">
        <v>335.017</v>
      </c>
      <c r="H1892" s="4">
        <v>335.017</v>
      </c>
      <c r="I1892" s="4">
        <v>63.653230000000001</v>
      </c>
      <c r="J1892" s="2" t="b">
        <v>0</v>
      </c>
      <c r="K1892" s="2" t="s">
        <v>1073</v>
      </c>
      <c r="L1892" s="2">
        <v>2024</v>
      </c>
      <c r="M1892" s="2">
        <v>7</v>
      </c>
      <c r="N1892" s="2" t="s">
        <v>26</v>
      </c>
      <c r="O1892" s="2">
        <v>15</v>
      </c>
    </row>
    <row r="1893" spans="1:15" ht="15.75" customHeight="1" x14ac:dyDescent="0.3">
      <c r="A1893" s="2">
        <v>2892</v>
      </c>
      <c r="B1893" s="3">
        <v>45040</v>
      </c>
      <c r="C1893" s="2">
        <v>202</v>
      </c>
      <c r="D1893" s="2">
        <v>303</v>
      </c>
      <c r="E1893" s="2">
        <v>101</v>
      </c>
      <c r="F1893" s="2">
        <v>1</v>
      </c>
      <c r="G1893" s="4">
        <v>81.096000000000004</v>
      </c>
      <c r="H1893" s="4">
        <v>81.096000000000004</v>
      </c>
      <c r="I1893" s="4">
        <v>17.030159999999999</v>
      </c>
      <c r="J1893" s="2" t="b">
        <v>0</v>
      </c>
      <c r="K1893" s="2" t="s">
        <v>340</v>
      </c>
      <c r="L1893" s="2">
        <v>2023</v>
      </c>
      <c r="M1893" s="2">
        <v>4</v>
      </c>
      <c r="N1893" s="2" t="s">
        <v>28</v>
      </c>
      <c r="O1893" s="2">
        <v>15</v>
      </c>
    </row>
    <row r="1894" spans="1:15" ht="15.75" customHeight="1" x14ac:dyDescent="0.3">
      <c r="A1894" s="2">
        <v>2893</v>
      </c>
      <c r="B1894" s="3">
        <v>45150</v>
      </c>
      <c r="C1894" s="2">
        <v>202</v>
      </c>
      <c r="D1894" s="2">
        <v>303</v>
      </c>
      <c r="E1894" s="2">
        <v>103</v>
      </c>
      <c r="F1894" s="2">
        <v>10</v>
      </c>
      <c r="G1894" s="4">
        <v>731.07300000000009</v>
      </c>
      <c r="H1894" s="4">
        <v>7310.7300000000014</v>
      </c>
      <c r="I1894" s="4">
        <v>1827.6825000000003</v>
      </c>
      <c r="J1894" s="2" t="b">
        <v>1</v>
      </c>
      <c r="K1894" s="2" t="s">
        <v>1074</v>
      </c>
      <c r="L1894" s="2">
        <v>2023</v>
      </c>
      <c r="M1894" s="2">
        <v>8</v>
      </c>
      <c r="N1894" s="2" t="s">
        <v>22</v>
      </c>
      <c r="O1894" s="2">
        <v>4</v>
      </c>
    </row>
    <row r="1895" spans="1:15" ht="15.75" customHeight="1" x14ac:dyDescent="0.3">
      <c r="A1895" s="2">
        <v>2894</v>
      </c>
      <c r="B1895" s="3">
        <v>45382</v>
      </c>
      <c r="C1895" s="2">
        <v>203</v>
      </c>
      <c r="D1895" s="2">
        <v>305</v>
      </c>
      <c r="E1895" s="2">
        <v>105</v>
      </c>
      <c r="F1895" s="2">
        <v>1</v>
      </c>
      <c r="G1895" s="4">
        <v>183.67500000000001</v>
      </c>
      <c r="H1895" s="4">
        <v>183.67500000000001</v>
      </c>
      <c r="I1895" s="4">
        <v>55.102499999999999</v>
      </c>
      <c r="J1895" s="2" t="b">
        <v>0</v>
      </c>
      <c r="K1895" s="2" t="s">
        <v>1075</v>
      </c>
      <c r="L1895" s="2">
        <v>2024</v>
      </c>
      <c r="M1895" s="2">
        <v>3</v>
      </c>
      <c r="N1895" s="2" t="s">
        <v>20</v>
      </c>
      <c r="O1895" s="2">
        <v>21</v>
      </c>
    </row>
    <row r="1896" spans="1:15" ht="15.75" customHeight="1" x14ac:dyDescent="0.3">
      <c r="A1896" s="2">
        <v>2895</v>
      </c>
      <c r="B1896" s="3">
        <v>45310</v>
      </c>
      <c r="C1896" s="2">
        <v>205</v>
      </c>
      <c r="D1896" s="2">
        <v>301</v>
      </c>
      <c r="E1896" s="2">
        <v>102</v>
      </c>
      <c r="F1896" s="2">
        <v>3</v>
      </c>
      <c r="G1896" s="4">
        <v>907.68000000000006</v>
      </c>
      <c r="H1896" s="4">
        <v>2723.04</v>
      </c>
      <c r="I1896" s="4">
        <v>408.45599999999996</v>
      </c>
      <c r="J1896" s="2" t="b">
        <v>0</v>
      </c>
      <c r="K1896" s="2" t="s">
        <v>541</v>
      </c>
      <c r="L1896" s="2">
        <v>2024</v>
      </c>
      <c r="M1896" s="2">
        <v>1</v>
      </c>
      <c r="N1896" s="2" t="s">
        <v>26</v>
      </c>
      <c r="O1896" s="2">
        <v>11</v>
      </c>
    </row>
    <row r="1897" spans="1:15" ht="15.75" customHeight="1" x14ac:dyDescent="0.3">
      <c r="A1897" s="2">
        <v>2896</v>
      </c>
      <c r="B1897" s="3">
        <v>45154</v>
      </c>
      <c r="C1897" s="2">
        <v>202</v>
      </c>
      <c r="D1897" s="2">
        <v>303</v>
      </c>
      <c r="E1897" s="2">
        <v>101</v>
      </c>
      <c r="F1897" s="2">
        <v>1</v>
      </c>
      <c r="G1897" s="4">
        <v>702.64599999999996</v>
      </c>
      <c r="H1897" s="4">
        <v>702.64599999999996</v>
      </c>
      <c r="I1897" s="4">
        <v>119.44982</v>
      </c>
      <c r="J1897" s="2" t="b">
        <v>0</v>
      </c>
      <c r="K1897" s="2" t="s">
        <v>814</v>
      </c>
      <c r="L1897" s="2">
        <v>2023</v>
      </c>
      <c r="M1897" s="2">
        <v>8</v>
      </c>
      <c r="N1897" s="2" t="s">
        <v>18</v>
      </c>
      <c r="O1897" s="2">
        <v>13</v>
      </c>
    </row>
    <row r="1898" spans="1:15" ht="15.75" customHeight="1" x14ac:dyDescent="0.3">
      <c r="A1898" s="2">
        <v>2897</v>
      </c>
      <c r="B1898" s="3">
        <v>44947</v>
      </c>
      <c r="C1898" s="2">
        <v>202</v>
      </c>
      <c r="D1898" s="2">
        <v>305</v>
      </c>
      <c r="E1898" s="2">
        <v>105</v>
      </c>
      <c r="F1898" s="2">
        <v>7</v>
      </c>
      <c r="G1898" s="4">
        <v>346.76600000000002</v>
      </c>
      <c r="H1898" s="4">
        <v>2427.3620000000001</v>
      </c>
      <c r="I1898" s="4">
        <v>461.19878</v>
      </c>
      <c r="J1898" s="2" t="b">
        <v>0</v>
      </c>
      <c r="K1898" s="2" t="s">
        <v>511</v>
      </c>
      <c r="L1898" s="2">
        <v>2023</v>
      </c>
      <c r="M1898" s="2">
        <v>1</v>
      </c>
      <c r="N1898" s="2" t="s">
        <v>22</v>
      </c>
      <c r="O1898" s="2">
        <v>12</v>
      </c>
    </row>
    <row r="1899" spans="1:15" ht="15.75" customHeight="1" x14ac:dyDescent="0.3">
      <c r="A1899" s="2">
        <v>2898</v>
      </c>
      <c r="B1899" s="3">
        <v>45194</v>
      </c>
      <c r="C1899" s="2">
        <v>201</v>
      </c>
      <c r="D1899" s="2">
        <v>304</v>
      </c>
      <c r="E1899" s="2">
        <v>104</v>
      </c>
      <c r="F1899" s="2">
        <v>4</v>
      </c>
      <c r="G1899" s="4">
        <v>602.57799999999997</v>
      </c>
      <c r="H1899" s="4">
        <v>2410.3119999999999</v>
      </c>
      <c r="I1899" s="4">
        <v>506.16551999999996</v>
      </c>
      <c r="J1899" s="2" t="b">
        <v>0</v>
      </c>
      <c r="K1899" s="2" t="s">
        <v>373</v>
      </c>
      <c r="L1899" s="2">
        <v>2023</v>
      </c>
      <c r="M1899" s="2">
        <v>9</v>
      </c>
      <c r="N1899" s="2" t="s">
        <v>28</v>
      </c>
      <c r="O1899" s="2">
        <v>18</v>
      </c>
    </row>
    <row r="1900" spans="1:15" ht="15.75" customHeight="1" x14ac:dyDescent="0.3">
      <c r="A1900" s="2">
        <v>2899</v>
      </c>
      <c r="B1900" s="3">
        <v>45538</v>
      </c>
      <c r="C1900" s="2">
        <v>204</v>
      </c>
      <c r="D1900" s="2">
        <v>303</v>
      </c>
      <c r="E1900" s="2">
        <v>105</v>
      </c>
      <c r="F1900" s="2">
        <v>9</v>
      </c>
      <c r="G1900" s="4">
        <v>465.15500000000003</v>
      </c>
      <c r="H1900" s="4">
        <v>4186.3950000000004</v>
      </c>
      <c r="I1900" s="4">
        <v>1046.5987500000001</v>
      </c>
      <c r="J1900" s="2" t="b">
        <v>0</v>
      </c>
      <c r="K1900" s="2" t="s">
        <v>1076</v>
      </c>
      <c r="L1900" s="2">
        <v>2024</v>
      </c>
      <c r="M1900" s="2">
        <v>9</v>
      </c>
      <c r="N1900" s="2" t="s">
        <v>31</v>
      </c>
      <c r="O1900" s="2">
        <v>16</v>
      </c>
    </row>
    <row r="1901" spans="1:15" ht="15.75" customHeight="1" x14ac:dyDescent="0.3">
      <c r="A1901" s="2">
        <v>2900</v>
      </c>
      <c r="B1901" s="3">
        <v>44954</v>
      </c>
      <c r="C1901" s="2">
        <v>204</v>
      </c>
      <c r="D1901" s="2">
        <v>303</v>
      </c>
      <c r="E1901" s="2">
        <v>102</v>
      </c>
      <c r="F1901" s="2">
        <v>6</v>
      </c>
      <c r="G1901" s="4">
        <v>786.81100000000004</v>
      </c>
      <c r="H1901" s="4">
        <v>4720.866</v>
      </c>
      <c r="I1901" s="4">
        <v>1416.2598</v>
      </c>
      <c r="J1901" s="2" t="b">
        <v>0</v>
      </c>
      <c r="K1901" s="2" t="s">
        <v>1077</v>
      </c>
      <c r="L1901" s="2">
        <v>2023</v>
      </c>
      <c r="M1901" s="2">
        <v>1</v>
      </c>
      <c r="N1901" s="2" t="s">
        <v>22</v>
      </c>
      <c r="O1901" s="2">
        <v>21</v>
      </c>
    </row>
    <row r="1902" spans="1:15" ht="15.75" customHeight="1" x14ac:dyDescent="0.3">
      <c r="A1902" s="2">
        <v>2901</v>
      </c>
      <c r="B1902" s="3">
        <v>45508</v>
      </c>
      <c r="C1902" s="2">
        <v>201</v>
      </c>
      <c r="D1902" s="2">
        <v>301</v>
      </c>
      <c r="E1902" s="2">
        <v>101</v>
      </c>
      <c r="F1902" s="2">
        <v>3</v>
      </c>
      <c r="G1902" s="4">
        <v>829.87</v>
      </c>
      <c r="H1902" s="4">
        <v>2489.61</v>
      </c>
      <c r="I1902" s="4">
        <v>373.44150000000002</v>
      </c>
      <c r="J1902" s="2" t="b">
        <v>0</v>
      </c>
      <c r="K1902" s="2" t="s">
        <v>1078</v>
      </c>
      <c r="L1902" s="2">
        <v>2024</v>
      </c>
      <c r="M1902" s="2">
        <v>8</v>
      </c>
      <c r="N1902" s="2" t="s">
        <v>20</v>
      </c>
      <c r="O1902" s="2">
        <v>3</v>
      </c>
    </row>
    <row r="1903" spans="1:15" ht="15.75" customHeight="1" x14ac:dyDescent="0.3">
      <c r="A1903" s="2">
        <v>2902</v>
      </c>
      <c r="B1903" s="3">
        <v>45397</v>
      </c>
      <c r="C1903" s="2">
        <v>201</v>
      </c>
      <c r="D1903" s="2">
        <v>304</v>
      </c>
      <c r="E1903" s="2">
        <v>104</v>
      </c>
      <c r="F1903" s="2">
        <v>7</v>
      </c>
      <c r="G1903" s="4">
        <v>179.273</v>
      </c>
      <c r="H1903" s="4">
        <v>1254.9110000000001</v>
      </c>
      <c r="I1903" s="4">
        <v>213.33487000000002</v>
      </c>
      <c r="J1903" s="2" t="b">
        <v>0</v>
      </c>
      <c r="K1903" s="2" t="s">
        <v>1079</v>
      </c>
      <c r="L1903" s="2">
        <v>2024</v>
      </c>
      <c r="M1903" s="2">
        <v>4</v>
      </c>
      <c r="N1903" s="2" t="s">
        <v>28</v>
      </c>
      <c r="O1903" s="2">
        <v>12</v>
      </c>
    </row>
    <row r="1904" spans="1:15" ht="15.75" customHeight="1" x14ac:dyDescent="0.3">
      <c r="A1904" s="2">
        <v>2903</v>
      </c>
      <c r="B1904" s="3">
        <v>45482</v>
      </c>
      <c r="C1904" s="2">
        <v>204</v>
      </c>
      <c r="D1904" s="2">
        <v>304</v>
      </c>
      <c r="E1904" s="2">
        <v>105</v>
      </c>
      <c r="F1904" s="2">
        <v>7</v>
      </c>
      <c r="G1904" s="4">
        <v>853.18200000000013</v>
      </c>
      <c r="H1904" s="4">
        <v>5972.2740000000013</v>
      </c>
      <c r="I1904" s="4">
        <v>1134.7320600000003</v>
      </c>
      <c r="J1904" s="2" t="b">
        <v>0</v>
      </c>
      <c r="K1904" s="2" t="s">
        <v>1061</v>
      </c>
      <c r="L1904" s="2">
        <v>2024</v>
      </c>
      <c r="M1904" s="2">
        <v>7</v>
      </c>
      <c r="N1904" s="2" t="s">
        <v>31</v>
      </c>
      <c r="O1904" s="2">
        <v>17</v>
      </c>
    </row>
    <row r="1905" spans="1:15" ht="15.75" customHeight="1" x14ac:dyDescent="0.3">
      <c r="A1905" s="2">
        <v>2904</v>
      </c>
      <c r="B1905" s="3">
        <v>44896</v>
      </c>
      <c r="C1905" s="2">
        <v>204</v>
      </c>
      <c r="D1905" s="2">
        <v>301</v>
      </c>
      <c r="E1905" s="2">
        <v>103</v>
      </c>
      <c r="F1905" s="2">
        <v>5</v>
      </c>
      <c r="G1905" s="4">
        <v>240.28100000000003</v>
      </c>
      <c r="H1905" s="4">
        <v>1201.4050000000002</v>
      </c>
      <c r="I1905" s="4">
        <v>252.29505000000003</v>
      </c>
      <c r="J1905" s="2" t="b">
        <v>0</v>
      </c>
      <c r="K1905" s="2" t="s">
        <v>849</v>
      </c>
      <c r="L1905" s="2">
        <v>2022</v>
      </c>
      <c r="M1905" s="2">
        <v>12</v>
      </c>
      <c r="N1905" s="2" t="s">
        <v>16</v>
      </c>
      <c r="O1905" s="2">
        <v>1</v>
      </c>
    </row>
    <row r="1906" spans="1:15" ht="15.75" customHeight="1" x14ac:dyDescent="0.3">
      <c r="A1906" s="2">
        <v>2905</v>
      </c>
      <c r="B1906" s="3">
        <v>44947</v>
      </c>
      <c r="C1906" s="2">
        <v>201</v>
      </c>
      <c r="D1906" s="2">
        <v>303</v>
      </c>
      <c r="E1906" s="2">
        <v>104</v>
      </c>
      <c r="F1906" s="2">
        <v>5</v>
      </c>
      <c r="G1906" s="4">
        <v>881.95</v>
      </c>
      <c r="H1906" s="4">
        <v>4409.75</v>
      </c>
      <c r="I1906" s="4">
        <v>1102.4375</v>
      </c>
      <c r="J1906" s="2" t="b">
        <v>0</v>
      </c>
      <c r="K1906" s="2" t="s">
        <v>1080</v>
      </c>
      <c r="L1906" s="2">
        <v>2023</v>
      </c>
      <c r="M1906" s="2">
        <v>1</v>
      </c>
      <c r="N1906" s="2" t="s">
        <v>22</v>
      </c>
      <c r="O1906" s="2">
        <v>9</v>
      </c>
    </row>
    <row r="1907" spans="1:15" ht="15.75" customHeight="1" x14ac:dyDescent="0.3">
      <c r="A1907" s="2">
        <v>2906</v>
      </c>
      <c r="B1907" s="3">
        <v>44994</v>
      </c>
      <c r="C1907" s="2">
        <v>204</v>
      </c>
      <c r="D1907" s="2">
        <v>304</v>
      </c>
      <c r="E1907" s="2">
        <v>101</v>
      </c>
      <c r="F1907" s="2">
        <v>5</v>
      </c>
      <c r="G1907" s="4">
        <v>519.31200000000001</v>
      </c>
      <c r="H1907" s="4">
        <v>2596.56</v>
      </c>
      <c r="I1907" s="4">
        <v>778.96799999999996</v>
      </c>
      <c r="J1907" s="2" t="b">
        <v>0</v>
      </c>
      <c r="K1907" s="2" t="s">
        <v>398</v>
      </c>
      <c r="L1907" s="2">
        <v>2023</v>
      </c>
      <c r="M1907" s="2">
        <v>3</v>
      </c>
      <c r="N1907" s="2" t="s">
        <v>16</v>
      </c>
      <c r="O1907" s="2">
        <v>16</v>
      </c>
    </row>
    <row r="1908" spans="1:15" ht="15.75" customHeight="1" x14ac:dyDescent="0.3">
      <c r="A1908" s="2">
        <v>2907</v>
      </c>
      <c r="B1908" s="3">
        <v>44970</v>
      </c>
      <c r="C1908" s="2">
        <v>203</v>
      </c>
      <c r="D1908" s="2">
        <v>301</v>
      </c>
      <c r="E1908" s="2">
        <v>103</v>
      </c>
      <c r="F1908" s="2">
        <v>1</v>
      </c>
      <c r="G1908" s="4">
        <v>846.98200000000008</v>
      </c>
      <c r="H1908" s="4">
        <v>846.98200000000008</v>
      </c>
      <c r="I1908" s="4">
        <v>127.04730000000001</v>
      </c>
      <c r="J1908" s="2" t="b">
        <v>1</v>
      </c>
      <c r="K1908" s="2" t="s">
        <v>925</v>
      </c>
      <c r="L1908" s="2">
        <v>2023</v>
      </c>
      <c r="M1908" s="2">
        <v>2</v>
      </c>
      <c r="N1908" s="2" t="s">
        <v>28</v>
      </c>
      <c r="O1908" s="2">
        <v>21</v>
      </c>
    </row>
    <row r="1909" spans="1:15" ht="15.75" customHeight="1" x14ac:dyDescent="0.3">
      <c r="A1909" s="2">
        <v>2908</v>
      </c>
      <c r="B1909" s="3">
        <v>44909</v>
      </c>
      <c r="C1909" s="2">
        <v>204</v>
      </c>
      <c r="D1909" s="2">
        <v>301</v>
      </c>
      <c r="E1909" s="2">
        <v>102</v>
      </c>
      <c r="F1909" s="2">
        <v>3</v>
      </c>
      <c r="G1909" s="4">
        <v>409.75800000000004</v>
      </c>
      <c r="H1909" s="4">
        <v>1229.2740000000001</v>
      </c>
      <c r="I1909" s="4">
        <v>208.97658000000004</v>
      </c>
      <c r="J1909" s="2" t="b">
        <v>1</v>
      </c>
      <c r="K1909" s="2" t="s">
        <v>1081</v>
      </c>
      <c r="L1909" s="2">
        <v>2022</v>
      </c>
      <c r="M1909" s="2">
        <v>12</v>
      </c>
      <c r="N1909" s="2" t="s">
        <v>18</v>
      </c>
      <c r="O1909" s="2">
        <v>0</v>
      </c>
    </row>
    <row r="1910" spans="1:15" ht="15.75" customHeight="1" x14ac:dyDescent="0.3">
      <c r="A1910" s="2">
        <v>2909</v>
      </c>
      <c r="B1910" s="3">
        <v>45497</v>
      </c>
      <c r="C1910" s="2">
        <v>202</v>
      </c>
      <c r="D1910" s="2">
        <v>302</v>
      </c>
      <c r="E1910" s="2">
        <v>102</v>
      </c>
      <c r="F1910" s="2">
        <v>3</v>
      </c>
      <c r="G1910" s="4">
        <v>160.70400000000001</v>
      </c>
      <c r="H1910" s="4">
        <v>482.11200000000002</v>
      </c>
      <c r="I1910" s="4">
        <v>91.601280000000003</v>
      </c>
      <c r="J1910" s="2" t="b">
        <v>0</v>
      </c>
      <c r="K1910" s="2" t="s">
        <v>293</v>
      </c>
      <c r="L1910" s="2">
        <v>2024</v>
      </c>
      <c r="M1910" s="2">
        <v>7</v>
      </c>
      <c r="N1910" s="2" t="s">
        <v>18</v>
      </c>
      <c r="O1910" s="2">
        <v>3</v>
      </c>
    </row>
    <row r="1911" spans="1:15" ht="15.75" customHeight="1" x14ac:dyDescent="0.3">
      <c r="A1911" s="2">
        <v>2910</v>
      </c>
      <c r="B1911" s="3">
        <v>45133</v>
      </c>
      <c r="C1911" s="2">
        <v>204</v>
      </c>
      <c r="D1911" s="2">
        <v>304</v>
      </c>
      <c r="E1911" s="2">
        <v>104</v>
      </c>
      <c r="F1911" s="2">
        <v>3</v>
      </c>
      <c r="G1911" s="4">
        <v>476.78000000000003</v>
      </c>
      <c r="H1911" s="4">
        <v>1430.3400000000001</v>
      </c>
      <c r="I1911" s="4">
        <v>300.37139999999999</v>
      </c>
      <c r="J1911" s="2" t="b">
        <v>1</v>
      </c>
      <c r="K1911" s="2" t="s">
        <v>568</v>
      </c>
      <c r="L1911" s="2">
        <v>2023</v>
      </c>
      <c r="M1911" s="2">
        <v>7</v>
      </c>
      <c r="N1911" s="2" t="s">
        <v>18</v>
      </c>
      <c r="O1911" s="2">
        <v>14</v>
      </c>
    </row>
    <row r="1912" spans="1:15" ht="15.75" customHeight="1" x14ac:dyDescent="0.3">
      <c r="A1912" s="2">
        <v>2911</v>
      </c>
      <c r="B1912" s="3">
        <v>44987</v>
      </c>
      <c r="C1912" s="2">
        <v>203</v>
      </c>
      <c r="D1912" s="2">
        <v>302</v>
      </c>
      <c r="E1912" s="2">
        <v>104</v>
      </c>
      <c r="F1912" s="2">
        <v>7</v>
      </c>
      <c r="G1912" s="4">
        <v>133.393</v>
      </c>
      <c r="H1912" s="4">
        <v>933.75099999999998</v>
      </c>
      <c r="I1912" s="4">
        <v>233.43774999999999</v>
      </c>
      <c r="J1912" s="2" t="b">
        <v>0</v>
      </c>
      <c r="K1912" s="2" t="s">
        <v>660</v>
      </c>
      <c r="L1912" s="2">
        <v>2023</v>
      </c>
      <c r="M1912" s="2">
        <v>3</v>
      </c>
      <c r="N1912" s="2" t="s">
        <v>16</v>
      </c>
      <c r="O1912" s="2">
        <v>22</v>
      </c>
    </row>
    <row r="1913" spans="1:15" ht="15.75" customHeight="1" x14ac:dyDescent="0.3">
      <c r="A1913" s="2">
        <v>2912</v>
      </c>
      <c r="B1913" s="3">
        <v>45291</v>
      </c>
      <c r="C1913" s="2">
        <v>201</v>
      </c>
      <c r="D1913" s="2">
        <v>302</v>
      </c>
      <c r="E1913" s="2">
        <v>104</v>
      </c>
      <c r="F1913" s="2">
        <v>3</v>
      </c>
      <c r="G1913" s="4">
        <v>397.07900000000001</v>
      </c>
      <c r="H1913" s="4">
        <v>1191.2370000000001</v>
      </c>
      <c r="I1913" s="4">
        <v>357.37110000000001</v>
      </c>
      <c r="J1913" s="2" t="b">
        <v>0</v>
      </c>
      <c r="K1913" s="2" t="s">
        <v>487</v>
      </c>
      <c r="L1913" s="2">
        <v>2023</v>
      </c>
      <c r="M1913" s="2">
        <v>12</v>
      </c>
      <c r="N1913" s="2" t="s">
        <v>20</v>
      </c>
      <c r="O1913" s="2">
        <v>13</v>
      </c>
    </row>
    <row r="1914" spans="1:15" ht="15.75" customHeight="1" x14ac:dyDescent="0.3">
      <c r="A1914" s="2">
        <v>2913</v>
      </c>
      <c r="B1914" s="3">
        <v>45566</v>
      </c>
      <c r="C1914" s="2">
        <v>203</v>
      </c>
      <c r="D1914" s="2">
        <v>301</v>
      </c>
      <c r="E1914" s="2">
        <v>102</v>
      </c>
      <c r="F1914" s="2">
        <v>10</v>
      </c>
      <c r="G1914" s="4">
        <v>760.18200000000002</v>
      </c>
      <c r="H1914" s="4">
        <v>7601.82</v>
      </c>
      <c r="I1914" s="4">
        <v>1140.2729999999999</v>
      </c>
      <c r="J1914" s="2" t="b">
        <v>0</v>
      </c>
      <c r="K1914" s="2" t="s">
        <v>872</v>
      </c>
      <c r="L1914" s="2">
        <v>2024</v>
      </c>
      <c r="M1914" s="2">
        <v>10</v>
      </c>
      <c r="N1914" s="2" t="s">
        <v>31</v>
      </c>
      <c r="O1914" s="2">
        <v>8</v>
      </c>
    </row>
    <row r="1915" spans="1:15" ht="15.75" customHeight="1" x14ac:dyDescent="0.3">
      <c r="A1915" s="2">
        <v>2914</v>
      </c>
      <c r="B1915" s="3">
        <v>45481</v>
      </c>
      <c r="C1915" s="2">
        <v>202</v>
      </c>
      <c r="D1915" s="2">
        <v>303</v>
      </c>
      <c r="E1915" s="2">
        <v>103</v>
      </c>
      <c r="F1915" s="2">
        <v>2</v>
      </c>
      <c r="G1915" s="4">
        <v>479.07400000000001</v>
      </c>
      <c r="H1915" s="4">
        <v>958.14800000000002</v>
      </c>
      <c r="I1915" s="4">
        <v>162.88516000000001</v>
      </c>
      <c r="J1915" s="2" t="b">
        <v>0</v>
      </c>
      <c r="K1915" s="2" t="s">
        <v>1082</v>
      </c>
      <c r="L1915" s="2">
        <v>2024</v>
      </c>
      <c r="M1915" s="2">
        <v>7</v>
      </c>
      <c r="N1915" s="2" t="s">
        <v>28</v>
      </c>
      <c r="O1915" s="2">
        <v>12</v>
      </c>
    </row>
    <row r="1916" spans="1:15" ht="15.75" customHeight="1" x14ac:dyDescent="0.3">
      <c r="A1916" s="2">
        <v>2915</v>
      </c>
      <c r="B1916" s="3">
        <v>44903</v>
      </c>
      <c r="C1916" s="2">
        <v>205</v>
      </c>
      <c r="D1916" s="2">
        <v>303</v>
      </c>
      <c r="E1916" s="2">
        <v>105</v>
      </c>
      <c r="F1916" s="2">
        <v>4</v>
      </c>
      <c r="G1916" s="4">
        <v>277.41899999999998</v>
      </c>
      <c r="H1916" s="4">
        <v>1109.6759999999999</v>
      </c>
      <c r="I1916" s="4">
        <v>210.83843999999999</v>
      </c>
      <c r="J1916" s="2" t="b">
        <v>0</v>
      </c>
      <c r="K1916" s="2" t="s">
        <v>409</v>
      </c>
      <c r="L1916" s="2">
        <v>2022</v>
      </c>
      <c r="M1916" s="2">
        <v>12</v>
      </c>
      <c r="N1916" s="2" t="s">
        <v>16</v>
      </c>
      <c r="O1916" s="2">
        <v>17</v>
      </c>
    </row>
    <row r="1917" spans="1:15" ht="15.75" customHeight="1" x14ac:dyDescent="0.3">
      <c r="A1917" s="2">
        <v>2916</v>
      </c>
      <c r="B1917" s="3">
        <v>45063</v>
      </c>
      <c r="C1917" s="2">
        <v>204</v>
      </c>
      <c r="D1917" s="2">
        <v>301</v>
      </c>
      <c r="E1917" s="2">
        <v>101</v>
      </c>
      <c r="F1917" s="2">
        <v>5</v>
      </c>
      <c r="G1917" s="4">
        <v>347.78899999999999</v>
      </c>
      <c r="H1917" s="4">
        <v>1738.9449999999999</v>
      </c>
      <c r="I1917" s="4">
        <v>365.17845</v>
      </c>
      <c r="J1917" s="2" t="b">
        <v>1</v>
      </c>
      <c r="K1917" s="2" t="s">
        <v>315</v>
      </c>
      <c r="L1917" s="2">
        <v>2023</v>
      </c>
      <c r="M1917" s="2">
        <v>5</v>
      </c>
      <c r="N1917" s="2" t="s">
        <v>18</v>
      </c>
      <c r="O1917" s="2">
        <v>3</v>
      </c>
    </row>
    <row r="1918" spans="1:15" ht="15.75" customHeight="1" x14ac:dyDescent="0.3">
      <c r="A1918" s="2">
        <v>2917</v>
      </c>
      <c r="B1918" s="3">
        <v>44990</v>
      </c>
      <c r="C1918" s="2">
        <v>201</v>
      </c>
      <c r="D1918" s="2">
        <v>302</v>
      </c>
      <c r="E1918" s="2">
        <v>101</v>
      </c>
      <c r="F1918" s="2">
        <v>5</v>
      </c>
      <c r="G1918" s="4">
        <v>545.56900000000007</v>
      </c>
      <c r="H1918" s="4">
        <v>2727.8450000000003</v>
      </c>
      <c r="I1918" s="4">
        <v>681.96125000000006</v>
      </c>
      <c r="J1918" s="2" t="b">
        <v>1</v>
      </c>
      <c r="K1918" s="2" t="s">
        <v>470</v>
      </c>
      <c r="L1918" s="2">
        <v>2023</v>
      </c>
      <c r="M1918" s="2">
        <v>3</v>
      </c>
      <c r="N1918" s="2" t="s">
        <v>20</v>
      </c>
      <c r="O1918" s="2">
        <v>22</v>
      </c>
    </row>
    <row r="1919" spans="1:15" ht="15.75" customHeight="1" x14ac:dyDescent="0.3">
      <c r="A1919" s="2">
        <v>2918</v>
      </c>
      <c r="B1919" s="3">
        <v>45548</v>
      </c>
      <c r="C1919" s="2">
        <v>201</v>
      </c>
      <c r="D1919" s="2">
        <v>304</v>
      </c>
      <c r="E1919" s="2">
        <v>104</v>
      </c>
      <c r="F1919" s="2">
        <v>3</v>
      </c>
      <c r="G1919" s="4">
        <v>658.68799999999999</v>
      </c>
      <c r="H1919" s="4">
        <v>1976.0639999999999</v>
      </c>
      <c r="I1919" s="4">
        <v>592.81919999999991</v>
      </c>
      <c r="J1919" s="2" t="b">
        <v>0</v>
      </c>
      <c r="K1919" s="2" t="s">
        <v>1083</v>
      </c>
      <c r="L1919" s="2">
        <v>2024</v>
      </c>
      <c r="M1919" s="2">
        <v>9</v>
      </c>
      <c r="N1919" s="2" t="s">
        <v>26</v>
      </c>
      <c r="O1919" s="2">
        <v>17</v>
      </c>
    </row>
    <row r="1920" spans="1:15" ht="15.75" customHeight="1" x14ac:dyDescent="0.3">
      <c r="A1920" s="2">
        <v>2919</v>
      </c>
      <c r="B1920" s="3">
        <v>45573</v>
      </c>
      <c r="C1920" s="2">
        <v>202</v>
      </c>
      <c r="D1920" s="2">
        <v>302</v>
      </c>
      <c r="E1920" s="2">
        <v>105</v>
      </c>
      <c r="F1920" s="2">
        <v>2</v>
      </c>
      <c r="G1920" s="4">
        <v>584.25700000000006</v>
      </c>
      <c r="H1920" s="4">
        <v>1168.5140000000001</v>
      </c>
      <c r="I1920" s="4">
        <v>175.27710000000002</v>
      </c>
      <c r="J1920" s="2" t="b">
        <v>1</v>
      </c>
      <c r="K1920" s="2" t="s">
        <v>899</v>
      </c>
      <c r="L1920" s="2">
        <v>2024</v>
      </c>
      <c r="M1920" s="2">
        <v>10</v>
      </c>
      <c r="N1920" s="2" t="s">
        <v>31</v>
      </c>
      <c r="O1920" s="2">
        <v>18</v>
      </c>
    </row>
    <row r="1921" spans="1:15" ht="15.75" customHeight="1" x14ac:dyDescent="0.3">
      <c r="A1921" s="2">
        <v>2920</v>
      </c>
      <c r="B1921" s="3">
        <v>45291</v>
      </c>
      <c r="C1921" s="2">
        <v>202</v>
      </c>
      <c r="D1921" s="2">
        <v>305</v>
      </c>
      <c r="E1921" s="2">
        <v>101</v>
      </c>
      <c r="F1921" s="2">
        <v>5</v>
      </c>
      <c r="G1921" s="4">
        <v>304.07900000000001</v>
      </c>
      <c r="H1921" s="4">
        <v>1520.395</v>
      </c>
      <c r="I1921" s="4">
        <v>258.46715</v>
      </c>
      <c r="J1921" s="2" t="b">
        <v>0</v>
      </c>
      <c r="K1921" s="2" t="s">
        <v>1084</v>
      </c>
      <c r="L1921" s="2">
        <v>2023</v>
      </c>
      <c r="M1921" s="2">
        <v>12</v>
      </c>
      <c r="N1921" s="2" t="s">
        <v>20</v>
      </c>
      <c r="O1921" s="2">
        <v>16</v>
      </c>
    </row>
    <row r="1922" spans="1:15" ht="15.75" customHeight="1" x14ac:dyDescent="0.3">
      <c r="A1922" s="2">
        <v>2921</v>
      </c>
      <c r="B1922" s="3">
        <v>44933</v>
      </c>
      <c r="C1922" s="2">
        <v>203</v>
      </c>
      <c r="D1922" s="2">
        <v>305</v>
      </c>
      <c r="E1922" s="2">
        <v>105</v>
      </c>
      <c r="F1922" s="2">
        <v>6</v>
      </c>
      <c r="G1922" s="4">
        <v>90.457999999999998</v>
      </c>
      <c r="H1922" s="4">
        <v>542.74800000000005</v>
      </c>
      <c r="I1922" s="4">
        <v>103.12212000000001</v>
      </c>
      <c r="J1922" s="2" t="b">
        <v>1</v>
      </c>
      <c r="K1922" s="2" t="s">
        <v>1085</v>
      </c>
      <c r="L1922" s="2">
        <v>2023</v>
      </c>
      <c r="M1922" s="2">
        <v>1</v>
      </c>
      <c r="N1922" s="2" t="s">
        <v>22</v>
      </c>
      <c r="O1922" s="2">
        <v>15</v>
      </c>
    </row>
    <row r="1923" spans="1:15" ht="15.75" customHeight="1" x14ac:dyDescent="0.3">
      <c r="A1923" s="2">
        <v>2922</v>
      </c>
      <c r="B1923" s="3">
        <v>45196</v>
      </c>
      <c r="C1923" s="2">
        <v>205</v>
      </c>
      <c r="D1923" s="2">
        <v>304</v>
      </c>
      <c r="E1923" s="2">
        <v>101</v>
      </c>
      <c r="F1923" s="2">
        <v>9</v>
      </c>
      <c r="G1923" s="4">
        <v>289.50900000000001</v>
      </c>
      <c r="H1923" s="4">
        <v>2605.5810000000001</v>
      </c>
      <c r="I1923" s="4">
        <v>547.17201</v>
      </c>
      <c r="J1923" s="2" t="b">
        <v>0</v>
      </c>
      <c r="K1923" s="2" t="s">
        <v>410</v>
      </c>
      <c r="L1923" s="2">
        <v>2023</v>
      </c>
      <c r="M1923" s="2">
        <v>9</v>
      </c>
      <c r="N1923" s="2" t="s">
        <v>18</v>
      </c>
      <c r="O1923" s="2">
        <v>15</v>
      </c>
    </row>
    <row r="1924" spans="1:15" ht="15.75" customHeight="1" x14ac:dyDescent="0.3">
      <c r="A1924" s="2">
        <v>2923</v>
      </c>
      <c r="B1924" s="3">
        <v>45107</v>
      </c>
      <c r="C1924" s="2">
        <v>205</v>
      </c>
      <c r="D1924" s="2">
        <v>303</v>
      </c>
      <c r="E1924" s="2">
        <v>105</v>
      </c>
      <c r="F1924" s="2">
        <v>5</v>
      </c>
      <c r="G1924" s="4">
        <v>362.91699999999997</v>
      </c>
      <c r="H1924" s="4">
        <v>1814.5849999999998</v>
      </c>
      <c r="I1924" s="4">
        <v>453.64624999999995</v>
      </c>
      <c r="J1924" s="2" t="b">
        <v>0</v>
      </c>
      <c r="K1924" s="2" t="s">
        <v>970</v>
      </c>
      <c r="L1924" s="2">
        <v>2023</v>
      </c>
      <c r="M1924" s="2">
        <v>6</v>
      </c>
      <c r="N1924" s="2" t="s">
        <v>26</v>
      </c>
      <c r="O1924" s="2">
        <v>13</v>
      </c>
    </row>
    <row r="1925" spans="1:15" ht="15.75" customHeight="1" x14ac:dyDescent="0.3">
      <c r="A1925" s="2">
        <v>2924</v>
      </c>
      <c r="B1925" s="3">
        <v>45284</v>
      </c>
      <c r="C1925" s="2">
        <v>204</v>
      </c>
      <c r="D1925" s="2">
        <v>304</v>
      </c>
      <c r="E1925" s="2">
        <v>102</v>
      </c>
      <c r="F1925" s="2">
        <v>4</v>
      </c>
      <c r="G1925" s="4">
        <v>162.874</v>
      </c>
      <c r="H1925" s="4">
        <v>651.49599999999998</v>
      </c>
      <c r="I1925" s="4">
        <v>195.44879999999998</v>
      </c>
      <c r="J1925" s="2" t="b">
        <v>0</v>
      </c>
      <c r="K1925" s="2" t="s">
        <v>1086</v>
      </c>
      <c r="L1925" s="2">
        <v>2023</v>
      </c>
      <c r="M1925" s="2">
        <v>12</v>
      </c>
      <c r="N1925" s="2" t="s">
        <v>20</v>
      </c>
      <c r="O1925" s="2">
        <v>9</v>
      </c>
    </row>
    <row r="1926" spans="1:15" ht="15.75" customHeight="1" x14ac:dyDescent="0.3">
      <c r="A1926" s="2">
        <v>2925</v>
      </c>
      <c r="B1926" s="3">
        <v>45510</v>
      </c>
      <c r="C1926" s="2">
        <v>202</v>
      </c>
      <c r="D1926" s="2">
        <v>302</v>
      </c>
      <c r="E1926" s="2">
        <v>104</v>
      </c>
      <c r="F1926" s="2">
        <v>2</v>
      </c>
      <c r="G1926" s="4">
        <v>632.71</v>
      </c>
      <c r="H1926" s="4">
        <v>1265.42</v>
      </c>
      <c r="I1926" s="4">
        <v>189.81300000000002</v>
      </c>
      <c r="J1926" s="2" t="b">
        <v>0</v>
      </c>
      <c r="K1926" s="2" t="s">
        <v>297</v>
      </c>
      <c r="L1926" s="2">
        <v>2024</v>
      </c>
      <c r="M1926" s="2">
        <v>8</v>
      </c>
      <c r="N1926" s="2" t="s">
        <v>31</v>
      </c>
      <c r="O1926" s="2">
        <v>6</v>
      </c>
    </row>
    <row r="1927" spans="1:15" ht="15.75" customHeight="1" x14ac:dyDescent="0.3">
      <c r="A1927" s="2">
        <v>2926</v>
      </c>
      <c r="B1927" s="3">
        <v>45519</v>
      </c>
      <c r="C1927" s="2">
        <v>204</v>
      </c>
      <c r="D1927" s="2">
        <v>301</v>
      </c>
      <c r="E1927" s="2">
        <v>104</v>
      </c>
      <c r="F1927" s="2">
        <v>6</v>
      </c>
      <c r="G1927" s="4">
        <v>729.83300000000008</v>
      </c>
      <c r="H1927" s="4">
        <v>4378.9980000000005</v>
      </c>
      <c r="I1927" s="4">
        <v>744.42966000000013</v>
      </c>
      <c r="J1927" s="2" t="b">
        <v>1</v>
      </c>
      <c r="K1927" s="2" t="s">
        <v>1034</v>
      </c>
      <c r="L1927" s="2">
        <v>2024</v>
      </c>
      <c r="M1927" s="2">
        <v>8</v>
      </c>
      <c r="N1927" s="2" t="s">
        <v>16</v>
      </c>
      <c r="O1927" s="2">
        <v>11</v>
      </c>
    </row>
    <row r="1928" spans="1:15" ht="15.75" customHeight="1" x14ac:dyDescent="0.3">
      <c r="A1928" s="2">
        <v>2927</v>
      </c>
      <c r="B1928" s="3">
        <v>45463</v>
      </c>
      <c r="C1928" s="2">
        <v>203</v>
      </c>
      <c r="D1928" s="2">
        <v>302</v>
      </c>
      <c r="E1928" s="2">
        <v>103</v>
      </c>
      <c r="F1928" s="2">
        <v>4</v>
      </c>
      <c r="G1928" s="4">
        <v>460.90800000000002</v>
      </c>
      <c r="H1928" s="4">
        <v>1843.6320000000001</v>
      </c>
      <c r="I1928" s="4">
        <v>350.29007999999999</v>
      </c>
      <c r="J1928" s="2" t="b">
        <v>0</v>
      </c>
      <c r="K1928" s="2" t="s">
        <v>537</v>
      </c>
      <c r="L1928" s="2">
        <v>2024</v>
      </c>
      <c r="M1928" s="2">
        <v>6</v>
      </c>
      <c r="N1928" s="2" t="s">
        <v>16</v>
      </c>
      <c r="O1928" s="2">
        <v>5</v>
      </c>
    </row>
    <row r="1929" spans="1:15" ht="15.75" customHeight="1" x14ac:dyDescent="0.3">
      <c r="A1929" s="2">
        <v>2928</v>
      </c>
      <c r="B1929" s="3">
        <v>44924</v>
      </c>
      <c r="C1929" s="2">
        <v>203</v>
      </c>
      <c r="D1929" s="2">
        <v>304</v>
      </c>
      <c r="E1929" s="2">
        <v>105</v>
      </c>
      <c r="F1929" s="2">
        <v>7</v>
      </c>
      <c r="G1929" s="4">
        <v>887.654</v>
      </c>
      <c r="H1929" s="4">
        <v>6213.5779999999995</v>
      </c>
      <c r="I1929" s="4">
        <v>1304.8513799999998</v>
      </c>
      <c r="J1929" s="2" t="b">
        <v>0</v>
      </c>
      <c r="K1929" s="2" t="s">
        <v>1087</v>
      </c>
      <c r="L1929" s="2">
        <v>2022</v>
      </c>
      <c r="M1929" s="2">
        <v>12</v>
      </c>
      <c r="N1929" s="2" t="s">
        <v>16</v>
      </c>
      <c r="O1929" s="2">
        <v>5</v>
      </c>
    </row>
    <row r="1930" spans="1:15" ht="15.75" customHeight="1" x14ac:dyDescent="0.3">
      <c r="A1930" s="2">
        <v>2929</v>
      </c>
      <c r="B1930" s="3">
        <v>45543</v>
      </c>
      <c r="C1930" s="2">
        <v>202</v>
      </c>
      <c r="D1930" s="2">
        <v>303</v>
      </c>
      <c r="E1930" s="2">
        <v>103</v>
      </c>
      <c r="F1930" s="2">
        <v>8</v>
      </c>
      <c r="G1930" s="4">
        <v>86.676000000000002</v>
      </c>
      <c r="H1930" s="4">
        <v>693.40800000000002</v>
      </c>
      <c r="I1930" s="4">
        <v>173.352</v>
      </c>
      <c r="J1930" s="2" t="b">
        <v>0</v>
      </c>
      <c r="K1930" s="2" t="s">
        <v>694</v>
      </c>
      <c r="L1930" s="2">
        <v>2024</v>
      </c>
      <c r="M1930" s="2">
        <v>9</v>
      </c>
      <c r="N1930" s="2" t="s">
        <v>20</v>
      </c>
      <c r="O1930" s="2">
        <v>0</v>
      </c>
    </row>
    <row r="1931" spans="1:15" ht="15.75" customHeight="1" x14ac:dyDescent="0.3">
      <c r="A1931" s="2">
        <v>2930</v>
      </c>
      <c r="B1931" s="3">
        <v>45133</v>
      </c>
      <c r="C1931" s="2">
        <v>204</v>
      </c>
      <c r="D1931" s="2">
        <v>301</v>
      </c>
      <c r="E1931" s="2">
        <v>102</v>
      </c>
      <c r="F1931" s="2">
        <v>10</v>
      </c>
      <c r="G1931" s="4">
        <v>594.51800000000003</v>
      </c>
      <c r="H1931" s="4">
        <v>5945.18</v>
      </c>
      <c r="I1931" s="4">
        <v>1783.5540000000001</v>
      </c>
      <c r="J1931" s="2" t="b">
        <v>0</v>
      </c>
      <c r="K1931" s="2" t="s">
        <v>486</v>
      </c>
      <c r="L1931" s="2">
        <v>2023</v>
      </c>
      <c r="M1931" s="2">
        <v>7</v>
      </c>
      <c r="N1931" s="2" t="s">
        <v>18</v>
      </c>
      <c r="O1931" s="2">
        <v>16</v>
      </c>
    </row>
    <row r="1932" spans="1:15" ht="15.75" customHeight="1" x14ac:dyDescent="0.3">
      <c r="A1932" s="2">
        <v>2931</v>
      </c>
      <c r="B1932" s="3">
        <v>45435</v>
      </c>
      <c r="C1932" s="2">
        <v>202</v>
      </c>
      <c r="D1932" s="2">
        <v>304</v>
      </c>
      <c r="E1932" s="2">
        <v>103</v>
      </c>
      <c r="F1932" s="2">
        <v>3</v>
      </c>
      <c r="G1932" s="4">
        <v>914.4380000000001</v>
      </c>
      <c r="H1932" s="4">
        <v>2743.3140000000003</v>
      </c>
      <c r="I1932" s="4">
        <v>411.49710000000005</v>
      </c>
      <c r="J1932" s="2" t="b">
        <v>0</v>
      </c>
      <c r="K1932" s="2" t="s">
        <v>200</v>
      </c>
      <c r="L1932" s="2">
        <v>2024</v>
      </c>
      <c r="M1932" s="2">
        <v>5</v>
      </c>
      <c r="N1932" s="2" t="s">
        <v>16</v>
      </c>
      <c r="O1932" s="2">
        <v>23</v>
      </c>
    </row>
    <row r="1933" spans="1:15" ht="15.75" customHeight="1" x14ac:dyDescent="0.3">
      <c r="A1933" s="2">
        <v>2932</v>
      </c>
      <c r="B1933" s="3">
        <v>45001</v>
      </c>
      <c r="C1933" s="2">
        <v>203</v>
      </c>
      <c r="D1933" s="2">
        <v>301</v>
      </c>
      <c r="E1933" s="2">
        <v>102</v>
      </c>
      <c r="F1933" s="2">
        <v>5</v>
      </c>
      <c r="G1933" s="4">
        <v>251.441</v>
      </c>
      <c r="H1933" s="4">
        <v>1257.2049999999999</v>
      </c>
      <c r="I1933" s="4">
        <v>213.72485</v>
      </c>
      <c r="J1933" s="2" t="b">
        <v>1</v>
      </c>
      <c r="K1933" s="2" t="s">
        <v>1088</v>
      </c>
      <c r="L1933" s="2">
        <v>2023</v>
      </c>
      <c r="M1933" s="2">
        <v>3</v>
      </c>
      <c r="N1933" s="2" t="s">
        <v>16</v>
      </c>
      <c r="O1933" s="2">
        <v>21</v>
      </c>
    </row>
    <row r="1934" spans="1:15" ht="15.75" customHeight="1" x14ac:dyDescent="0.3">
      <c r="A1934" s="2">
        <v>2933</v>
      </c>
      <c r="B1934" s="3">
        <v>45583</v>
      </c>
      <c r="C1934" s="2">
        <v>201</v>
      </c>
      <c r="D1934" s="2">
        <v>304</v>
      </c>
      <c r="E1934" s="2">
        <v>103</v>
      </c>
      <c r="F1934" s="2">
        <v>4</v>
      </c>
      <c r="G1934" s="4">
        <v>474.827</v>
      </c>
      <c r="H1934" s="4">
        <v>1899.308</v>
      </c>
      <c r="I1934" s="4">
        <v>360.86851999999999</v>
      </c>
      <c r="J1934" s="2" t="b">
        <v>0</v>
      </c>
      <c r="K1934" s="2" t="s">
        <v>1089</v>
      </c>
      <c r="L1934" s="2">
        <v>2024</v>
      </c>
      <c r="M1934" s="2">
        <v>10</v>
      </c>
      <c r="N1934" s="2" t="s">
        <v>26</v>
      </c>
      <c r="O1934" s="2">
        <v>7</v>
      </c>
    </row>
    <row r="1935" spans="1:15" ht="15.75" customHeight="1" x14ac:dyDescent="0.3">
      <c r="A1935" s="2">
        <v>2934</v>
      </c>
      <c r="B1935" s="3">
        <v>44936</v>
      </c>
      <c r="C1935" s="2">
        <v>205</v>
      </c>
      <c r="D1935" s="2">
        <v>305</v>
      </c>
      <c r="E1935" s="2">
        <v>101</v>
      </c>
      <c r="F1935" s="2">
        <v>4</v>
      </c>
      <c r="G1935" s="4">
        <v>717.74300000000005</v>
      </c>
      <c r="H1935" s="4">
        <v>2870.9720000000002</v>
      </c>
      <c r="I1935" s="4">
        <v>602.90412000000003</v>
      </c>
      <c r="J1935" s="2" t="b">
        <v>0</v>
      </c>
      <c r="K1935" s="2" t="s">
        <v>1090</v>
      </c>
      <c r="L1935" s="2">
        <v>2023</v>
      </c>
      <c r="M1935" s="2">
        <v>1</v>
      </c>
      <c r="N1935" s="2" t="s">
        <v>31</v>
      </c>
      <c r="O1935" s="2">
        <v>0</v>
      </c>
    </row>
    <row r="1936" spans="1:15" ht="15.75" customHeight="1" x14ac:dyDescent="0.3">
      <c r="A1936" s="2">
        <v>2935</v>
      </c>
      <c r="B1936" s="3">
        <v>45111</v>
      </c>
      <c r="C1936" s="2">
        <v>202</v>
      </c>
      <c r="D1936" s="2">
        <v>303</v>
      </c>
      <c r="E1936" s="2">
        <v>105</v>
      </c>
      <c r="F1936" s="2">
        <v>10</v>
      </c>
      <c r="G1936" s="4">
        <v>868.279</v>
      </c>
      <c r="H1936" s="4">
        <v>8682.7900000000009</v>
      </c>
      <c r="I1936" s="4">
        <v>2170.6975000000002</v>
      </c>
      <c r="J1936" s="2" t="b">
        <v>1</v>
      </c>
      <c r="K1936" s="2" t="s">
        <v>1091</v>
      </c>
      <c r="L1936" s="2">
        <v>2023</v>
      </c>
      <c r="M1936" s="2">
        <v>7</v>
      </c>
      <c r="N1936" s="2" t="s">
        <v>31</v>
      </c>
      <c r="O1936" s="2">
        <v>15</v>
      </c>
    </row>
    <row r="1937" spans="1:15" ht="15.75" customHeight="1" x14ac:dyDescent="0.3">
      <c r="A1937" s="2">
        <v>2936</v>
      </c>
      <c r="B1937" s="3">
        <v>45427</v>
      </c>
      <c r="C1937" s="2">
        <v>203</v>
      </c>
      <c r="D1937" s="2">
        <v>303</v>
      </c>
      <c r="E1937" s="2">
        <v>104</v>
      </c>
      <c r="F1937" s="2">
        <v>4</v>
      </c>
      <c r="G1937" s="4">
        <v>198.245</v>
      </c>
      <c r="H1937" s="4">
        <v>792.98</v>
      </c>
      <c r="I1937" s="4">
        <v>237.89400000000001</v>
      </c>
      <c r="J1937" s="2" t="b">
        <v>0</v>
      </c>
      <c r="K1937" s="2" t="s">
        <v>1092</v>
      </c>
      <c r="L1937" s="2">
        <v>2024</v>
      </c>
      <c r="M1937" s="2">
        <v>5</v>
      </c>
      <c r="N1937" s="2" t="s">
        <v>18</v>
      </c>
      <c r="O1937" s="2">
        <v>3</v>
      </c>
    </row>
    <row r="1938" spans="1:15" ht="15.75" customHeight="1" x14ac:dyDescent="0.3">
      <c r="A1938" s="2">
        <v>2937</v>
      </c>
      <c r="B1938" s="3">
        <v>45481</v>
      </c>
      <c r="C1938" s="2">
        <v>204</v>
      </c>
      <c r="D1938" s="2">
        <v>305</v>
      </c>
      <c r="E1938" s="2">
        <v>105</v>
      </c>
      <c r="F1938" s="2">
        <v>1</v>
      </c>
      <c r="G1938" s="4">
        <v>364.56</v>
      </c>
      <c r="H1938" s="4">
        <v>364.56</v>
      </c>
      <c r="I1938" s="4">
        <v>54.683999999999997</v>
      </c>
      <c r="J1938" s="2" t="b">
        <v>0</v>
      </c>
      <c r="K1938" s="2" t="s">
        <v>1093</v>
      </c>
      <c r="L1938" s="2">
        <v>2024</v>
      </c>
      <c r="M1938" s="2">
        <v>7</v>
      </c>
      <c r="N1938" s="2" t="s">
        <v>28</v>
      </c>
      <c r="O1938" s="2">
        <v>20</v>
      </c>
    </row>
    <row r="1939" spans="1:15" ht="15.75" customHeight="1" x14ac:dyDescent="0.3">
      <c r="A1939" s="2">
        <v>2938</v>
      </c>
      <c r="B1939" s="3">
        <v>44895</v>
      </c>
      <c r="C1939" s="2">
        <v>204</v>
      </c>
      <c r="D1939" s="2">
        <v>305</v>
      </c>
      <c r="E1939" s="2">
        <v>101</v>
      </c>
      <c r="F1939" s="2">
        <v>7</v>
      </c>
      <c r="G1939" s="4">
        <v>130.107</v>
      </c>
      <c r="H1939" s="4">
        <v>910.74900000000002</v>
      </c>
      <c r="I1939" s="4">
        <v>154.82733000000002</v>
      </c>
      <c r="J1939" s="2" t="b">
        <v>0</v>
      </c>
      <c r="K1939" s="2" t="s">
        <v>701</v>
      </c>
      <c r="L1939" s="2">
        <v>2022</v>
      </c>
      <c r="M1939" s="2">
        <v>11</v>
      </c>
      <c r="N1939" s="2" t="s">
        <v>18</v>
      </c>
      <c r="O1939" s="2">
        <v>5</v>
      </c>
    </row>
    <row r="1940" spans="1:15" ht="15.75" customHeight="1" x14ac:dyDescent="0.3">
      <c r="A1940" s="2">
        <v>2939</v>
      </c>
      <c r="B1940" s="3">
        <v>45102</v>
      </c>
      <c r="C1940" s="2">
        <v>205</v>
      </c>
      <c r="D1940" s="2">
        <v>304</v>
      </c>
      <c r="E1940" s="2">
        <v>105</v>
      </c>
      <c r="F1940" s="2">
        <v>6</v>
      </c>
      <c r="G1940" s="4">
        <v>676.51300000000003</v>
      </c>
      <c r="H1940" s="4">
        <v>4059.0780000000004</v>
      </c>
      <c r="I1940" s="4">
        <v>771.22482000000014</v>
      </c>
      <c r="J1940" s="2" t="b">
        <v>0</v>
      </c>
      <c r="K1940" s="2" t="s">
        <v>801</v>
      </c>
      <c r="L1940" s="2">
        <v>2023</v>
      </c>
      <c r="M1940" s="2">
        <v>6</v>
      </c>
      <c r="N1940" s="2" t="s">
        <v>20</v>
      </c>
      <c r="O1940" s="2">
        <v>5</v>
      </c>
    </row>
    <row r="1941" spans="1:15" ht="15.75" customHeight="1" x14ac:dyDescent="0.3">
      <c r="A1941" s="2">
        <v>2940</v>
      </c>
      <c r="B1941" s="3">
        <v>45090</v>
      </c>
      <c r="C1941" s="2">
        <v>205</v>
      </c>
      <c r="D1941" s="2">
        <v>302</v>
      </c>
      <c r="E1941" s="2">
        <v>101</v>
      </c>
      <c r="F1941" s="2">
        <v>4</v>
      </c>
      <c r="G1941" s="4">
        <v>119.56700000000001</v>
      </c>
      <c r="H1941" s="4">
        <v>478.26800000000003</v>
      </c>
      <c r="I1941" s="4">
        <v>100.43628</v>
      </c>
      <c r="J1941" s="2" t="b">
        <v>0</v>
      </c>
      <c r="K1941" s="2" t="s">
        <v>762</v>
      </c>
      <c r="L1941" s="2">
        <v>2023</v>
      </c>
      <c r="M1941" s="2">
        <v>6</v>
      </c>
      <c r="N1941" s="2" t="s">
        <v>31</v>
      </c>
      <c r="O1941" s="2">
        <v>3</v>
      </c>
    </row>
    <row r="1942" spans="1:15" ht="15.75" customHeight="1" x14ac:dyDescent="0.3">
      <c r="A1942" s="2">
        <v>2941</v>
      </c>
      <c r="B1942" s="3">
        <v>44968</v>
      </c>
      <c r="C1942" s="2">
        <v>201</v>
      </c>
      <c r="D1942" s="2">
        <v>303</v>
      </c>
      <c r="E1942" s="2">
        <v>105</v>
      </c>
      <c r="F1942" s="2">
        <v>3</v>
      </c>
      <c r="G1942" s="4">
        <v>746.976</v>
      </c>
      <c r="H1942" s="4">
        <v>2240.9279999999999</v>
      </c>
      <c r="I1942" s="4">
        <v>560.23199999999997</v>
      </c>
      <c r="J1942" s="2" t="b">
        <v>0</v>
      </c>
      <c r="K1942" s="2" t="s">
        <v>121</v>
      </c>
      <c r="L1942" s="2">
        <v>2023</v>
      </c>
      <c r="M1942" s="2">
        <v>2</v>
      </c>
      <c r="N1942" s="2" t="s">
        <v>22</v>
      </c>
      <c r="O1942" s="2">
        <v>9</v>
      </c>
    </row>
    <row r="1943" spans="1:15" ht="15.75" customHeight="1" x14ac:dyDescent="0.3">
      <c r="A1943" s="2">
        <v>2942</v>
      </c>
      <c r="B1943" s="3">
        <v>45163</v>
      </c>
      <c r="C1943" s="2">
        <v>202</v>
      </c>
      <c r="D1943" s="2">
        <v>302</v>
      </c>
      <c r="E1943" s="2">
        <v>104</v>
      </c>
      <c r="F1943" s="2">
        <v>4</v>
      </c>
      <c r="G1943" s="4">
        <v>554.55899999999997</v>
      </c>
      <c r="H1943" s="4">
        <v>2218.2359999999999</v>
      </c>
      <c r="I1943" s="4">
        <v>665.47079999999994</v>
      </c>
      <c r="J1943" s="2" t="b">
        <v>1</v>
      </c>
      <c r="K1943" s="2" t="s">
        <v>597</v>
      </c>
      <c r="L1943" s="2">
        <v>2023</v>
      </c>
      <c r="M1943" s="2">
        <v>8</v>
      </c>
      <c r="N1943" s="2" t="s">
        <v>26</v>
      </c>
      <c r="O1943" s="2">
        <v>4</v>
      </c>
    </row>
    <row r="1944" spans="1:15" ht="15.75" customHeight="1" x14ac:dyDescent="0.3">
      <c r="A1944" s="2">
        <v>2943</v>
      </c>
      <c r="B1944" s="3">
        <v>44939</v>
      </c>
      <c r="C1944" s="2">
        <v>203</v>
      </c>
      <c r="D1944" s="2">
        <v>302</v>
      </c>
      <c r="E1944" s="2">
        <v>105</v>
      </c>
      <c r="F1944" s="2">
        <v>9</v>
      </c>
      <c r="G1944" s="4">
        <v>281.35600000000005</v>
      </c>
      <c r="H1944" s="4">
        <v>2532.2040000000006</v>
      </c>
      <c r="I1944" s="4">
        <v>379.83060000000006</v>
      </c>
      <c r="J1944" s="2" t="b">
        <v>1</v>
      </c>
      <c r="K1944" s="2" t="s">
        <v>532</v>
      </c>
      <c r="L1944" s="2">
        <v>2023</v>
      </c>
      <c r="M1944" s="2">
        <v>1</v>
      </c>
      <c r="N1944" s="2" t="s">
        <v>26</v>
      </c>
      <c r="O1944" s="2">
        <v>16</v>
      </c>
    </row>
    <row r="1945" spans="1:15" ht="15.75" customHeight="1" x14ac:dyDescent="0.3">
      <c r="A1945" s="2">
        <v>2944</v>
      </c>
      <c r="B1945" s="3">
        <v>44903</v>
      </c>
      <c r="C1945" s="2">
        <v>201</v>
      </c>
      <c r="D1945" s="2">
        <v>302</v>
      </c>
      <c r="E1945" s="2">
        <v>104</v>
      </c>
      <c r="F1945" s="2">
        <v>9</v>
      </c>
      <c r="G1945" s="4">
        <v>87.048000000000002</v>
      </c>
      <c r="H1945" s="4">
        <v>783.43200000000002</v>
      </c>
      <c r="I1945" s="4">
        <v>133.18344000000002</v>
      </c>
      <c r="J1945" s="2" t="b">
        <v>0</v>
      </c>
      <c r="K1945" s="2" t="s">
        <v>1064</v>
      </c>
      <c r="L1945" s="2">
        <v>2022</v>
      </c>
      <c r="M1945" s="2">
        <v>12</v>
      </c>
      <c r="N1945" s="2" t="s">
        <v>16</v>
      </c>
      <c r="O1945" s="2">
        <v>8</v>
      </c>
    </row>
    <row r="1946" spans="1:15" ht="15.75" customHeight="1" x14ac:dyDescent="0.3">
      <c r="A1946" s="2">
        <v>2945</v>
      </c>
      <c r="B1946" s="3">
        <v>45517</v>
      </c>
      <c r="C1946" s="2">
        <v>203</v>
      </c>
      <c r="D1946" s="2">
        <v>304</v>
      </c>
      <c r="E1946" s="2">
        <v>104</v>
      </c>
      <c r="F1946" s="2">
        <v>6</v>
      </c>
      <c r="G1946" s="4">
        <v>290.935</v>
      </c>
      <c r="H1946" s="4">
        <v>1745.6100000000001</v>
      </c>
      <c r="I1946" s="4">
        <v>331.66590000000002</v>
      </c>
      <c r="J1946" s="2" t="b">
        <v>0</v>
      </c>
      <c r="K1946" s="2" t="s">
        <v>969</v>
      </c>
      <c r="L1946" s="2">
        <v>2024</v>
      </c>
      <c r="M1946" s="2">
        <v>8</v>
      </c>
      <c r="N1946" s="2" t="s">
        <v>31</v>
      </c>
      <c r="O1946" s="2">
        <v>20</v>
      </c>
    </row>
    <row r="1947" spans="1:15" ht="15.75" customHeight="1" x14ac:dyDescent="0.3">
      <c r="A1947" s="2">
        <v>2946</v>
      </c>
      <c r="B1947" s="3">
        <v>45122</v>
      </c>
      <c r="C1947" s="2">
        <v>203</v>
      </c>
      <c r="D1947" s="2">
        <v>303</v>
      </c>
      <c r="E1947" s="2">
        <v>105</v>
      </c>
      <c r="F1947" s="2">
        <v>2</v>
      </c>
      <c r="G1947" s="4">
        <v>237.67700000000002</v>
      </c>
      <c r="H1947" s="4">
        <v>475.35400000000004</v>
      </c>
      <c r="I1947" s="4">
        <v>99.824340000000007</v>
      </c>
      <c r="J1947" s="2" t="b">
        <v>0</v>
      </c>
      <c r="K1947" s="2" t="s">
        <v>974</v>
      </c>
      <c r="L1947" s="2">
        <v>2023</v>
      </c>
      <c r="M1947" s="2">
        <v>7</v>
      </c>
      <c r="N1947" s="2" t="s">
        <v>22</v>
      </c>
      <c r="O1947" s="2">
        <v>5</v>
      </c>
    </row>
    <row r="1948" spans="1:15" ht="15.75" customHeight="1" x14ac:dyDescent="0.3">
      <c r="A1948" s="2">
        <v>2947</v>
      </c>
      <c r="B1948" s="3">
        <v>44869</v>
      </c>
      <c r="C1948" s="2">
        <v>201</v>
      </c>
      <c r="D1948" s="2">
        <v>303</v>
      </c>
      <c r="E1948" s="2">
        <v>103</v>
      </c>
      <c r="F1948" s="2">
        <v>4</v>
      </c>
      <c r="G1948" s="4">
        <v>623.596</v>
      </c>
      <c r="H1948" s="4">
        <v>2494.384</v>
      </c>
      <c r="I1948" s="4">
        <v>623.596</v>
      </c>
      <c r="J1948" s="2" t="b">
        <v>0</v>
      </c>
      <c r="K1948" s="2" t="s">
        <v>1048</v>
      </c>
      <c r="L1948" s="2">
        <v>2022</v>
      </c>
      <c r="M1948" s="2">
        <v>11</v>
      </c>
      <c r="N1948" s="2" t="s">
        <v>26</v>
      </c>
      <c r="O1948" s="2">
        <v>9</v>
      </c>
    </row>
    <row r="1949" spans="1:15" ht="15.75" customHeight="1" x14ac:dyDescent="0.3">
      <c r="A1949" s="2">
        <v>2948</v>
      </c>
      <c r="B1949" s="3">
        <v>44906</v>
      </c>
      <c r="C1949" s="2">
        <v>202</v>
      </c>
      <c r="D1949" s="2">
        <v>301</v>
      </c>
      <c r="E1949" s="2">
        <v>105</v>
      </c>
      <c r="F1949" s="2">
        <v>9</v>
      </c>
      <c r="G1949" s="4">
        <v>858.6690000000001</v>
      </c>
      <c r="H1949" s="4">
        <v>7728.0210000000006</v>
      </c>
      <c r="I1949" s="4">
        <v>2318.4063000000001</v>
      </c>
      <c r="J1949" s="2" t="b">
        <v>0</v>
      </c>
      <c r="K1949" s="2" t="s">
        <v>1094</v>
      </c>
      <c r="L1949" s="2">
        <v>2022</v>
      </c>
      <c r="M1949" s="2">
        <v>12</v>
      </c>
      <c r="N1949" s="2" t="s">
        <v>20</v>
      </c>
      <c r="O1949" s="2">
        <v>18</v>
      </c>
    </row>
    <row r="1950" spans="1:15" ht="15.75" customHeight="1" x14ac:dyDescent="0.3">
      <c r="A1950" s="2">
        <v>2949</v>
      </c>
      <c r="B1950" s="3">
        <v>45285</v>
      </c>
      <c r="C1950" s="2">
        <v>202</v>
      </c>
      <c r="D1950" s="2">
        <v>301</v>
      </c>
      <c r="E1950" s="2">
        <v>103</v>
      </c>
      <c r="F1950" s="2">
        <v>9</v>
      </c>
      <c r="G1950" s="4">
        <v>854.05000000000007</v>
      </c>
      <c r="H1950" s="4">
        <v>7686.4500000000007</v>
      </c>
      <c r="I1950" s="4">
        <v>1152.9675</v>
      </c>
      <c r="J1950" s="2" t="b">
        <v>0</v>
      </c>
      <c r="K1950" s="2" t="s">
        <v>42</v>
      </c>
      <c r="L1950" s="2">
        <v>2023</v>
      </c>
      <c r="M1950" s="2">
        <v>12</v>
      </c>
      <c r="N1950" s="2" t="s">
        <v>28</v>
      </c>
      <c r="O1950" s="2">
        <v>5</v>
      </c>
    </row>
    <row r="1951" spans="1:15" ht="15.75" customHeight="1" x14ac:dyDescent="0.3">
      <c r="A1951" s="2">
        <v>2950</v>
      </c>
      <c r="B1951" s="3">
        <v>45375</v>
      </c>
      <c r="C1951" s="2">
        <v>201</v>
      </c>
      <c r="D1951" s="2">
        <v>305</v>
      </c>
      <c r="E1951" s="2">
        <v>104</v>
      </c>
      <c r="F1951" s="2">
        <v>5</v>
      </c>
      <c r="G1951" s="4">
        <v>382.66399999999999</v>
      </c>
      <c r="H1951" s="4">
        <v>1913.32</v>
      </c>
      <c r="I1951" s="4">
        <v>325.26440000000002</v>
      </c>
      <c r="J1951" s="2" t="b">
        <v>0</v>
      </c>
      <c r="K1951" s="2" t="s">
        <v>490</v>
      </c>
      <c r="L1951" s="2">
        <v>2024</v>
      </c>
      <c r="M1951" s="2">
        <v>3</v>
      </c>
      <c r="N1951" s="2" t="s">
        <v>20</v>
      </c>
      <c r="O1951" s="2">
        <v>7</v>
      </c>
    </row>
    <row r="1952" spans="1:15" ht="15.75" customHeight="1" x14ac:dyDescent="0.3">
      <c r="A1952" s="2">
        <v>2951</v>
      </c>
      <c r="B1952" s="3">
        <v>45046</v>
      </c>
      <c r="C1952" s="2">
        <v>201</v>
      </c>
      <c r="D1952" s="2">
        <v>305</v>
      </c>
      <c r="E1952" s="2">
        <v>105</v>
      </c>
      <c r="F1952" s="2">
        <v>7</v>
      </c>
      <c r="G1952" s="4">
        <v>448.84899999999999</v>
      </c>
      <c r="H1952" s="4">
        <v>3141.9429999999998</v>
      </c>
      <c r="I1952" s="4">
        <v>596.96916999999996</v>
      </c>
      <c r="J1952" s="2" t="b">
        <v>0</v>
      </c>
      <c r="K1952" s="2" t="s">
        <v>1066</v>
      </c>
      <c r="L1952" s="2">
        <v>2023</v>
      </c>
      <c r="M1952" s="2">
        <v>4</v>
      </c>
      <c r="N1952" s="2" t="s">
        <v>20</v>
      </c>
      <c r="O1952" s="2">
        <v>0</v>
      </c>
    </row>
    <row r="1953" spans="1:15" ht="15.75" customHeight="1" x14ac:dyDescent="0.3">
      <c r="A1953" s="2">
        <v>2952</v>
      </c>
      <c r="B1953" s="3">
        <v>45171</v>
      </c>
      <c r="C1953" s="2">
        <v>205</v>
      </c>
      <c r="D1953" s="2">
        <v>305</v>
      </c>
      <c r="E1953" s="2">
        <v>103</v>
      </c>
      <c r="F1953" s="2">
        <v>1</v>
      </c>
      <c r="G1953" s="4">
        <v>588.16300000000001</v>
      </c>
      <c r="H1953" s="4">
        <v>588.16300000000001</v>
      </c>
      <c r="I1953" s="4">
        <v>123.51423</v>
      </c>
      <c r="J1953" s="2" t="b">
        <v>1</v>
      </c>
      <c r="K1953" s="2" t="s">
        <v>1095</v>
      </c>
      <c r="L1953" s="2">
        <v>2023</v>
      </c>
      <c r="M1953" s="2">
        <v>9</v>
      </c>
      <c r="N1953" s="2" t="s">
        <v>22</v>
      </c>
      <c r="O1953" s="2">
        <v>5</v>
      </c>
    </row>
    <row r="1954" spans="1:15" ht="15.75" customHeight="1" x14ac:dyDescent="0.3">
      <c r="A1954" s="2">
        <v>2953</v>
      </c>
      <c r="B1954" s="3">
        <v>45082</v>
      </c>
      <c r="C1954" s="2">
        <v>202</v>
      </c>
      <c r="D1954" s="2">
        <v>303</v>
      </c>
      <c r="E1954" s="2">
        <v>103</v>
      </c>
      <c r="F1954" s="2">
        <v>1</v>
      </c>
      <c r="G1954" s="4">
        <v>113.89400000000001</v>
      </c>
      <c r="H1954" s="4">
        <v>113.89400000000001</v>
      </c>
      <c r="I1954" s="4">
        <v>28.473500000000001</v>
      </c>
      <c r="J1954" s="2" t="b">
        <v>0</v>
      </c>
      <c r="K1954" s="2" t="s">
        <v>371</v>
      </c>
      <c r="L1954" s="2">
        <v>2023</v>
      </c>
      <c r="M1954" s="2">
        <v>6</v>
      </c>
      <c r="N1954" s="2" t="s">
        <v>28</v>
      </c>
      <c r="O1954" s="2">
        <v>11</v>
      </c>
    </row>
    <row r="1955" spans="1:15" ht="15.75" customHeight="1" x14ac:dyDescent="0.3">
      <c r="A1955" s="2">
        <v>2954</v>
      </c>
      <c r="B1955" s="3">
        <v>45538</v>
      </c>
      <c r="C1955" s="2">
        <v>204</v>
      </c>
      <c r="D1955" s="2">
        <v>304</v>
      </c>
      <c r="E1955" s="2">
        <v>104</v>
      </c>
      <c r="F1955" s="2">
        <v>3</v>
      </c>
      <c r="G1955" s="4">
        <v>259.15999999999997</v>
      </c>
      <c r="H1955" s="4">
        <v>777.4799999999999</v>
      </c>
      <c r="I1955" s="4">
        <v>233.24399999999997</v>
      </c>
      <c r="J1955" s="2" t="b">
        <v>0</v>
      </c>
      <c r="K1955" s="2" t="s">
        <v>1029</v>
      </c>
      <c r="L1955" s="2">
        <v>2024</v>
      </c>
      <c r="M1955" s="2">
        <v>9</v>
      </c>
      <c r="N1955" s="2" t="s">
        <v>31</v>
      </c>
      <c r="O1955" s="2">
        <v>3</v>
      </c>
    </row>
    <row r="1956" spans="1:15" ht="15.75" customHeight="1" x14ac:dyDescent="0.3">
      <c r="A1956" s="2">
        <v>2955</v>
      </c>
      <c r="B1956" s="3">
        <v>45497</v>
      </c>
      <c r="C1956" s="2">
        <v>204</v>
      </c>
      <c r="D1956" s="2">
        <v>305</v>
      </c>
      <c r="E1956" s="2">
        <v>103</v>
      </c>
      <c r="F1956" s="2">
        <v>10</v>
      </c>
      <c r="G1956" s="4">
        <v>316.47900000000004</v>
      </c>
      <c r="H1956" s="4">
        <v>3164.7900000000004</v>
      </c>
      <c r="I1956" s="4">
        <v>474.71850000000006</v>
      </c>
      <c r="J1956" s="2" t="b">
        <v>0</v>
      </c>
      <c r="K1956" s="2" t="s">
        <v>946</v>
      </c>
      <c r="L1956" s="2">
        <v>2024</v>
      </c>
      <c r="M1956" s="2">
        <v>7</v>
      </c>
      <c r="N1956" s="2" t="s">
        <v>18</v>
      </c>
      <c r="O1956" s="2">
        <v>4</v>
      </c>
    </row>
    <row r="1957" spans="1:15" ht="15.75" customHeight="1" x14ac:dyDescent="0.3">
      <c r="A1957" s="2">
        <v>2956</v>
      </c>
      <c r="B1957" s="3">
        <v>44940</v>
      </c>
      <c r="C1957" s="2">
        <v>203</v>
      </c>
      <c r="D1957" s="2">
        <v>305</v>
      </c>
      <c r="E1957" s="2">
        <v>105</v>
      </c>
      <c r="F1957" s="2">
        <v>6</v>
      </c>
      <c r="G1957" s="4">
        <v>760.30600000000004</v>
      </c>
      <c r="H1957" s="4">
        <v>4561.8360000000002</v>
      </c>
      <c r="I1957" s="4">
        <v>775.5121200000001</v>
      </c>
      <c r="J1957" s="2" t="b">
        <v>0</v>
      </c>
      <c r="K1957" s="2" t="s">
        <v>36</v>
      </c>
      <c r="L1957" s="2">
        <v>2023</v>
      </c>
      <c r="M1957" s="2">
        <v>1</v>
      </c>
      <c r="N1957" s="2" t="s">
        <v>22</v>
      </c>
      <c r="O1957" s="2">
        <v>6</v>
      </c>
    </row>
    <row r="1958" spans="1:15" ht="15.75" customHeight="1" x14ac:dyDescent="0.3">
      <c r="A1958" s="2">
        <v>2957</v>
      </c>
      <c r="B1958" s="3">
        <v>45273</v>
      </c>
      <c r="C1958" s="2">
        <v>203</v>
      </c>
      <c r="D1958" s="2">
        <v>302</v>
      </c>
      <c r="E1958" s="2">
        <v>101</v>
      </c>
      <c r="F1958" s="2">
        <v>2</v>
      </c>
      <c r="G1958" s="4">
        <v>261.82599999999996</v>
      </c>
      <c r="H1958" s="4">
        <v>523.65199999999993</v>
      </c>
      <c r="I1958" s="4">
        <v>99.49387999999999</v>
      </c>
      <c r="J1958" s="2" t="b">
        <v>1</v>
      </c>
      <c r="K1958" s="2" t="s">
        <v>752</v>
      </c>
      <c r="L1958" s="2">
        <v>2023</v>
      </c>
      <c r="M1958" s="2">
        <v>12</v>
      </c>
      <c r="N1958" s="2" t="s">
        <v>18</v>
      </c>
      <c r="O1958" s="2">
        <v>6</v>
      </c>
    </row>
    <row r="1959" spans="1:15" ht="15.75" customHeight="1" x14ac:dyDescent="0.3">
      <c r="A1959" s="2">
        <v>2958</v>
      </c>
      <c r="B1959" s="3">
        <v>45572</v>
      </c>
      <c r="C1959" s="2">
        <v>205</v>
      </c>
      <c r="D1959" s="2">
        <v>301</v>
      </c>
      <c r="E1959" s="2">
        <v>101</v>
      </c>
      <c r="F1959" s="2">
        <v>7</v>
      </c>
      <c r="G1959" s="4">
        <v>811.673</v>
      </c>
      <c r="H1959" s="4">
        <v>5681.7110000000002</v>
      </c>
      <c r="I1959" s="4">
        <v>1193.15931</v>
      </c>
      <c r="J1959" s="2" t="b">
        <v>0</v>
      </c>
      <c r="K1959" s="2" t="s">
        <v>614</v>
      </c>
      <c r="L1959" s="2">
        <v>2024</v>
      </c>
      <c r="M1959" s="2">
        <v>10</v>
      </c>
      <c r="N1959" s="2" t="s">
        <v>28</v>
      </c>
      <c r="O1959" s="2">
        <v>1</v>
      </c>
    </row>
    <row r="1960" spans="1:15" ht="15.75" customHeight="1" x14ac:dyDescent="0.3">
      <c r="A1960" s="2">
        <v>2959</v>
      </c>
      <c r="B1960" s="3">
        <v>45346</v>
      </c>
      <c r="C1960" s="2">
        <v>202</v>
      </c>
      <c r="D1960" s="2">
        <v>302</v>
      </c>
      <c r="E1960" s="2">
        <v>103</v>
      </c>
      <c r="F1960" s="2">
        <v>6</v>
      </c>
      <c r="G1960" s="4">
        <v>664.26800000000003</v>
      </c>
      <c r="H1960" s="4">
        <v>3985.6080000000002</v>
      </c>
      <c r="I1960" s="4">
        <v>996.40200000000004</v>
      </c>
      <c r="J1960" s="2" t="b">
        <v>0</v>
      </c>
      <c r="K1960" s="2" t="s">
        <v>1096</v>
      </c>
      <c r="L1960" s="2">
        <v>2024</v>
      </c>
      <c r="M1960" s="2">
        <v>2</v>
      </c>
      <c r="N1960" s="2" t="s">
        <v>22</v>
      </c>
      <c r="O1960" s="2">
        <v>11</v>
      </c>
    </row>
    <row r="1961" spans="1:15" ht="15.75" customHeight="1" x14ac:dyDescent="0.3">
      <c r="A1961" s="2">
        <v>2960</v>
      </c>
      <c r="B1961" s="3">
        <v>45119</v>
      </c>
      <c r="C1961" s="2">
        <v>202</v>
      </c>
      <c r="D1961" s="2">
        <v>302</v>
      </c>
      <c r="E1961" s="2">
        <v>101</v>
      </c>
      <c r="F1961" s="2">
        <v>9</v>
      </c>
      <c r="G1961" s="4">
        <v>685.28600000000006</v>
      </c>
      <c r="H1961" s="4">
        <v>6167.5740000000005</v>
      </c>
      <c r="I1961" s="4">
        <v>1850.2722000000001</v>
      </c>
      <c r="J1961" s="2" t="b">
        <v>0</v>
      </c>
      <c r="K1961" s="2" t="s">
        <v>491</v>
      </c>
      <c r="L1961" s="2">
        <v>2023</v>
      </c>
      <c r="M1961" s="2">
        <v>7</v>
      </c>
      <c r="N1961" s="2" t="s">
        <v>18</v>
      </c>
      <c r="O1961" s="2">
        <v>22</v>
      </c>
    </row>
    <row r="1962" spans="1:15" ht="15.75" customHeight="1" x14ac:dyDescent="0.3">
      <c r="A1962" s="2">
        <v>2961</v>
      </c>
      <c r="B1962" s="3">
        <v>45405</v>
      </c>
      <c r="C1962" s="2">
        <v>201</v>
      </c>
      <c r="D1962" s="2">
        <v>305</v>
      </c>
      <c r="E1962" s="2">
        <v>102</v>
      </c>
      <c r="F1962" s="2">
        <v>5</v>
      </c>
      <c r="G1962" s="4">
        <v>776.51900000000001</v>
      </c>
      <c r="H1962" s="4">
        <v>3882.5950000000003</v>
      </c>
      <c r="I1962" s="4">
        <v>582.38925000000006</v>
      </c>
      <c r="J1962" s="2" t="b">
        <v>1</v>
      </c>
      <c r="K1962" s="2" t="s">
        <v>267</v>
      </c>
      <c r="L1962" s="2">
        <v>2024</v>
      </c>
      <c r="M1962" s="2">
        <v>4</v>
      </c>
      <c r="N1962" s="2" t="s">
        <v>31</v>
      </c>
      <c r="O1962" s="2">
        <v>10</v>
      </c>
    </row>
    <row r="1963" spans="1:15" ht="15.75" customHeight="1" x14ac:dyDescent="0.3">
      <c r="A1963" s="2">
        <v>2962</v>
      </c>
      <c r="B1963" s="3">
        <v>45156</v>
      </c>
      <c r="C1963" s="2">
        <v>203</v>
      </c>
      <c r="D1963" s="2">
        <v>305</v>
      </c>
      <c r="E1963" s="2">
        <v>103</v>
      </c>
      <c r="F1963" s="2">
        <v>10</v>
      </c>
      <c r="G1963" s="4">
        <v>138.97299999999998</v>
      </c>
      <c r="H1963" s="4">
        <v>1389.7299999999998</v>
      </c>
      <c r="I1963" s="4">
        <v>236.25409999999999</v>
      </c>
      <c r="J1963" s="2" t="b">
        <v>0</v>
      </c>
      <c r="K1963" s="2" t="s">
        <v>991</v>
      </c>
      <c r="L1963" s="2">
        <v>2023</v>
      </c>
      <c r="M1963" s="2">
        <v>8</v>
      </c>
      <c r="N1963" s="2" t="s">
        <v>26</v>
      </c>
      <c r="O1963" s="2">
        <v>9</v>
      </c>
    </row>
    <row r="1964" spans="1:15" ht="15.75" customHeight="1" x14ac:dyDescent="0.3">
      <c r="A1964" s="2">
        <v>2963</v>
      </c>
      <c r="B1964" s="3">
        <v>45508</v>
      </c>
      <c r="C1964" s="2">
        <v>201</v>
      </c>
      <c r="D1964" s="2">
        <v>303</v>
      </c>
      <c r="E1964" s="2">
        <v>105</v>
      </c>
      <c r="F1964" s="2">
        <v>7</v>
      </c>
      <c r="G1964" s="4">
        <v>778.25500000000011</v>
      </c>
      <c r="H1964" s="4">
        <v>5447.7850000000008</v>
      </c>
      <c r="I1964" s="4">
        <v>1035.0791500000003</v>
      </c>
      <c r="J1964" s="2" t="b">
        <v>0</v>
      </c>
      <c r="K1964" s="2" t="s">
        <v>665</v>
      </c>
      <c r="L1964" s="2">
        <v>2024</v>
      </c>
      <c r="M1964" s="2">
        <v>8</v>
      </c>
      <c r="N1964" s="2" t="s">
        <v>20</v>
      </c>
      <c r="O1964" s="2">
        <v>18</v>
      </c>
    </row>
    <row r="1965" spans="1:15" ht="15.75" customHeight="1" x14ac:dyDescent="0.3">
      <c r="A1965" s="2">
        <v>2964</v>
      </c>
      <c r="B1965" s="3">
        <v>45313</v>
      </c>
      <c r="C1965" s="2">
        <v>203</v>
      </c>
      <c r="D1965" s="2">
        <v>301</v>
      </c>
      <c r="E1965" s="2">
        <v>103</v>
      </c>
      <c r="F1965" s="2">
        <v>6</v>
      </c>
      <c r="G1965" s="4">
        <v>132.92800000000003</v>
      </c>
      <c r="H1965" s="4">
        <v>797.56800000000021</v>
      </c>
      <c r="I1965" s="4">
        <v>167.48928000000004</v>
      </c>
      <c r="J1965" s="2" t="b">
        <v>0</v>
      </c>
      <c r="K1965" s="2" t="s">
        <v>1097</v>
      </c>
      <c r="L1965" s="2">
        <v>2024</v>
      </c>
      <c r="M1965" s="2">
        <v>1</v>
      </c>
      <c r="N1965" s="2" t="s">
        <v>28</v>
      </c>
      <c r="O1965" s="2">
        <v>17</v>
      </c>
    </row>
    <row r="1966" spans="1:15" ht="15.75" customHeight="1" x14ac:dyDescent="0.3">
      <c r="A1966" s="2">
        <v>2965</v>
      </c>
      <c r="B1966" s="3">
        <v>45511</v>
      </c>
      <c r="C1966" s="2">
        <v>204</v>
      </c>
      <c r="D1966" s="2">
        <v>303</v>
      </c>
      <c r="E1966" s="2">
        <v>105</v>
      </c>
      <c r="F1966" s="2">
        <v>6</v>
      </c>
      <c r="G1966" s="4">
        <v>190.37099999999998</v>
      </c>
      <c r="H1966" s="4">
        <v>1142.2259999999999</v>
      </c>
      <c r="I1966" s="4">
        <v>285.55649999999997</v>
      </c>
      <c r="J1966" s="2" t="b">
        <v>0</v>
      </c>
      <c r="K1966" s="2" t="s">
        <v>386</v>
      </c>
      <c r="L1966" s="2">
        <v>2024</v>
      </c>
      <c r="M1966" s="2">
        <v>8</v>
      </c>
      <c r="N1966" s="2" t="s">
        <v>18</v>
      </c>
      <c r="O1966" s="2">
        <v>14</v>
      </c>
    </row>
    <row r="1967" spans="1:15" ht="15.75" customHeight="1" x14ac:dyDescent="0.3">
      <c r="A1967" s="2">
        <v>2966</v>
      </c>
      <c r="B1967" s="3">
        <v>45012</v>
      </c>
      <c r="C1967" s="2">
        <v>204</v>
      </c>
      <c r="D1967" s="2">
        <v>305</v>
      </c>
      <c r="E1967" s="2">
        <v>102</v>
      </c>
      <c r="F1967" s="2">
        <v>8</v>
      </c>
      <c r="G1967" s="4">
        <v>614.73</v>
      </c>
      <c r="H1967" s="4">
        <v>4917.84</v>
      </c>
      <c r="I1967" s="4">
        <v>1475.3520000000001</v>
      </c>
      <c r="J1967" s="2" t="b">
        <v>0</v>
      </c>
      <c r="K1967" s="2" t="s">
        <v>163</v>
      </c>
      <c r="L1967" s="2">
        <v>2023</v>
      </c>
      <c r="M1967" s="2">
        <v>3</v>
      </c>
      <c r="N1967" s="2" t="s">
        <v>28</v>
      </c>
      <c r="O1967" s="2">
        <v>9</v>
      </c>
    </row>
    <row r="1968" spans="1:15" ht="15.75" customHeight="1" x14ac:dyDescent="0.3">
      <c r="A1968" s="2">
        <v>2967</v>
      </c>
      <c r="B1968" s="3">
        <v>45253</v>
      </c>
      <c r="C1968" s="2">
        <v>201</v>
      </c>
      <c r="D1968" s="2">
        <v>302</v>
      </c>
      <c r="E1968" s="2">
        <v>103</v>
      </c>
      <c r="F1968" s="2">
        <v>6</v>
      </c>
      <c r="G1968" s="4">
        <v>483.41399999999999</v>
      </c>
      <c r="H1968" s="4">
        <v>2900.4839999999999</v>
      </c>
      <c r="I1968" s="4">
        <v>435.07259999999997</v>
      </c>
      <c r="J1968" s="2" t="b">
        <v>0</v>
      </c>
      <c r="K1968" s="2" t="s">
        <v>266</v>
      </c>
      <c r="L1968" s="2">
        <v>2023</v>
      </c>
      <c r="M1968" s="2">
        <v>11</v>
      </c>
      <c r="N1968" s="2" t="s">
        <v>16</v>
      </c>
      <c r="O1968" s="2">
        <v>3</v>
      </c>
    </row>
    <row r="1969" spans="1:15" ht="15.75" customHeight="1" x14ac:dyDescent="0.3">
      <c r="A1969" s="2">
        <v>2968</v>
      </c>
      <c r="B1969" s="3">
        <v>45568</v>
      </c>
      <c r="C1969" s="2">
        <v>205</v>
      </c>
      <c r="D1969" s="2">
        <v>303</v>
      </c>
      <c r="E1969" s="2">
        <v>104</v>
      </c>
      <c r="F1969" s="2">
        <v>6</v>
      </c>
      <c r="G1969" s="4">
        <v>822.12</v>
      </c>
      <c r="H1969" s="4">
        <v>4932.72</v>
      </c>
      <c r="I1969" s="4">
        <v>838.56240000000014</v>
      </c>
      <c r="J1969" s="2" t="b">
        <v>0</v>
      </c>
      <c r="K1969" s="2" t="s">
        <v>818</v>
      </c>
      <c r="L1969" s="2">
        <v>2024</v>
      </c>
      <c r="M1969" s="2">
        <v>10</v>
      </c>
      <c r="N1969" s="2" t="s">
        <v>16</v>
      </c>
      <c r="O1969" s="2">
        <v>5</v>
      </c>
    </row>
    <row r="1970" spans="1:15" ht="15.75" customHeight="1" x14ac:dyDescent="0.3">
      <c r="A1970" s="2">
        <v>2969</v>
      </c>
      <c r="B1970" s="3">
        <v>45283</v>
      </c>
      <c r="C1970" s="2">
        <v>203</v>
      </c>
      <c r="D1970" s="2">
        <v>303</v>
      </c>
      <c r="E1970" s="2">
        <v>105</v>
      </c>
      <c r="F1970" s="2">
        <v>2</v>
      </c>
      <c r="G1970" s="4">
        <v>612.99400000000003</v>
      </c>
      <c r="H1970" s="4">
        <v>1225.9880000000001</v>
      </c>
      <c r="I1970" s="4">
        <v>232.93772000000001</v>
      </c>
      <c r="J1970" s="2" t="b">
        <v>0</v>
      </c>
      <c r="K1970" s="2" t="s">
        <v>833</v>
      </c>
      <c r="L1970" s="2">
        <v>2023</v>
      </c>
      <c r="M1970" s="2">
        <v>12</v>
      </c>
      <c r="N1970" s="2" t="s">
        <v>22</v>
      </c>
      <c r="O1970" s="2">
        <v>16</v>
      </c>
    </row>
    <row r="1971" spans="1:15" ht="15.75" customHeight="1" x14ac:dyDescent="0.3">
      <c r="A1971" s="2">
        <v>2970</v>
      </c>
      <c r="B1971" s="3">
        <v>45069</v>
      </c>
      <c r="C1971" s="2">
        <v>201</v>
      </c>
      <c r="D1971" s="2">
        <v>303</v>
      </c>
      <c r="E1971" s="2">
        <v>103</v>
      </c>
      <c r="F1971" s="2">
        <v>7</v>
      </c>
      <c r="G1971" s="4">
        <v>328.63100000000003</v>
      </c>
      <c r="H1971" s="4">
        <v>2300.4170000000004</v>
      </c>
      <c r="I1971" s="4">
        <v>483.08757000000008</v>
      </c>
      <c r="J1971" s="2" t="b">
        <v>0</v>
      </c>
      <c r="K1971" s="2" t="s">
        <v>1098</v>
      </c>
      <c r="L1971" s="2">
        <v>2023</v>
      </c>
      <c r="M1971" s="2">
        <v>5</v>
      </c>
      <c r="N1971" s="2" t="s">
        <v>31</v>
      </c>
      <c r="O1971" s="2">
        <v>8</v>
      </c>
    </row>
    <row r="1972" spans="1:15" ht="15.75" customHeight="1" x14ac:dyDescent="0.3">
      <c r="A1972" s="2">
        <v>2971</v>
      </c>
      <c r="B1972" s="3">
        <v>45261</v>
      </c>
      <c r="C1972" s="2">
        <v>201</v>
      </c>
      <c r="D1972" s="2">
        <v>305</v>
      </c>
      <c r="E1972" s="2">
        <v>105</v>
      </c>
      <c r="F1972" s="2">
        <v>8</v>
      </c>
      <c r="G1972" s="4">
        <v>440.97500000000002</v>
      </c>
      <c r="H1972" s="4">
        <v>3527.8</v>
      </c>
      <c r="I1972" s="4">
        <v>881.95</v>
      </c>
      <c r="J1972" s="2" t="b">
        <v>0</v>
      </c>
      <c r="K1972" s="2" t="s">
        <v>1099</v>
      </c>
      <c r="L1972" s="2">
        <v>2023</v>
      </c>
      <c r="M1972" s="2">
        <v>12</v>
      </c>
      <c r="N1972" s="2" t="s">
        <v>26</v>
      </c>
      <c r="O1972" s="2">
        <v>21</v>
      </c>
    </row>
    <row r="1973" spans="1:15" ht="15.75" customHeight="1" x14ac:dyDescent="0.3">
      <c r="A1973" s="2">
        <v>2972</v>
      </c>
      <c r="B1973" s="3">
        <v>45290</v>
      </c>
      <c r="C1973" s="2">
        <v>205</v>
      </c>
      <c r="D1973" s="2">
        <v>303</v>
      </c>
      <c r="E1973" s="2">
        <v>102</v>
      </c>
      <c r="F1973" s="2">
        <v>9</v>
      </c>
      <c r="G1973" s="4">
        <v>747.81299999999999</v>
      </c>
      <c r="H1973" s="4">
        <v>6730.317</v>
      </c>
      <c r="I1973" s="4">
        <v>2019.0951</v>
      </c>
      <c r="J1973" s="2" t="b">
        <v>0</v>
      </c>
      <c r="K1973" s="2" t="s">
        <v>559</v>
      </c>
      <c r="L1973" s="2">
        <v>2023</v>
      </c>
      <c r="M1973" s="2">
        <v>12</v>
      </c>
      <c r="N1973" s="2" t="s">
        <v>22</v>
      </c>
      <c r="O1973" s="2">
        <v>10</v>
      </c>
    </row>
    <row r="1974" spans="1:15" ht="15.75" customHeight="1" x14ac:dyDescent="0.3">
      <c r="A1974" s="2">
        <v>2973</v>
      </c>
      <c r="B1974" s="3">
        <v>45454</v>
      </c>
      <c r="C1974" s="2">
        <v>203</v>
      </c>
      <c r="D1974" s="2">
        <v>305</v>
      </c>
      <c r="E1974" s="2">
        <v>102</v>
      </c>
      <c r="F1974" s="2">
        <v>3</v>
      </c>
      <c r="G1974" s="4">
        <v>62.434000000000005</v>
      </c>
      <c r="H1974" s="4">
        <v>187.30200000000002</v>
      </c>
      <c r="I1974" s="4">
        <v>28.095300000000002</v>
      </c>
      <c r="J1974" s="2" t="b">
        <v>1</v>
      </c>
      <c r="K1974" s="2" t="s">
        <v>1100</v>
      </c>
      <c r="L1974" s="2">
        <v>2024</v>
      </c>
      <c r="M1974" s="2">
        <v>6</v>
      </c>
      <c r="N1974" s="2" t="s">
        <v>31</v>
      </c>
      <c r="O1974" s="2">
        <v>2</v>
      </c>
    </row>
    <row r="1975" spans="1:15" ht="15.75" customHeight="1" x14ac:dyDescent="0.3">
      <c r="A1975" s="2">
        <v>2974</v>
      </c>
      <c r="B1975" s="3">
        <v>45463</v>
      </c>
      <c r="C1975" s="2">
        <v>205</v>
      </c>
      <c r="D1975" s="2">
        <v>301</v>
      </c>
      <c r="E1975" s="2">
        <v>104</v>
      </c>
      <c r="F1975" s="2">
        <v>3</v>
      </c>
      <c r="G1975" s="4">
        <v>386.41500000000002</v>
      </c>
      <c r="H1975" s="4">
        <v>1159.2450000000001</v>
      </c>
      <c r="I1975" s="4">
        <v>197.07165000000003</v>
      </c>
      <c r="J1975" s="2" t="b">
        <v>0</v>
      </c>
      <c r="K1975" s="2" t="s">
        <v>478</v>
      </c>
      <c r="L1975" s="2">
        <v>2024</v>
      </c>
      <c r="M1975" s="2">
        <v>6</v>
      </c>
      <c r="N1975" s="2" t="s">
        <v>16</v>
      </c>
      <c r="O1975" s="2">
        <v>3</v>
      </c>
    </row>
    <row r="1976" spans="1:15" ht="15.75" customHeight="1" x14ac:dyDescent="0.3">
      <c r="A1976" s="2">
        <v>2975</v>
      </c>
      <c r="B1976" s="3">
        <v>44891</v>
      </c>
      <c r="C1976" s="2">
        <v>204</v>
      </c>
      <c r="D1976" s="2">
        <v>305</v>
      </c>
      <c r="E1976" s="2">
        <v>102</v>
      </c>
      <c r="F1976" s="2">
        <v>10</v>
      </c>
      <c r="G1976" s="4">
        <v>580.28899999999999</v>
      </c>
      <c r="H1976" s="4">
        <v>5802.8899999999994</v>
      </c>
      <c r="I1976" s="4">
        <v>1102.5491</v>
      </c>
      <c r="J1976" s="2" t="b">
        <v>1</v>
      </c>
      <c r="K1976" s="2" t="s">
        <v>487</v>
      </c>
      <c r="L1976" s="2">
        <v>2022</v>
      </c>
      <c r="M1976" s="2">
        <v>11</v>
      </c>
      <c r="N1976" s="2" t="s">
        <v>22</v>
      </c>
      <c r="O1976" s="2">
        <v>13</v>
      </c>
    </row>
    <row r="1977" spans="1:15" ht="15.75" customHeight="1" x14ac:dyDescent="0.3">
      <c r="A1977" s="2">
        <v>2976</v>
      </c>
      <c r="B1977" s="3">
        <v>45573</v>
      </c>
      <c r="C1977" s="2">
        <v>202</v>
      </c>
      <c r="D1977" s="2">
        <v>304</v>
      </c>
      <c r="E1977" s="2">
        <v>102</v>
      </c>
      <c r="F1977" s="2">
        <v>9</v>
      </c>
      <c r="G1977" s="4">
        <v>468.37900000000002</v>
      </c>
      <c r="H1977" s="4">
        <v>4215.4110000000001</v>
      </c>
      <c r="I1977" s="4">
        <v>885.23631</v>
      </c>
      <c r="J1977" s="2" t="b">
        <v>0</v>
      </c>
      <c r="K1977" s="2" t="s">
        <v>758</v>
      </c>
      <c r="L1977" s="2">
        <v>2024</v>
      </c>
      <c r="M1977" s="2">
        <v>10</v>
      </c>
      <c r="N1977" s="2" t="s">
        <v>31</v>
      </c>
      <c r="O1977" s="2">
        <v>20</v>
      </c>
    </row>
    <row r="1978" spans="1:15" ht="15.75" customHeight="1" x14ac:dyDescent="0.3">
      <c r="A1978" s="2">
        <v>2977</v>
      </c>
      <c r="B1978" s="3">
        <v>44904</v>
      </c>
      <c r="C1978" s="2">
        <v>203</v>
      </c>
      <c r="D1978" s="2">
        <v>305</v>
      </c>
      <c r="E1978" s="2">
        <v>102</v>
      </c>
      <c r="F1978" s="2">
        <v>8</v>
      </c>
      <c r="G1978" s="4">
        <v>908.33100000000002</v>
      </c>
      <c r="H1978" s="4">
        <v>7266.6480000000001</v>
      </c>
      <c r="I1978" s="4">
        <v>1816.662</v>
      </c>
      <c r="J1978" s="2" t="b">
        <v>1</v>
      </c>
      <c r="K1978" s="2" t="s">
        <v>1101</v>
      </c>
      <c r="L1978" s="2">
        <v>2022</v>
      </c>
      <c r="M1978" s="2">
        <v>12</v>
      </c>
      <c r="N1978" s="2" t="s">
        <v>26</v>
      </c>
      <c r="O1978" s="2">
        <v>22</v>
      </c>
    </row>
    <row r="1979" spans="1:15" ht="15.75" customHeight="1" x14ac:dyDescent="0.3">
      <c r="A1979" s="2">
        <v>2978</v>
      </c>
      <c r="B1979" s="3">
        <v>45154</v>
      </c>
      <c r="C1979" s="2">
        <v>205</v>
      </c>
      <c r="D1979" s="2">
        <v>301</v>
      </c>
      <c r="E1979" s="2">
        <v>101</v>
      </c>
      <c r="F1979" s="2">
        <v>2</v>
      </c>
      <c r="G1979" s="4">
        <v>197.346</v>
      </c>
      <c r="H1979" s="4">
        <v>394.69200000000001</v>
      </c>
      <c r="I1979" s="4">
        <v>118.4076</v>
      </c>
      <c r="J1979" s="2" t="b">
        <v>0</v>
      </c>
      <c r="K1979" s="2" t="s">
        <v>307</v>
      </c>
      <c r="L1979" s="2">
        <v>2023</v>
      </c>
      <c r="M1979" s="2">
        <v>8</v>
      </c>
      <c r="N1979" s="2" t="s">
        <v>18</v>
      </c>
      <c r="O1979" s="2">
        <v>7</v>
      </c>
    </row>
    <row r="1980" spans="1:15" ht="15.75" customHeight="1" x14ac:dyDescent="0.3">
      <c r="A1980" s="2">
        <v>2979</v>
      </c>
      <c r="B1980" s="3">
        <v>45139</v>
      </c>
      <c r="C1980" s="2">
        <v>205</v>
      </c>
      <c r="D1980" s="2">
        <v>303</v>
      </c>
      <c r="E1980" s="2">
        <v>103</v>
      </c>
      <c r="F1980" s="2">
        <v>7</v>
      </c>
      <c r="G1980" s="4">
        <v>864.404</v>
      </c>
      <c r="H1980" s="4">
        <v>6050.8279999999995</v>
      </c>
      <c r="I1980" s="4">
        <v>907.62419999999986</v>
      </c>
      <c r="J1980" s="2" t="b">
        <v>1</v>
      </c>
      <c r="K1980" s="2" t="s">
        <v>1102</v>
      </c>
      <c r="L1980" s="2">
        <v>2023</v>
      </c>
      <c r="M1980" s="2">
        <v>8</v>
      </c>
      <c r="N1980" s="2" t="s">
        <v>31</v>
      </c>
      <c r="O1980" s="2">
        <v>15</v>
      </c>
    </row>
    <row r="1981" spans="1:15" ht="15.75" customHeight="1" x14ac:dyDescent="0.3">
      <c r="A1981" s="2">
        <v>2980</v>
      </c>
      <c r="B1981" s="3">
        <v>45074</v>
      </c>
      <c r="C1981" s="2">
        <v>203</v>
      </c>
      <c r="D1981" s="2">
        <v>303</v>
      </c>
      <c r="E1981" s="2">
        <v>104</v>
      </c>
      <c r="F1981" s="2">
        <v>7</v>
      </c>
      <c r="G1981" s="4">
        <v>170.71700000000001</v>
      </c>
      <c r="H1981" s="4">
        <v>1195.019</v>
      </c>
      <c r="I1981" s="4">
        <v>203.15323000000001</v>
      </c>
      <c r="J1981" s="2" t="b">
        <v>1</v>
      </c>
      <c r="K1981" s="2" t="s">
        <v>550</v>
      </c>
      <c r="L1981" s="2">
        <v>2023</v>
      </c>
      <c r="M1981" s="2">
        <v>5</v>
      </c>
      <c r="N1981" s="2" t="s">
        <v>20</v>
      </c>
      <c r="O1981" s="2">
        <v>5</v>
      </c>
    </row>
    <row r="1982" spans="1:15" ht="15.75" customHeight="1" x14ac:dyDescent="0.3">
      <c r="A1982" s="2">
        <v>2981</v>
      </c>
      <c r="B1982" s="3">
        <v>44900</v>
      </c>
      <c r="C1982" s="2">
        <v>203</v>
      </c>
      <c r="D1982" s="2">
        <v>305</v>
      </c>
      <c r="E1982" s="2">
        <v>105</v>
      </c>
      <c r="F1982" s="2">
        <v>9</v>
      </c>
      <c r="G1982" s="4">
        <v>893.51300000000003</v>
      </c>
      <c r="H1982" s="4">
        <v>8041.6170000000002</v>
      </c>
      <c r="I1982" s="4">
        <v>1527.90723</v>
      </c>
      <c r="J1982" s="2" t="b">
        <v>1</v>
      </c>
      <c r="K1982" s="2" t="s">
        <v>777</v>
      </c>
      <c r="L1982" s="2">
        <v>2022</v>
      </c>
      <c r="M1982" s="2">
        <v>12</v>
      </c>
      <c r="N1982" s="2" t="s">
        <v>28</v>
      </c>
      <c r="O1982" s="2">
        <v>6</v>
      </c>
    </row>
    <row r="1983" spans="1:15" ht="15.75" customHeight="1" x14ac:dyDescent="0.3">
      <c r="A1983" s="2">
        <v>2982</v>
      </c>
      <c r="B1983" s="3">
        <v>45060</v>
      </c>
      <c r="C1983" s="2">
        <v>204</v>
      </c>
      <c r="D1983" s="2">
        <v>304</v>
      </c>
      <c r="E1983" s="2">
        <v>103</v>
      </c>
      <c r="F1983" s="2">
        <v>10</v>
      </c>
      <c r="G1983" s="4">
        <v>811.92100000000005</v>
      </c>
      <c r="H1983" s="4">
        <v>8119.2100000000009</v>
      </c>
      <c r="I1983" s="4">
        <v>1705.0341000000001</v>
      </c>
      <c r="J1983" s="2" t="b">
        <v>0</v>
      </c>
      <c r="K1983" s="2" t="s">
        <v>982</v>
      </c>
      <c r="L1983" s="2">
        <v>2023</v>
      </c>
      <c r="M1983" s="2">
        <v>5</v>
      </c>
      <c r="N1983" s="2" t="s">
        <v>20</v>
      </c>
      <c r="O1983" s="2">
        <v>12</v>
      </c>
    </row>
    <row r="1984" spans="1:15" ht="15.75" customHeight="1" x14ac:dyDescent="0.3">
      <c r="A1984" s="2">
        <v>2983</v>
      </c>
      <c r="B1984" s="3">
        <v>45526</v>
      </c>
      <c r="C1984" s="2">
        <v>201</v>
      </c>
      <c r="D1984" s="2">
        <v>301</v>
      </c>
      <c r="E1984" s="2">
        <v>103</v>
      </c>
      <c r="F1984" s="2">
        <v>2</v>
      </c>
      <c r="G1984" s="4">
        <v>68.076000000000008</v>
      </c>
      <c r="H1984" s="4">
        <v>136.15200000000002</v>
      </c>
      <c r="I1984" s="4">
        <v>34.038000000000004</v>
      </c>
      <c r="J1984" s="2" t="b">
        <v>0</v>
      </c>
      <c r="K1984" s="2" t="s">
        <v>579</v>
      </c>
      <c r="L1984" s="2">
        <v>2024</v>
      </c>
      <c r="M1984" s="2">
        <v>8</v>
      </c>
      <c r="N1984" s="2" t="s">
        <v>16</v>
      </c>
      <c r="O1984" s="2">
        <v>20</v>
      </c>
    </row>
    <row r="1985" spans="1:15" ht="15.75" customHeight="1" x14ac:dyDescent="0.3">
      <c r="A1985" s="2">
        <v>2984</v>
      </c>
      <c r="B1985" s="3">
        <v>45475</v>
      </c>
      <c r="C1985" s="2">
        <v>204</v>
      </c>
      <c r="D1985" s="2">
        <v>302</v>
      </c>
      <c r="E1985" s="2">
        <v>101</v>
      </c>
      <c r="F1985" s="2">
        <v>3</v>
      </c>
      <c r="G1985" s="4">
        <v>666.25199999999995</v>
      </c>
      <c r="H1985" s="4">
        <v>1998.7559999999999</v>
      </c>
      <c r="I1985" s="4">
        <v>599.62679999999989</v>
      </c>
      <c r="J1985" s="2" t="b">
        <v>0</v>
      </c>
      <c r="K1985" s="2" t="s">
        <v>707</v>
      </c>
      <c r="L1985" s="2">
        <v>2024</v>
      </c>
      <c r="M1985" s="2">
        <v>7</v>
      </c>
      <c r="N1985" s="2" t="s">
        <v>31</v>
      </c>
      <c r="O1985" s="2">
        <v>15</v>
      </c>
    </row>
    <row r="1986" spans="1:15" ht="15.75" customHeight="1" x14ac:dyDescent="0.3">
      <c r="A1986" s="2">
        <v>2985</v>
      </c>
      <c r="B1986" s="3">
        <v>45238</v>
      </c>
      <c r="C1986" s="2">
        <v>201</v>
      </c>
      <c r="D1986" s="2">
        <v>303</v>
      </c>
      <c r="E1986" s="2">
        <v>105</v>
      </c>
      <c r="F1986" s="2">
        <v>1</v>
      </c>
      <c r="G1986" s="4">
        <v>87.575000000000003</v>
      </c>
      <c r="H1986" s="4">
        <v>87.575000000000003</v>
      </c>
      <c r="I1986" s="4">
        <v>13.13625</v>
      </c>
      <c r="J1986" s="2" t="b">
        <v>1</v>
      </c>
      <c r="K1986" s="2" t="s">
        <v>519</v>
      </c>
      <c r="L1986" s="2">
        <v>2023</v>
      </c>
      <c r="M1986" s="2">
        <v>11</v>
      </c>
      <c r="N1986" s="2" t="s">
        <v>18</v>
      </c>
      <c r="O1986" s="2">
        <v>7</v>
      </c>
    </row>
    <row r="1987" spans="1:15" ht="15.75" customHeight="1" x14ac:dyDescent="0.3">
      <c r="A1987" s="2">
        <v>2986</v>
      </c>
      <c r="B1987" s="3">
        <v>45319</v>
      </c>
      <c r="C1987" s="2">
        <v>202</v>
      </c>
      <c r="D1987" s="2">
        <v>303</v>
      </c>
      <c r="E1987" s="2">
        <v>102</v>
      </c>
      <c r="F1987" s="2">
        <v>6</v>
      </c>
      <c r="G1987" s="4">
        <v>855.29</v>
      </c>
      <c r="H1987" s="4">
        <v>5131.74</v>
      </c>
      <c r="I1987" s="4">
        <v>872.39580000000001</v>
      </c>
      <c r="J1987" s="2" t="b">
        <v>0</v>
      </c>
      <c r="K1987" s="2" t="s">
        <v>201</v>
      </c>
      <c r="L1987" s="2">
        <v>2024</v>
      </c>
      <c r="M1987" s="2">
        <v>1</v>
      </c>
      <c r="N1987" s="2" t="s">
        <v>20</v>
      </c>
      <c r="O1987" s="2">
        <v>8</v>
      </c>
    </row>
    <row r="1988" spans="1:15" ht="15.75" customHeight="1" x14ac:dyDescent="0.3">
      <c r="A1988" s="2">
        <v>2987</v>
      </c>
      <c r="B1988" s="3">
        <v>45260</v>
      </c>
      <c r="C1988" s="2">
        <v>203</v>
      </c>
      <c r="D1988" s="2">
        <v>305</v>
      </c>
      <c r="E1988" s="2">
        <v>104</v>
      </c>
      <c r="F1988" s="2">
        <v>6</v>
      </c>
      <c r="G1988" s="4">
        <v>582.86200000000008</v>
      </c>
      <c r="H1988" s="4">
        <v>3497.1720000000005</v>
      </c>
      <c r="I1988" s="4">
        <v>664.46268000000009</v>
      </c>
      <c r="J1988" s="2" t="b">
        <v>0</v>
      </c>
      <c r="K1988" s="2" t="s">
        <v>676</v>
      </c>
      <c r="L1988" s="2">
        <v>2023</v>
      </c>
      <c r="M1988" s="2">
        <v>11</v>
      </c>
      <c r="N1988" s="2" t="s">
        <v>16</v>
      </c>
      <c r="O1988" s="2">
        <v>4</v>
      </c>
    </row>
    <row r="1989" spans="1:15" ht="15.75" customHeight="1" x14ac:dyDescent="0.3">
      <c r="A1989" s="2">
        <v>2988</v>
      </c>
      <c r="B1989" s="3">
        <v>44913</v>
      </c>
      <c r="C1989" s="2">
        <v>201</v>
      </c>
      <c r="D1989" s="2">
        <v>304</v>
      </c>
      <c r="E1989" s="2">
        <v>104</v>
      </c>
      <c r="F1989" s="2">
        <v>5</v>
      </c>
      <c r="G1989" s="4">
        <v>579.82399999999996</v>
      </c>
      <c r="H1989" s="4">
        <v>2899.12</v>
      </c>
      <c r="I1989" s="4">
        <v>608.8152</v>
      </c>
      <c r="J1989" s="2" t="b">
        <v>0</v>
      </c>
      <c r="K1989" s="2" t="s">
        <v>810</v>
      </c>
      <c r="L1989" s="2">
        <v>2022</v>
      </c>
      <c r="M1989" s="2">
        <v>12</v>
      </c>
      <c r="N1989" s="2" t="s">
        <v>20</v>
      </c>
      <c r="O1989" s="2">
        <v>3</v>
      </c>
    </row>
    <row r="1990" spans="1:15" ht="15.75" customHeight="1" x14ac:dyDescent="0.3">
      <c r="A1990" s="2">
        <v>2989</v>
      </c>
      <c r="B1990" s="3">
        <v>45100</v>
      </c>
      <c r="C1990" s="2">
        <v>204</v>
      </c>
      <c r="D1990" s="2">
        <v>302</v>
      </c>
      <c r="E1990" s="2">
        <v>104</v>
      </c>
      <c r="F1990" s="2">
        <v>6</v>
      </c>
      <c r="G1990" s="4">
        <v>611.351</v>
      </c>
      <c r="H1990" s="4">
        <v>3668.1059999999998</v>
      </c>
      <c r="I1990" s="4">
        <v>917.02649999999994</v>
      </c>
      <c r="J1990" s="2" t="b">
        <v>1</v>
      </c>
      <c r="K1990" s="2" t="s">
        <v>47</v>
      </c>
      <c r="L1990" s="2">
        <v>2023</v>
      </c>
      <c r="M1990" s="2">
        <v>6</v>
      </c>
      <c r="N1990" s="2" t="s">
        <v>26</v>
      </c>
      <c r="O1990" s="2">
        <v>14</v>
      </c>
    </row>
    <row r="1991" spans="1:15" ht="15.75" customHeight="1" x14ac:dyDescent="0.3">
      <c r="A1991" s="2">
        <v>2990</v>
      </c>
      <c r="B1991" s="3">
        <v>45350</v>
      </c>
      <c r="C1991" s="2">
        <v>202</v>
      </c>
      <c r="D1991" s="2">
        <v>304</v>
      </c>
      <c r="E1991" s="2">
        <v>101</v>
      </c>
      <c r="F1991" s="2">
        <v>6</v>
      </c>
      <c r="G1991" s="4">
        <v>825.62299999999993</v>
      </c>
      <c r="H1991" s="4">
        <v>4953.7379999999994</v>
      </c>
      <c r="I1991" s="4">
        <v>1486.1213999999998</v>
      </c>
      <c r="J1991" s="2" t="b">
        <v>0</v>
      </c>
      <c r="K1991" s="2" t="s">
        <v>1103</v>
      </c>
      <c r="L1991" s="2">
        <v>2024</v>
      </c>
      <c r="M1991" s="2">
        <v>2</v>
      </c>
      <c r="N1991" s="2" t="s">
        <v>18</v>
      </c>
      <c r="O1991" s="2">
        <v>7</v>
      </c>
    </row>
    <row r="1992" spans="1:15" ht="15.75" customHeight="1" x14ac:dyDescent="0.3">
      <c r="A1992" s="2">
        <v>2991</v>
      </c>
      <c r="B1992" s="3">
        <v>45191</v>
      </c>
      <c r="C1992" s="2">
        <v>203</v>
      </c>
      <c r="D1992" s="2">
        <v>302</v>
      </c>
      <c r="E1992" s="2">
        <v>105</v>
      </c>
      <c r="F1992" s="2">
        <v>5</v>
      </c>
      <c r="G1992" s="4">
        <v>171.988</v>
      </c>
      <c r="H1992" s="4">
        <v>859.94</v>
      </c>
      <c r="I1992" s="4">
        <v>128.99100000000001</v>
      </c>
      <c r="J1992" s="2" t="b">
        <v>0</v>
      </c>
      <c r="K1992" s="2" t="s">
        <v>133</v>
      </c>
      <c r="L1992" s="2">
        <v>2023</v>
      </c>
      <c r="M1992" s="2">
        <v>9</v>
      </c>
      <c r="N1992" s="2" t="s">
        <v>26</v>
      </c>
      <c r="O1992" s="2">
        <v>11</v>
      </c>
    </row>
    <row r="1993" spans="1:15" ht="15.75" customHeight="1" x14ac:dyDescent="0.3">
      <c r="A1993" s="2">
        <v>2992</v>
      </c>
      <c r="B1993" s="3">
        <v>45220</v>
      </c>
      <c r="C1993" s="2">
        <v>202</v>
      </c>
      <c r="D1993" s="2">
        <v>301</v>
      </c>
      <c r="E1993" s="2">
        <v>105</v>
      </c>
      <c r="F1993" s="2">
        <v>8</v>
      </c>
      <c r="G1993" s="4">
        <v>315.76600000000002</v>
      </c>
      <c r="H1993" s="4">
        <v>2526.1280000000002</v>
      </c>
      <c r="I1993" s="4">
        <v>429.44176000000004</v>
      </c>
      <c r="J1993" s="2" t="b">
        <v>0</v>
      </c>
      <c r="K1993" s="2" t="s">
        <v>1019</v>
      </c>
      <c r="L1993" s="2">
        <v>2023</v>
      </c>
      <c r="M1993" s="2">
        <v>10</v>
      </c>
      <c r="N1993" s="2" t="s">
        <v>22</v>
      </c>
      <c r="O1993" s="2">
        <v>0</v>
      </c>
    </row>
    <row r="1994" spans="1:15" ht="15.75" customHeight="1" x14ac:dyDescent="0.3">
      <c r="A1994" s="2">
        <v>2993</v>
      </c>
      <c r="B1994" s="3">
        <v>45137</v>
      </c>
      <c r="C1994" s="2">
        <v>205</v>
      </c>
      <c r="D1994" s="2">
        <v>305</v>
      </c>
      <c r="E1994" s="2">
        <v>104</v>
      </c>
      <c r="F1994" s="2">
        <v>1</v>
      </c>
      <c r="G1994" s="4">
        <v>345.58800000000002</v>
      </c>
      <c r="H1994" s="4">
        <v>345.58800000000002</v>
      </c>
      <c r="I1994" s="4">
        <v>65.661720000000003</v>
      </c>
      <c r="J1994" s="2" t="b">
        <v>0</v>
      </c>
      <c r="K1994" s="2" t="s">
        <v>307</v>
      </c>
      <c r="L1994" s="2">
        <v>2023</v>
      </c>
      <c r="M1994" s="2">
        <v>7</v>
      </c>
      <c r="N1994" s="2" t="s">
        <v>20</v>
      </c>
      <c r="O1994" s="2">
        <v>7</v>
      </c>
    </row>
    <row r="1995" spans="1:15" ht="15.75" customHeight="1" x14ac:dyDescent="0.3">
      <c r="A1995" s="2">
        <v>2994</v>
      </c>
      <c r="B1995" s="3">
        <v>45096</v>
      </c>
      <c r="C1995" s="2">
        <v>205</v>
      </c>
      <c r="D1995" s="2">
        <v>305</v>
      </c>
      <c r="E1995" s="2">
        <v>105</v>
      </c>
      <c r="F1995" s="2">
        <v>1</v>
      </c>
      <c r="G1995" s="4">
        <v>643.34300000000007</v>
      </c>
      <c r="H1995" s="4">
        <v>643.34300000000007</v>
      </c>
      <c r="I1995" s="4">
        <v>135.10203000000001</v>
      </c>
      <c r="J1995" s="2" t="b">
        <v>0</v>
      </c>
      <c r="K1995" s="2" t="s">
        <v>689</v>
      </c>
      <c r="L1995" s="2">
        <v>2023</v>
      </c>
      <c r="M1995" s="2">
        <v>6</v>
      </c>
      <c r="N1995" s="2" t="s">
        <v>28</v>
      </c>
      <c r="O1995" s="2">
        <v>6</v>
      </c>
    </row>
    <row r="1996" spans="1:15" ht="15.75" customHeight="1" x14ac:dyDescent="0.3">
      <c r="A1996" s="2">
        <v>2995</v>
      </c>
      <c r="B1996" s="3">
        <v>45399</v>
      </c>
      <c r="C1996" s="2">
        <v>201</v>
      </c>
      <c r="D1996" s="2">
        <v>302</v>
      </c>
      <c r="E1996" s="2">
        <v>105</v>
      </c>
      <c r="F1996" s="2">
        <v>5</v>
      </c>
      <c r="G1996" s="4">
        <v>331.7</v>
      </c>
      <c r="H1996" s="4">
        <v>1658.5</v>
      </c>
      <c r="I1996" s="4">
        <v>414.625</v>
      </c>
      <c r="J1996" s="2" t="b">
        <v>0</v>
      </c>
      <c r="K1996" s="2" t="s">
        <v>1104</v>
      </c>
      <c r="L1996" s="2">
        <v>2024</v>
      </c>
      <c r="M1996" s="2">
        <v>4</v>
      </c>
      <c r="N1996" s="2" t="s">
        <v>18</v>
      </c>
      <c r="O1996" s="2">
        <v>12</v>
      </c>
    </row>
    <row r="1997" spans="1:15" ht="15.75" customHeight="1" x14ac:dyDescent="0.3">
      <c r="A1997" s="2">
        <v>2996</v>
      </c>
      <c r="B1997" s="3">
        <v>45082</v>
      </c>
      <c r="C1997" s="2">
        <v>205</v>
      </c>
      <c r="D1997" s="2">
        <v>301</v>
      </c>
      <c r="E1997" s="2">
        <v>101</v>
      </c>
      <c r="F1997" s="2">
        <v>10</v>
      </c>
      <c r="G1997" s="4">
        <v>685.28600000000006</v>
      </c>
      <c r="H1997" s="4">
        <v>6852.8600000000006</v>
      </c>
      <c r="I1997" s="4">
        <v>2055.8580000000002</v>
      </c>
      <c r="J1997" s="2" t="b">
        <v>0</v>
      </c>
      <c r="K1997" s="2" t="s">
        <v>372</v>
      </c>
      <c r="L1997" s="2">
        <v>2023</v>
      </c>
      <c r="M1997" s="2">
        <v>6</v>
      </c>
      <c r="N1997" s="2" t="s">
        <v>28</v>
      </c>
      <c r="O1997" s="2">
        <v>19</v>
      </c>
    </row>
    <row r="1998" spans="1:15" ht="15.75" customHeight="1" x14ac:dyDescent="0.3">
      <c r="A1998" s="2">
        <v>2997</v>
      </c>
      <c r="B1998" s="3">
        <v>44979</v>
      </c>
      <c r="C1998" s="2">
        <v>204</v>
      </c>
      <c r="D1998" s="2">
        <v>301</v>
      </c>
      <c r="E1998" s="2">
        <v>101</v>
      </c>
      <c r="F1998" s="2">
        <v>1</v>
      </c>
      <c r="G1998" s="4">
        <v>928.23300000000006</v>
      </c>
      <c r="H1998" s="4">
        <v>928.23300000000006</v>
      </c>
      <c r="I1998" s="4">
        <v>139.23495</v>
      </c>
      <c r="J1998" s="2" t="b">
        <v>0</v>
      </c>
      <c r="K1998" s="2" t="s">
        <v>196</v>
      </c>
      <c r="L1998" s="2">
        <v>2023</v>
      </c>
      <c r="M1998" s="2">
        <v>2</v>
      </c>
      <c r="N1998" s="2" t="s">
        <v>18</v>
      </c>
      <c r="O1998" s="2">
        <v>4</v>
      </c>
    </row>
    <row r="1999" spans="1:15" ht="15.75" customHeight="1" x14ac:dyDescent="0.3">
      <c r="A1999" s="2">
        <v>2998</v>
      </c>
      <c r="B1999" s="3">
        <v>45403</v>
      </c>
      <c r="C1999" s="2">
        <v>204</v>
      </c>
      <c r="D1999" s="2">
        <v>304</v>
      </c>
      <c r="E1999" s="2">
        <v>105</v>
      </c>
      <c r="F1999" s="2">
        <v>9</v>
      </c>
      <c r="G1999" s="4">
        <v>551.92399999999998</v>
      </c>
      <c r="H1999" s="4">
        <v>4967.3159999999998</v>
      </c>
      <c r="I1999" s="4">
        <v>844.44371999999998</v>
      </c>
      <c r="J1999" s="2" t="b">
        <v>1</v>
      </c>
      <c r="K1999" s="2" t="s">
        <v>352</v>
      </c>
      <c r="L1999" s="2">
        <v>2024</v>
      </c>
      <c r="M1999" s="2">
        <v>4</v>
      </c>
      <c r="N1999" s="2" t="s">
        <v>20</v>
      </c>
      <c r="O1999" s="2">
        <v>3</v>
      </c>
    </row>
    <row r="2000" spans="1:15" ht="15.75" customHeight="1" x14ac:dyDescent="0.3">
      <c r="A2000" s="2">
        <v>2999</v>
      </c>
      <c r="B2000" s="3">
        <v>45524</v>
      </c>
      <c r="C2000" s="2">
        <v>202</v>
      </c>
      <c r="D2000" s="2">
        <v>305</v>
      </c>
      <c r="E2000" s="2">
        <v>104</v>
      </c>
      <c r="F2000" s="2">
        <v>6</v>
      </c>
      <c r="G2000" s="4">
        <v>483.75500000000005</v>
      </c>
      <c r="H2000" s="4">
        <v>2902.53</v>
      </c>
      <c r="I2000" s="4">
        <v>551.48070000000007</v>
      </c>
      <c r="J2000" s="2" t="b">
        <v>1</v>
      </c>
      <c r="K2000" s="2" t="s">
        <v>760</v>
      </c>
      <c r="L2000" s="2">
        <v>2024</v>
      </c>
      <c r="M2000" s="2">
        <v>8</v>
      </c>
      <c r="N2000" s="2" t="s">
        <v>31</v>
      </c>
      <c r="O2000" s="2">
        <v>14</v>
      </c>
    </row>
    <row r="2001" spans="1:15" ht="15.75" customHeight="1" x14ac:dyDescent="0.3">
      <c r="A2001" s="2">
        <v>3000</v>
      </c>
      <c r="B2001" s="3">
        <v>45319</v>
      </c>
      <c r="C2001" s="2">
        <v>205</v>
      </c>
      <c r="D2001" s="2">
        <v>302</v>
      </c>
      <c r="E2001" s="2">
        <v>105</v>
      </c>
      <c r="F2001" s="2">
        <v>1</v>
      </c>
      <c r="G2001" s="4">
        <v>665.601</v>
      </c>
      <c r="H2001" s="4">
        <v>665.601</v>
      </c>
      <c r="I2001" s="4">
        <v>139.77620999999999</v>
      </c>
      <c r="J2001" s="2" t="b">
        <v>0</v>
      </c>
      <c r="K2001" s="2" t="s">
        <v>111</v>
      </c>
      <c r="L2001" s="2">
        <v>2024</v>
      </c>
      <c r="M2001" s="2">
        <v>1</v>
      </c>
      <c r="N2001" s="2" t="s">
        <v>20</v>
      </c>
      <c r="O2001" s="2">
        <v>18</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5" sqref="B5"/>
    </sheetView>
  </sheetViews>
  <sheetFormatPr defaultColWidth="14.44140625" defaultRowHeight="15" customHeight="1" x14ac:dyDescent="0.3"/>
  <cols>
    <col min="1" max="1" width="12.33203125" customWidth="1"/>
    <col min="2" max="2" width="16.88671875" customWidth="1"/>
    <col min="3" max="3" width="18.109375" customWidth="1"/>
    <col min="4" max="26" width="8.6640625" customWidth="1"/>
  </cols>
  <sheetData>
    <row r="1" spans="1:3" ht="14.4" x14ac:dyDescent="0.3">
      <c r="A1" s="6" t="s">
        <v>2</v>
      </c>
      <c r="B1" s="6" t="s">
        <v>1105</v>
      </c>
      <c r="C1" s="6" t="s">
        <v>1106</v>
      </c>
    </row>
    <row r="2" spans="1:3" ht="14.4" x14ac:dyDescent="0.3">
      <c r="A2" s="2">
        <v>201</v>
      </c>
      <c r="B2" s="2" t="s">
        <v>1107</v>
      </c>
      <c r="C2" s="2" t="s">
        <v>1108</v>
      </c>
    </row>
    <row r="3" spans="1:3" ht="14.4" x14ac:dyDescent="0.3">
      <c r="A3" s="2">
        <v>202</v>
      </c>
      <c r="B3" s="2" t="s">
        <v>1109</v>
      </c>
      <c r="C3" s="2" t="s">
        <v>1110</v>
      </c>
    </row>
    <row r="4" spans="1:3" ht="14.4" x14ac:dyDescent="0.3">
      <c r="A4" s="2">
        <v>203</v>
      </c>
      <c r="B4" s="2" t="s">
        <v>1111</v>
      </c>
      <c r="C4" s="2" t="s">
        <v>1112</v>
      </c>
    </row>
    <row r="5" spans="1:3" ht="14.4" x14ac:dyDescent="0.3">
      <c r="A5" s="2">
        <v>204</v>
      </c>
      <c r="B5" s="33" t="s">
        <v>1113</v>
      </c>
      <c r="C5" s="2" t="s">
        <v>1114</v>
      </c>
    </row>
    <row r="6" spans="1:3" ht="14.4" x14ac:dyDescent="0.3">
      <c r="A6" s="2">
        <v>205</v>
      </c>
      <c r="B6" s="2" t="s">
        <v>1115</v>
      </c>
      <c r="C6" s="2" t="s">
        <v>1116</v>
      </c>
    </row>
    <row r="7" spans="1:3" ht="14.4" x14ac:dyDescent="0.3">
      <c r="A7">
        <v>206</v>
      </c>
      <c r="B7" s="2" t="s">
        <v>1117</v>
      </c>
      <c r="C7" s="2" t="s">
        <v>1118</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C6" sqref="A1:C6"/>
    </sheetView>
  </sheetViews>
  <sheetFormatPr defaultColWidth="14.44140625" defaultRowHeight="15" customHeight="1" x14ac:dyDescent="0.3"/>
  <cols>
    <col min="1" max="1" width="14.109375" customWidth="1"/>
    <col min="2" max="2" width="17.33203125" customWidth="1"/>
    <col min="3" max="3" width="11.109375" customWidth="1"/>
    <col min="4" max="26" width="8.6640625" customWidth="1"/>
  </cols>
  <sheetData>
    <row r="1" spans="1:3" ht="14.4" x14ac:dyDescent="0.3">
      <c r="A1" s="6" t="s">
        <v>3</v>
      </c>
      <c r="B1" s="6" t="s">
        <v>1119</v>
      </c>
      <c r="C1" s="6" t="s">
        <v>1120</v>
      </c>
    </row>
    <row r="2" spans="1:3" ht="14.4" x14ac:dyDescent="0.3">
      <c r="A2" s="2">
        <v>301</v>
      </c>
      <c r="B2" s="2" t="s">
        <v>1121</v>
      </c>
      <c r="C2" s="5">
        <v>45030</v>
      </c>
    </row>
    <row r="3" spans="1:3" ht="14.4" x14ac:dyDescent="0.3">
      <c r="A3" s="2">
        <v>302</v>
      </c>
      <c r="B3" s="2" t="s">
        <v>1122</v>
      </c>
      <c r="C3" s="5">
        <v>44968</v>
      </c>
    </row>
    <row r="4" spans="1:3" ht="14.4" x14ac:dyDescent="0.3">
      <c r="A4" s="2">
        <v>303</v>
      </c>
      <c r="B4" s="2" t="s">
        <v>1123</v>
      </c>
      <c r="C4" s="5">
        <v>45290</v>
      </c>
    </row>
    <row r="5" spans="1:3" ht="14.4" x14ac:dyDescent="0.3">
      <c r="A5" s="2">
        <v>304</v>
      </c>
      <c r="B5" s="2" t="s">
        <v>1124</v>
      </c>
      <c r="C5" s="5">
        <v>44843</v>
      </c>
    </row>
    <row r="6" spans="1:3" ht="14.4" x14ac:dyDescent="0.3">
      <c r="A6" s="2">
        <v>305</v>
      </c>
      <c r="B6" s="2" t="s">
        <v>1125</v>
      </c>
      <c r="C6" s="5">
        <v>45121</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4140625" defaultRowHeight="15" customHeight="1" x14ac:dyDescent="0.3"/>
  <cols>
    <col min="1" max="1" width="11.44140625" customWidth="1"/>
    <col min="2" max="2" width="17.109375" customWidth="1"/>
    <col min="3" max="26" width="8.6640625" customWidth="1"/>
  </cols>
  <sheetData>
    <row r="1" spans="1:2" ht="14.4" x14ac:dyDescent="0.3">
      <c r="A1" s="6" t="s">
        <v>4</v>
      </c>
      <c r="B1" s="6" t="s">
        <v>1126</v>
      </c>
    </row>
    <row r="2" spans="1:2" ht="14.4" x14ac:dyDescent="0.3">
      <c r="A2" s="2">
        <v>101</v>
      </c>
      <c r="B2" s="2" t="s">
        <v>1127</v>
      </c>
    </row>
    <row r="3" spans="1:2" ht="14.4" x14ac:dyDescent="0.3">
      <c r="A3" s="2">
        <v>102</v>
      </c>
      <c r="B3" s="2" t="s">
        <v>1128</v>
      </c>
    </row>
    <row r="4" spans="1:2" ht="14.4" x14ac:dyDescent="0.3">
      <c r="A4" s="2">
        <v>103</v>
      </c>
      <c r="B4" s="2" t="s">
        <v>1129</v>
      </c>
    </row>
    <row r="5" spans="1:2" ht="14.4" x14ac:dyDescent="0.3">
      <c r="A5" s="2">
        <v>104</v>
      </c>
      <c r="B5" s="2" t="s">
        <v>1130</v>
      </c>
    </row>
    <row r="6" spans="1:2" ht="14.4" x14ac:dyDescent="0.3">
      <c r="A6" s="2">
        <v>105</v>
      </c>
      <c r="B6" s="2" t="s">
        <v>1131</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election activeCell="G2" sqref="G2"/>
    </sheetView>
  </sheetViews>
  <sheetFormatPr defaultColWidth="14.44140625" defaultRowHeight="15" customHeight="1" x14ac:dyDescent="0.3"/>
  <cols>
    <col min="1" max="1" width="13.77734375" customWidth="1"/>
    <col min="2" max="2" width="21.33203125" customWidth="1"/>
    <col min="3" max="3" width="11.44140625" customWidth="1"/>
    <col min="4" max="4" width="8.6640625" customWidth="1"/>
    <col min="5" max="5" width="14.109375" bestFit="1" customWidth="1"/>
    <col min="6" max="6" width="18.109375" bestFit="1" customWidth="1"/>
    <col min="7" max="7" width="11.77734375" bestFit="1" customWidth="1"/>
    <col min="8" max="25" width="8.6640625" customWidth="1"/>
  </cols>
  <sheetData>
    <row r="1" spans="1:3" ht="14.4" x14ac:dyDescent="0.3">
      <c r="A1" s="6" t="s">
        <v>1132</v>
      </c>
      <c r="B1" s="6" t="s">
        <v>1133</v>
      </c>
      <c r="C1" s="6" t="s">
        <v>4</v>
      </c>
    </row>
    <row r="2" spans="1:3" ht="14.4" x14ac:dyDescent="0.3">
      <c r="A2" s="2">
        <v>401</v>
      </c>
      <c r="B2" s="2" t="s">
        <v>1134</v>
      </c>
      <c r="C2" s="2">
        <v>105</v>
      </c>
    </row>
    <row r="3" spans="1:3" ht="14.4" x14ac:dyDescent="0.3">
      <c r="A3" s="2">
        <v>402</v>
      </c>
      <c r="B3" s="2" t="s">
        <v>1135</v>
      </c>
      <c r="C3" s="2">
        <v>101</v>
      </c>
    </row>
    <row r="4" spans="1:3" ht="14.4" x14ac:dyDescent="0.3">
      <c r="A4" s="2">
        <v>403</v>
      </c>
      <c r="B4" s="2" t="s">
        <v>1136</v>
      </c>
      <c r="C4" s="2">
        <v>105</v>
      </c>
    </row>
    <row r="5" spans="1:3" ht="14.4" x14ac:dyDescent="0.3">
      <c r="A5" s="2">
        <v>404</v>
      </c>
      <c r="B5" s="2" t="s">
        <v>1137</v>
      </c>
      <c r="C5" s="2">
        <v>103</v>
      </c>
    </row>
    <row r="6" spans="1:3" ht="14.4" x14ac:dyDescent="0.3">
      <c r="A6" s="2">
        <v>405</v>
      </c>
      <c r="B6" s="2" t="s">
        <v>1138</v>
      </c>
      <c r="C6" s="2">
        <v>103</v>
      </c>
    </row>
    <row r="7" spans="1:3" ht="14.4" x14ac:dyDescent="0.3">
      <c r="A7" s="2">
        <v>406</v>
      </c>
      <c r="B7" s="2" t="s">
        <v>1139</v>
      </c>
      <c r="C7" s="2">
        <v>104</v>
      </c>
    </row>
    <row r="8" spans="1:3" ht="14.4" x14ac:dyDescent="0.3">
      <c r="A8" s="2">
        <v>407</v>
      </c>
      <c r="B8" s="2" t="s">
        <v>1140</v>
      </c>
      <c r="C8" s="2">
        <v>101</v>
      </c>
    </row>
    <row r="9" spans="1:3" ht="14.4" x14ac:dyDescent="0.3">
      <c r="A9" s="2">
        <v>408</v>
      </c>
      <c r="B9" s="2" t="s">
        <v>1141</v>
      </c>
      <c r="C9" s="2">
        <v>104</v>
      </c>
    </row>
    <row r="10" spans="1:3" ht="14.4" x14ac:dyDescent="0.3">
      <c r="A10" s="2">
        <v>409</v>
      </c>
      <c r="B10" s="2" t="s">
        <v>1142</v>
      </c>
      <c r="C10" s="2">
        <v>103</v>
      </c>
    </row>
    <row r="11" spans="1:3" ht="14.4" x14ac:dyDescent="0.3">
      <c r="A11" s="2">
        <v>410</v>
      </c>
      <c r="B11" s="2" t="s">
        <v>1143</v>
      </c>
      <c r="C11" s="2">
        <v>101</v>
      </c>
    </row>
    <row r="12" spans="1:3" ht="14.4" x14ac:dyDescent="0.3">
      <c r="A12" s="2">
        <v>411</v>
      </c>
      <c r="B12" s="2" t="s">
        <v>1144</v>
      </c>
      <c r="C12" s="2">
        <v>102</v>
      </c>
    </row>
    <row r="13" spans="1:3" ht="14.4" x14ac:dyDescent="0.3">
      <c r="A13" s="2">
        <v>412</v>
      </c>
      <c r="B13" s="2" t="s">
        <v>1145</v>
      </c>
      <c r="C13" s="2">
        <v>104</v>
      </c>
    </row>
    <row r="14" spans="1:3" ht="14.4" x14ac:dyDescent="0.3">
      <c r="A14" s="2">
        <v>413</v>
      </c>
      <c r="B14" s="2" t="s">
        <v>1146</v>
      </c>
      <c r="C14" s="2">
        <v>104</v>
      </c>
    </row>
    <row r="15" spans="1:3" ht="14.4" x14ac:dyDescent="0.3">
      <c r="A15" s="2">
        <v>414</v>
      </c>
      <c r="B15" s="2" t="s">
        <v>1147</v>
      </c>
      <c r="C15" s="2">
        <v>103</v>
      </c>
    </row>
    <row r="16" spans="1:3" ht="14.4" x14ac:dyDescent="0.3">
      <c r="A16" s="2">
        <v>415</v>
      </c>
      <c r="B16" s="2" t="s">
        <v>1148</v>
      </c>
      <c r="C16" s="2">
        <v>105</v>
      </c>
    </row>
    <row r="17" spans="1:3" ht="14.4" x14ac:dyDescent="0.3">
      <c r="A17" s="2">
        <v>416</v>
      </c>
      <c r="B17" s="2" t="s">
        <v>1149</v>
      </c>
      <c r="C17" s="2">
        <v>105</v>
      </c>
    </row>
    <row r="18" spans="1:3" ht="14.4" x14ac:dyDescent="0.3">
      <c r="A18" s="2">
        <v>417</v>
      </c>
      <c r="B18" s="2" t="s">
        <v>1150</v>
      </c>
      <c r="C18" s="2">
        <v>103</v>
      </c>
    </row>
    <row r="19" spans="1:3" ht="14.4" x14ac:dyDescent="0.3">
      <c r="A19" s="2">
        <v>418</v>
      </c>
      <c r="B19" s="2" t="s">
        <v>1151</v>
      </c>
      <c r="C19" s="2">
        <v>102</v>
      </c>
    </row>
    <row r="20" spans="1:3" ht="14.4" x14ac:dyDescent="0.3">
      <c r="A20" s="2">
        <v>419</v>
      </c>
      <c r="B20" s="2" t="s">
        <v>1152</v>
      </c>
      <c r="C20" s="2">
        <v>101</v>
      </c>
    </row>
    <row r="21" spans="1:3" ht="14.4" x14ac:dyDescent="0.3">
      <c r="A21" s="2">
        <v>420</v>
      </c>
      <c r="B21" s="2" t="s">
        <v>1153</v>
      </c>
      <c r="C21" s="2">
        <v>101</v>
      </c>
    </row>
    <row r="22" spans="1:3" ht="14.4" x14ac:dyDescent="0.3">
      <c r="A22" s="2">
        <v>421</v>
      </c>
      <c r="B22" s="2" t="s">
        <v>1154</v>
      </c>
      <c r="C22" s="2">
        <v>101</v>
      </c>
    </row>
    <row r="23" spans="1:3" ht="14.4" x14ac:dyDescent="0.3">
      <c r="A23" s="2">
        <v>422</v>
      </c>
      <c r="B23" s="2" t="s">
        <v>1155</v>
      </c>
      <c r="C23" s="2">
        <v>101</v>
      </c>
    </row>
    <row r="24" spans="1:3" ht="14.4" x14ac:dyDescent="0.3">
      <c r="A24" s="2">
        <v>423</v>
      </c>
      <c r="B24" s="2" t="s">
        <v>1156</v>
      </c>
      <c r="C24" s="2">
        <v>104</v>
      </c>
    </row>
    <row r="25" spans="1:3" ht="14.4" x14ac:dyDescent="0.3">
      <c r="A25" s="2">
        <v>424</v>
      </c>
      <c r="B25" s="2" t="s">
        <v>1157</v>
      </c>
      <c r="C25" s="2">
        <v>102</v>
      </c>
    </row>
    <row r="26" spans="1:3" ht="14.4" x14ac:dyDescent="0.3">
      <c r="A26" s="2">
        <v>425</v>
      </c>
      <c r="B26" s="2" t="s">
        <v>1158</v>
      </c>
      <c r="C26" s="2">
        <v>103</v>
      </c>
    </row>
    <row r="27" spans="1:3" ht="14.4" x14ac:dyDescent="0.3">
      <c r="A27" s="2">
        <v>426</v>
      </c>
      <c r="B27" s="2" t="s">
        <v>1159</v>
      </c>
      <c r="C27" s="2">
        <v>101</v>
      </c>
    </row>
    <row r="28" spans="1:3" ht="14.4" x14ac:dyDescent="0.3">
      <c r="A28" s="2">
        <v>427</v>
      </c>
      <c r="B28" s="2" t="s">
        <v>1160</v>
      </c>
      <c r="C28" s="2">
        <v>103</v>
      </c>
    </row>
    <row r="29" spans="1:3" ht="14.4" x14ac:dyDescent="0.3">
      <c r="A29" s="2">
        <v>428</v>
      </c>
      <c r="B29" s="2" t="s">
        <v>1161</v>
      </c>
      <c r="C29" s="2">
        <v>103</v>
      </c>
    </row>
    <row r="30" spans="1:3" ht="14.4" x14ac:dyDescent="0.3">
      <c r="A30" s="2">
        <v>429</v>
      </c>
      <c r="B30" s="2" t="s">
        <v>1162</v>
      </c>
      <c r="C30" s="2">
        <v>105</v>
      </c>
    </row>
    <row r="31" spans="1:3" ht="14.4" x14ac:dyDescent="0.3">
      <c r="A31" s="2">
        <v>430</v>
      </c>
      <c r="B31" s="2" t="s">
        <v>1163</v>
      </c>
      <c r="C31" s="2">
        <v>102</v>
      </c>
    </row>
    <row r="32" spans="1:3" ht="14.4" x14ac:dyDescent="0.3">
      <c r="A32" s="2">
        <v>431</v>
      </c>
      <c r="B32" s="2" t="s">
        <v>1164</v>
      </c>
      <c r="C32" s="2">
        <v>105</v>
      </c>
    </row>
    <row r="33" spans="1:3" ht="14.4" x14ac:dyDescent="0.3">
      <c r="A33" s="2">
        <v>432</v>
      </c>
      <c r="B33" s="2" t="s">
        <v>1165</v>
      </c>
      <c r="C33" s="2">
        <v>105</v>
      </c>
    </row>
    <row r="34" spans="1:3" ht="14.4" x14ac:dyDescent="0.3">
      <c r="A34" s="2">
        <v>433</v>
      </c>
      <c r="B34" s="2" t="s">
        <v>1166</v>
      </c>
      <c r="C34" s="2">
        <v>103</v>
      </c>
    </row>
    <row r="35" spans="1:3" ht="14.4" x14ac:dyDescent="0.3">
      <c r="A35" s="2">
        <v>434</v>
      </c>
      <c r="B35" s="2" t="s">
        <v>1167</v>
      </c>
      <c r="C35" s="2">
        <v>105</v>
      </c>
    </row>
    <row r="36" spans="1:3" ht="14.4" x14ac:dyDescent="0.3">
      <c r="A36" s="2">
        <v>435</v>
      </c>
      <c r="B36" s="2" t="s">
        <v>1168</v>
      </c>
      <c r="C36" s="2">
        <v>102</v>
      </c>
    </row>
    <row r="37" spans="1:3" ht="14.4" x14ac:dyDescent="0.3">
      <c r="A37" s="2">
        <v>436</v>
      </c>
      <c r="B37" s="2" t="s">
        <v>1169</v>
      </c>
      <c r="C37" s="2">
        <v>103</v>
      </c>
    </row>
    <row r="38" spans="1:3" ht="14.4" x14ac:dyDescent="0.3">
      <c r="A38" s="2">
        <v>437</v>
      </c>
      <c r="B38" s="2" t="s">
        <v>1170</v>
      </c>
      <c r="C38" s="2">
        <v>105</v>
      </c>
    </row>
    <row r="39" spans="1:3" ht="14.4" x14ac:dyDescent="0.3">
      <c r="A39" s="2">
        <v>438</v>
      </c>
      <c r="B39" s="2" t="s">
        <v>1171</v>
      </c>
      <c r="C39" s="2">
        <v>103</v>
      </c>
    </row>
    <row r="40" spans="1:3" ht="14.4" x14ac:dyDescent="0.3">
      <c r="A40" s="2">
        <v>439</v>
      </c>
      <c r="B40" s="2" t="s">
        <v>1172</v>
      </c>
      <c r="C40" s="2">
        <v>102</v>
      </c>
    </row>
    <row r="41" spans="1:3" ht="14.4" x14ac:dyDescent="0.3">
      <c r="A41" s="2">
        <v>440</v>
      </c>
      <c r="B41" s="2" t="s">
        <v>1173</v>
      </c>
      <c r="C41" s="2">
        <v>105</v>
      </c>
    </row>
    <row r="42" spans="1:3" ht="14.4" x14ac:dyDescent="0.3">
      <c r="A42" s="2">
        <v>441</v>
      </c>
      <c r="B42" s="2" t="s">
        <v>1174</v>
      </c>
      <c r="C42" s="2">
        <v>101</v>
      </c>
    </row>
    <row r="43" spans="1:3" ht="14.4" x14ac:dyDescent="0.3">
      <c r="A43" s="2">
        <v>442</v>
      </c>
      <c r="B43" s="2" t="s">
        <v>1175</v>
      </c>
      <c r="C43" s="2">
        <v>103</v>
      </c>
    </row>
    <row r="44" spans="1:3" ht="14.4" x14ac:dyDescent="0.3">
      <c r="A44" s="2">
        <v>443</v>
      </c>
      <c r="B44" s="2" t="s">
        <v>1176</v>
      </c>
      <c r="C44" s="2">
        <v>101</v>
      </c>
    </row>
    <row r="45" spans="1:3" ht="14.4" x14ac:dyDescent="0.3">
      <c r="A45" s="2">
        <v>444</v>
      </c>
      <c r="B45" s="2" t="s">
        <v>1177</v>
      </c>
      <c r="C45" s="2">
        <v>105</v>
      </c>
    </row>
    <row r="46" spans="1:3" ht="14.4" x14ac:dyDescent="0.3">
      <c r="A46" s="2">
        <v>445</v>
      </c>
      <c r="B46" s="2" t="s">
        <v>1178</v>
      </c>
      <c r="C46" s="2">
        <v>104</v>
      </c>
    </row>
    <row r="47" spans="1:3" ht="14.4" x14ac:dyDescent="0.3">
      <c r="A47" s="2">
        <v>446</v>
      </c>
      <c r="B47" s="2" t="s">
        <v>1179</v>
      </c>
      <c r="C47" s="2">
        <v>105</v>
      </c>
    </row>
    <row r="48" spans="1:3" ht="14.4" x14ac:dyDescent="0.3">
      <c r="A48" s="2">
        <v>447</v>
      </c>
      <c r="B48" s="2" t="s">
        <v>1180</v>
      </c>
      <c r="C48" s="2">
        <v>102</v>
      </c>
    </row>
    <row r="49" spans="1:3" ht="14.4" x14ac:dyDescent="0.3">
      <c r="A49" s="2">
        <v>448</v>
      </c>
      <c r="B49" s="2" t="s">
        <v>1181</v>
      </c>
      <c r="C49" s="2">
        <v>104</v>
      </c>
    </row>
    <row r="50" spans="1:3" ht="14.4" x14ac:dyDescent="0.3">
      <c r="A50" s="2">
        <v>449</v>
      </c>
      <c r="B50" s="2" t="s">
        <v>1182</v>
      </c>
      <c r="C50" s="2">
        <v>103</v>
      </c>
    </row>
    <row r="51" spans="1:3" ht="14.4" x14ac:dyDescent="0.3">
      <c r="A51" s="2">
        <v>450</v>
      </c>
      <c r="B51" s="2" t="s">
        <v>1183</v>
      </c>
      <c r="C51" s="2">
        <v>104</v>
      </c>
    </row>
    <row r="52" spans="1:3" ht="14.4" x14ac:dyDescent="0.3">
      <c r="A52" s="2">
        <v>451</v>
      </c>
      <c r="B52" s="2" t="s">
        <v>1184</v>
      </c>
      <c r="C52" s="2">
        <v>101</v>
      </c>
    </row>
    <row r="53" spans="1:3" ht="14.4" x14ac:dyDescent="0.3">
      <c r="A53" s="2">
        <v>452</v>
      </c>
      <c r="B53" s="2" t="s">
        <v>1185</v>
      </c>
      <c r="C53" s="2">
        <v>102</v>
      </c>
    </row>
    <row r="54" spans="1:3" ht="14.4" x14ac:dyDescent="0.3">
      <c r="A54" s="2">
        <v>453</v>
      </c>
      <c r="B54" s="2" t="s">
        <v>1186</v>
      </c>
      <c r="C54" s="2">
        <v>101</v>
      </c>
    </row>
    <row r="55" spans="1:3" ht="14.4" x14ac:dyDescent="0.3">
      <c r="A55" s="2">
        <v>454</v>
      </c>
      <c r="B55" s="2" t="s">
        <v>1187</v>
      </c>
      <c r="C55" s="2">
        <v>104</v>
      </c>
    </row>
    <row r="56" spans="1:3" ht="14.4" x14ac:dyDescent="0.3">
      <c r="A56" s="2">
        <v>455</v>
      </c>
      <c r="B56" s="2" t="s">
        <v>1188</v>
      </c>
      <c r="C56" s="2">
        <v>103</v>
      </c>
    </row>
    <row r="57" spans="1:3" ht="14.4" x14ac:dyDescent="0.3">
      <c r="A57" s="2">
        <v>456</v>
      </c>
      <c r="B57" s="2" t="s">
        <v>1189</v>
      </c>
      <c r="C57" s="2">
        <v>102</v>
      </c>
    </row>
    <row r="58" spans="1:3" ht="14.4" x14ac:dyDescent="0.3">
      <c r="A58" s="2">
        <v>457</v>
      </c>
      <c r="B58" s="2" t="s">
        <v>1190</v>
      </c>
      <c r="C58" s="2">
        <v>102</v>
      </c>
    </row>
    <row r="59" spans="1:3" ht="14.4" x14ac:dyDescent="0.3">
      <c r="A59" s="2">
        <v>458</v>
      </c>
      <c r="B59" s="2" t="s">
        <v>1191</v>
      </c>
      <c r="C59" s="2">
        <v>104</v>
      </c>
    </row>
    <row r="60" spans="1:3" ht="14.4" x14ac:dyDescent="0.3">
      <c r="A60" s="2">
        <v>459</v>
      </c>
      <c r="B60" s="2" t="s">
        <v>1192</v>
      </c>
      <c r="C60" s="2">
        <v>103</v>
      </c>
    </row>
    <row r="61" spans="1:3" ht="14.4" x14ac:dyDescent="0.3">
      <c r="A61" s="2">
        <v>460</v>
      </c>
      <c r="B61" s="2" t="s">
        <v>1193</v>
      </c>
      <c r="C61" s="2">
        <v>105</v>
      </c>
    </row>
    <row r="62" spans="1:3" ht="14.4" x14ac:dyDescent="0.3">
      <c r="A62" s="2">
        <v>461</v>
      </c>
      <c r="B62" s="2" t="s">
        <v>1194</v>
      </c>
      <c r="C62" s="2">
        <v>101</v>
      </c>
    </row>
    <row r="63" spans="1:3" ht="14.4" x14ac:dyDescent="0.3">
      <c r="A63" s="2">
        <v>462</v>
      </c>
      <c r="B63" s="2" t="s">
        <v>1195</v>
      </c>
      <c r="C63" s="2">
        <v>102</v>
      </c>
    </row>
    <row r="64" spans="1:3" ht="14.4" x14ac:dyDescent="0.3">
      <c r="A64" s="2">
        <v>463</v>
      </c>
      <c r="B64" s="2" t="s">
        <v>1196</v>
      </c>
      <c r="C64" s="2">
        <v>101</v>
      </c>
    </row>
    <row r="65" spans="1:3" ht="14.4" x14ac:dyDescent="0.3">
      <c r="A65" s="2">
        <v>464</v>
      </c>
      <c r="B65" s="2" t="s">
        <v>1197</v>
      </c>
      <c r="C65" s="2">
        <v>105</v>
      </c>
    </row>
    <row r="66" spans="1:3" ht="14.4" x14ac:dyDescent="0.3">
      <c r="A66" s="2">
        <v>465</v>
      </c>
      <c r="B66" s="2" t="s">
        <v>1198</v>
      </c>
      <c r="C66" s="2">
        <v>101</v>
      </c>
    </row>
    <row r="67" spans="1:3" ht="14.4" x14ac:dyDescent="0.3">
      <c r="A67" s="2">
        <v>466</v>
      </c>
      <c r="B67" s="2" t="s">
        <v>1199</v>
      </c>
      <c r="C67" s="2">
        <v>105</v>
      </c>
    </row>
    <row r="68" spans="1:3" ht="14.4" x14ac:dyDescent="0.3">
      <c r="A68" s="2">
        <v>467</v>
      </c>
      <c r="B68" s="2" t="s">
        <v>1200</v>
      </c>
      <c r="C68" s="2">
        <v>103</v>
      </c>
    </row>
    <row r="69" spans="1:3" ht="14.4" x14ac:dyDescent="0.3">
      <c r="A69" s="2">
        <v>468</v>
      </c>
      <c r="B69" s="2" t="s">
        <v>1201</v>
      </c>
      <c r="C69" s="2">
        <v>102</v>
      </c>
    </row>
    <row r="70" spans="1:3" ht="14.4" x14ac:dyDescent="0.3">
      <c r="A70" s="2">
        <v>469</v>
      </c>
      <c r="B70" s="2" t="s">
        <v>1202</v>
      </c>
      <c r="C70" s="2">
        <v>105</v>
      </c>
    </row>
    <row r="71" spans="1:3" ht="14.4" x14ac:dyDescent="0.3">
      <c r="A71" s="2">
        <v>470</v>
      </c>
      <c r="B71" s="2" t="s">
        <v>1203</v>
      </c>
      <c r="C71" s="2">
        <v>104</v>
      </c>
    </row>
    <row r="72" spans="1:3" ht="14.4" x14ac:dyDescent="0.3">
      <c r="A72" s="2">
        <v>471</v>
      </c>
      <c r="B72" s="2" t="s">
        <v>1204</v>
      </c>
      <c r="C72" s="2">
        <v>105</v>
      </c>
    </row>
    <row r="73" spans="1:3" ht="14.4" x14ac:dyDescent="0.3">
      <c r="A73" s="2">
        <v>472</v>
      </c>
      <c r="B73" s="2" t="s">
        <v>1205</v>
      </c>
      <c r="C73" s="2">
        <v>105</v>
      </c>
    </row>
    <row r="74" spans="1:3" ht="14.4" x14ac:dyDescent="0.3">
      <c r="A74" s="2">
        <v>473</v>
      </c>
      <c r="B74" s="2" t="s">
        <v>1206</v>
      </c>
      <c r="C74" s="2">
        <v>102</v>
      </c>
    </row>
    <row r="75" spans="1:3" ht="14.4" x14ac:dyDescent="0.3">
      <c r="A75" s="2">
        <v>474</v>
      </c>
      <c r="B75" s="2" t="s">
        <v>1207</v>
      </c>
      <c r="C75" s="2">
        <v>105</v>
      </c>
    </row>
    <row r="76" spans="1:3" ht="14.4" x14ac:dyDescent="0.3">
      <c r="A76" s="2">
        <v>475</v>
      </c>
      <c r="B76" s="2" t="s">
        <v>1208</v>
      </c>
      <c r="C76" s="2">
        <v>102</v>
      </c>
    </row>
    <row r="77" spans="1:3" ht="14.4" x14ac:dyDescent="0.3">
      <c r="A77" s="2">
        <v>476</v>
      </c>
      <c r="B77" s="2" t="s">
        <v>1209</v>
      </c>
      <c r="C77" s="2">
        <v>104</v>
      </c>
    </row>
    <row r="78" spans="1:3" ht="14.4" x14ac:dyDescent="0.3">
      <c r="A78" s="2">
        <v>477</v>
      </c>
      <c r="B78" s="2" t="s">
        <v>1210</v>
      </c>
      <c r="C78" s="2">
        <v>104</v>
      </c>
    </row>
    <row r="79" spans="1:3" ht="14.4" x14ac:dyDescent="0.3">
      <c r="A79" s="2">
        <v>478</v>
      </c>
      <c r="B79" s="2" t="s">
        <v>1211</v>
      </c>
      <c r="C79" s="2">
        <v>104</v>
      </c>
    </row>
    <row r="80" spans="1:3" ht="14.4" x14ac:dyDescent="0.3">
      <c r="A80" s="2">
        <v>479</v>
      </c>
      <c r="B80" s="2" t="s">
        <v>1212</v>
      </c>
      <c r="C80" s="2">
        <v>104</v>
      </c>
    </row>
    <row r="81" spans="1:3" ht="14.4" x14ac:dyDescent="0.3">
      <c r="A81" s="2">
        <v>480</v>
      </c>
      <c r="B81" s="2" t="s">
        <v>1213</v>
      </c>
      <c r="C81" s="2">
        <v>103</v>
      </c>
    </row>
    <row r="82" spans="1:3" ht="14.4" x14ac:dyDescent="0.3">
      <c r="A82" s="2">
        <v>481</v>
      </c>
      <c r="B82" s="2" t="s">
        <v>1214</v>
      </c>
      <c r="C82" s="2">
        <v>105</v>
      </c>
    </row>
    <row r="83" spans="1:3" ht="14.4" x14ac:dyDescent="0.3">
      <c r="A83" s="2">
        <v>482</v>
      </c>
      <c r="B83" s="2" t="s">
        <v>1215</v>
      </c>
      <c r="C83" s="2">
        <v>103</v>
      </c>
    </row>
    <row r="84" spans="1:3" ht="14.4" x14ac:dyDescent="0.3">
      <c r="A84" s="2">
        <v>483</v>
      </c>
      <c r="B84" s="2" t="s">
        <v>1216</v>
      </c>
      <c r="C84" s="2">
        <v>102</v>
      </c>
    </row>
    <row r="85" spans="1:3" ht="14.4" x14ac:dyDescent="0.3">
      <c r="A85" s="2">
        <v>484</v>
      </c>
      <c r="B85" s="2" t="s">
        <v>1217</v>
      </c>
      <c r="C85" s="2">
        <v>105</v>
      </c>
    </row>
    <row r="86" spans="1:3" ht="14.4" x14ac:dyDescent="0.3">
      <c r="A86" s="2">
        <v>485</v>
      </c>
      <c r="B86" s="2" t="s">
        <v>1218</v>
      </c>
      <c r="C86" s="2">
        <v>103</v>
      </c>
    </row>
    <row r="87" spans="1:3" ht="14.4" x14ac:dyDescent="0.3">
      <c r="A87" s="2">
        <v>486</v>
      </c>
      <c r="B87" s="2" t="s">
        <v>1219</v>
      </c>
      <c r="C87" s="2">
        <v>101</v>
      </c>
    </row>
    <row r="88" spans="1:3" ht="14.4" x14ac:dyDescent="0.3">
      <c r="A88" s="2">
        <v>487</v>
      </c>
      <c r="B88" s="2" t="s">
        <v>1220</v>
      </c>
      <c r="C88" s="2">
        <v>105</v>
      </c>
    </row>
    <row r="89" spans="1:3" ht="14.4" x14ac:dyDescent="0.3">
      <c r="A89" s="2">
        <v>488</v>
      </c>
      <c r="B89" s="2" t="s">
        <v>1221</v>
      </c>
      <c r="C89" s="2">
        <v>103</v>
      </c>
    </row>
    <row r="90" spans="1:3" ht="14.4" x14ac:dyDescent="0.3">
      <c r="A90" s="2">
        <v>489</v>
      </c>
      <c r="B90" s="2" t="s">
        <v>1222</v>
      </c>
      <c r="C90" s="2">
        <v>104</v>
      </c>
    </row>
    <row r="91" spans="1:3" ht="14.4" x14ac:dyDescent="0.3">
      <c r="A91" s="2">
        <v>490</v>
      </c>
      <c r="B91" s="2" t="s">
        <v>1223</v>
      </c>
      <c r="C91" s="2">
        <v>101</v>
      </c>
    </row>
    <row r="92" spans="1:3" ht="14.4" x14ac:dyDescent="0.3">
      <c r="A92" s="2">
        <v>491</v>
      </c>
      <c r="B92" s="2" t="s">
        <v>1224</v>
      </c>
      <c r="C92" s="2">
        <v>102</v>
      </c>
    </row>
    <row r="93" spans="1:3" ht="14.4" x14ac:dyDescent="0.3">
      <c r="A93" s="2">
        <v>492</v>
      </c>
      <c r="B93" s="2" t="s">
        <v>1225</v>
      </c>
      <c r="C93" s="2">
        <v>105</v>
      </c>
    </row>
    <row r="94" spans="1:3" ht="14.4" x14ac:dyDescent="0.3">
      <c r="A94" s="2">
        <v>493</v>
      </c>
      <c r="B94" s="2" t="s">
        <v>1226</v>
      </c>
      <c r="C94" s="2">
        <v>101</v>
      </c>
    </row>
    <row r="95" spans="1:3" ht="14.4" x14ac:dyDescent="0.3">
      <c r="A95" s="2">
        <v>494</v>
      </c>
      <c r="B95" s="2" t="s">
        <v>1227</v>
      </c>
      <c r="C95" s="2">
        <v>105</v>
      </c>
    </row>
    <row r="96" spans="1:3" ht="14.4" x14ac:dyDescent="0.3">
      <c r="A96" s="2">
        <v>495</v>
      </c>
      <c r="B96" s="2" t="s">
        <v>1228</v>
      </c>
      <c r="C96" s="2">
        <v>103</v>
      </c>
    </row>
    <row r="97" spans="1:3" ht="14.4" x14ac:dyDescent="0.3">
      <c r="A97" s="2">
        <v>496</v>
      </c>
      <c r="B97" s="2" t="s">
        <v>1229</v>
      </c>
      <c r="C97" s="2">
        <v>104</v>
      </c>
    </row>
    <row r="98" spans="1:3" ht="14.4" x14ac:dyDescent="0.3">
      <c r="A98" s="2">
        <v>497</v>
      </c>
      <c r="B98" s="2" t="s">
        <v>1230</v>
      </c>
      <c r="C98" s="2">
        <v>102</v>
      </c>
    </row>
    <row r="99" spans="1:3" ht="14.4" x14ac:dyDescent="0.3">
      <c r="A99" s="2">
        <v>498</v>
      </c>
      <c r="B99" s="2" t="s">
        <v>1231</v>
      </c>
      <c r="C99" s="2">
        <v>105</v>
      </c>
    </row>
    <row r="100" spans="1:3" ht="14.4" x14ac:dyDescent="0.3">
      <c r="A100" s="2">
        <v>499</v>
      </c>
      <c r="B100" s="2" t="s">
        <v>1232</v>
      </c>
      <c r="C100" s="2">
        <v>105</v>
      </c>
    </row>
    <row r="101" spans="1:3" ht="14.4" x14ac:dyDescent="0.3">
      <c r="A101" s="2">
        <v>500</v>
      </c>
      <c r="B101" s="2" t="s">
        <v>1233</v>
      </c>
      <c r="C101" s="2">
        <v>101</v>
      </c>
    </row>
    <row r="102" spans="1:3" ht="14.4" x14ac:dyDescent="0.3"/>
    <row r="103" spans="1:3" ht="14.4" x14ac:dyDescent="0.3"/>
    <row r="104" spans="1:3" ht="14.4" x14ac:dyDescent="0.3"/>
    <row r="105" spans="1:3" ht="14.4" x14ac:dyDescent="0.3"/>
    <row r="106" spans="1:3" ht="14.4" x14ac:dyDescent="0.3"/>
    <row r="107" spans="1:3" ht="14.4" x14ac:dyDescent="0.3"/>
    <row r="108" spans="1:3" ht="14.4" x14ac:dyDescent="0.3"/>
    <row r="109" spans="1:3" ht="14.4" x14ac:dyDescent="0.3"/>
    <row r="110" spans="1:3" ht="15.75" customHeight="1" x14ac:dyDescent="0.3"/>
    <row r="111" spans="1:3" ht="15.75" customHeight="1" x14ac:dyDescent="0.3"/>
    <row r="112" spans="1:3"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u s t o m e r s _ 5 e 7 a 4 7 4 6 - 0 b c c - 4 a 1 3 - a 0 a 7 - 9 f 6 7 7 7 1 5 7 e b 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 C u s t o m e r _ N a m e < / s t r i n g > < / k e y > < v a l u e > < i n t > 1 8 3 < / i n t > < / v a l u e > < / i t e m > < i t e m > < k e y > < s t r i n g > R e g i o n _ I D < / s t r i n g > < / k e y > < v a l u e > < i n t > 1 2 9 < / i n t > < / v a l u e > < / i t e m > < / C o l u m n W i d t h s > < C o l u m n D i s p l a y I n d e x > < i t e m > < k e y > < s t r i n g > C u s t o m e r _ I D < / s t r i n g > < / k e y > < v a l u e > < i n t > 0 < / i n t > < / v a l u e > < / i t e m > < i t e m > < k e y > < s t r i n g > C u s t o m e r _ N a m e < / s t r i n g > < / k e y > < v a l u e > < i n t > 1 < / i n t > < / v a l u e > < / i t e m > < i t e m > < k e y > < s t r i n g > R e g i o n _ I D < / s t r i n g > < / k e y > < v a l u e > < i n t > 2 < / i n t > < / v a l u e > < / i t e m > < / C o l u m n D i s p l a y I n d e x > < C o l u m n F r o z e n   / > < C o l u m n C h e c k e d   / > < C o l u m n F i l t e r   / > < S e l e c t i o n F i l t e r   / > < F i l t e r P a r a m e t e r s   / > < I s S o r t D e s c e n d i n g > f a l s e < / I s S o r t D e s c e n d i n g > < / T a b l e W i d g e t G r i d S e r i a l i z a t i o n > ] ] > < / C u s t o m C o n t e n t > < / G e m i n i > 
</file>

<file path=customXml/item11.xml>��< ? x m l   v e r s i o n = " 1 . 0 "   e n c o d i n g = " u t f - 1 6 " ? > < D a t a M a s h u p   s q m i d = " 8 4 2 a e a e 7 - 9 d 8 e - 4 7 4 d - b 8 b 0 - 3 9 d 4 8 9 1 b a 8 1 e "   x m l n s = " h t t p : / / s c h e m a s . m i c r o s o f t . c o m / D a t a M a s h u p " > A A A A A B 4 H A A B Q S w M E F A A C A A g A h B R J 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I Q U 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F E l a X 7 h l E x c E A A B t E Q A A E w A c A E Z v c m 1 1 b G F z L 1 N l Y 3 R p b 2 4 x L m 0 g o h g A K K A U A A A A A A A A A A A A A A A A A A A A A A A A A A A A t V j f b 9 s 2 E H 4 P k P + B 0 F 6 k Q f H q Z N 0 w D H 1 o 7 R Q N U K e t 7 a 4 o g k C g 5 b M j h C I N i t o q G P 7 f e 6 J + m J R o Z / P S v N j m U f d 9 d 9 / d i U w G s U o E J 7 P q c / j n + d n 5 W f Z A J S y J k E u Q G X l F G K j z M 4 J / M 5 H L G H D l + l s M b D D K p Q S u v g j 5 u B D i 0 Q + 2 d 7 c 0 h V f e n C 4 Y D L 3 7 3 d 1 I c I V b 7 s P K w U / e 6 I H y N T q f F x v w 0 J P e O p h L y r O V k O l I s D z l p T H z K 7 R w u / U + l E y i m 7 E X k h u u f v t 1 U G 7 Y h a S x j K k C t C l c J U v 8 r p K 0 M n + U Y p n H y v n o j D L I o i l s n N Y p r D E f T t O n n H K V q C K a C b b s m z / z R E U f Z R K 3 l H i e L k B q 4 1 w o y i I N 7 b A i 3 V W i H I Y p q F z y 6 C 2 j 6 8 b K x D q J K a u 8 Y r z N e h v 7 V 6 C y z 2 6 C g j z 0 l 8 e 0 i M Q q + g L w 2 D q C b 0 r b 3 q E O 9 h O 7 o N V z C q n 4 G / V 8 w y h / J F P x T 7 Z X d Q Y M y 6 p c 8 z v C h w R o / E C 4 U O R 9 k q n B T X a d b l T h 6 x + V y w l V 8 U P C 1 z c K 0 s y f Q o z l O H i b A F v + R V m O 5 R E F J T l 0 x X P G d k H Q 5 1 Q V k 0 G o M t T L v p N 8 W M f r C H G c b x i m X I H h c Y y E E x 4 r v 4 8 a O G t + + E T R O + H K H r D K q u q 8 u N g L a B d W 3 9 6 W l m 0 y w p w J q R C 2 I y E u + t 0 I O i 2 p v w 5 e Z z H w J Q p m + c Q Q V J 0 R s i j I G F i S J g q k g V B u q X b 4 R / N i 8 s O I X L 2 v S x b D 9 Y B f f J 6 h A s T e p L E Q v Q K d 4 + 4 3 x T U W Y k v L 3 3 r E Q w e f c q F g p g p k c y s 4 h G R F W Q a B P X E G m A k T Y H B p V o 2 Z s s s n R T + c q H D b w 2 z n X G c E I g F z C D h K u K 7 N y 8 M t Y d M O t w f j m 4 J + P 7 j b T J v 6 f d b C h 1 Y B 9 X J a z z N 7 f H c H t j W i e 0 P Z 7 p d O e + y 7 o T N Z r T l o B D s B u d 7 z N 3 p 4 J N J F w t v 8 P d H Y 3 Y x 1 y n g v b j t 7 r c n e r e 5 + M e r t u 7 B m J R t 6 V a X v q x y L v F f j Q W j 2 y h G d h 0 e E 7 u a p o 7 O t p 9 W a n T f Q j x f b U P f 1 c l m S z j M l 0 n 1 w u F q P J W c S 0 N 1 I Z K p 5 l d 0 Z o P f k g t x V q P d u l K E b x i L S M i c T K t c J b 5 D 8 x j X 5 x U Y N y M 9 k + O K F e w R d P T m C b H 7 l 2 O n C m 6 c S c x K I n J e P f l i t D o J 0 R 8 u V E 0 D H d 6 s B B t q r H 4 V k G B x E b l + R j S 7 G i 7 k x 7 T U 0 a G J u 6 + O R / k S 9 R m J T e E c 8 D 4 + 5 7 v N A x 8 1 J q / r S h 7 B 7 5 b S R 4 q C p Z 4 o F 2 Z 0 p Z s S H R 0 v H h f X U v 5 g w F 8 4 J M 7 n 4 6 g X n Z w k / k A T z + h H r S v w / N 5 C r 5 7 u B j G o y z g t B a y y x e + k + c J P 4 7 w d M i / g J J 3 D X w f J H n M N N f R 3 k T I 2 l z s 3 p C r 9 8 P o W P X P h q U 0 / d n R W q h W o G u a n e e q d H + f v z R X n s Q t z Y n F X c G E d Y N 2 s h i 1 M S k e l 3 u o T N y Z n 4 4 / k y c f z 6 v 7 c 6 s / E u k e D + r 8 O x V H w H U E s B A i 0 A F A A C A A g A h B R J W k x 1 k J K l A A A A 9 g A A A B I A A A A A A A A A A A A A A A A A A A A A A E N v b m Z p Z y 9 Q Y W N r Y W d l L n h t b F B L A Q I t A B Q A A g A I A I Q U S V o P y u m r p A A A A O k A A A A T A A A A A A A A A A A A A A A A A P E A A A B b Q 2 9 u d G V u d F 9 U e X B l c 1 0 u e G 1 s U E s B A i 0 A F A A C A A g A h B R J W l + 4 Z R M X B A A A b R E A A B M A A A A A A A A A A A A A A A A A 4 g E A A E Z v c m 1 1 b G F z L 1 N l Y 3 R p b 2 4 x L m 1 Q S w U G A A A A A A M A A w D C A A A A R 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D s A A A A A A A D S 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J z P C 9 J d G V t U G F 0 a D 4 8 L 0 l 0 Z W 1 M b 2 N h d G l v b j 4 8 U 3 R h Y m x l R W 5 0 c m l l c z 4 8 R W 5 0 c n k g V H l w Z T 0 i S X N Q c m l 2 Y X R l I i B W Y W x 1 Z T 0 i b D A i I C 8 + P E V u d H J 5 I F R 5 c G U 9 I l F 1 Z X J 5 S U Q i I F Z h b H V l P S J z N D M 4 Y 2 Q z Y 2 Y t Y z g 2 Z C 0 0 Z T g 0 L W E w Z W I t Z m F j Y W Z i Z D k 2 Y j h 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j A w M C I g L z 4 8 R W 5 0 c n k g V H l w Z T 0 i R m l s b E V y c m 9 y Q 2 9 k Z S I g V m F s d W U 9 I n N V b m t u b 3 d u I i A v P j x F b n R y e S B U e X B l P S J G a W x s R X J y b 3 J D b 3 V u d C I g V m F s d W U 9 I m w w I i A v P j x F b n R y e S B U e X B l P S J G a W x s T G F z d F V w Z G F 0 Z W Q i I F Z h b H V l P S J k M j A y N S 0 w M i 0 w O F Q x O T o x N j o x O C 4 x M j Q x N z M x W i I g L z 4 8 R W 5 0 c n k g V H l w Z T 0 i R m l s b E N v b H V t b l R 5 c G V z I i B W Y W x 1 Z T 0 i c 0 F 3 T U d C Z 0 1 E Q X h F U k V R T U R B U U F G Q m c 9 P S I g L z 4 8 R W 5 0 c n k g V H l w Z T 0 i R m l s b E N v b H V t b k 5 h b W V z I i B W Y W x 1 Z T 0 i c 1 s m c X V v d D t P c m R l c l 9 J R C Z x d W 9 0 O y w m c X V v d D t Q c m 9 k d W N 0 X 0 l E J n F 1 b 3 Q 7 L C Z x d W 9 0 O 0 9 y Z G V y X 0 R h d G U m c X V v d D s s J n F 1 b 3 Q 7 R G F 5 X 2 9 m X 1 d l Z W s m c X V v d D s s J n F 1 b 3 Q 7 U 2 F s Z X N f U m V w X 0 l E J n F 1 b 3 Q 7 L C Z x d W 9 0 O 1 J l Z 2 l v b l 9 J R C Z x d W 9 0 O y w m c X V v d D t R d W F u d G l 0 e V 9 T b 2 x k J n F 1 b 3 Q 7 L C Z x d W 9 0 O 1 V u a X R f U H J p Y 2 U m c X V v d D s s J n F 1 b 3 Q 7 V G 9 0 Y W x f U 2 F s Z X M m c X V v d D s s J n F 1 b 3 Q 7 U H J v Z m l 0 J n F 1 b 3 Q 7 L C Z x d W 9 0 O 1 l l Y X I m c X V v d D s s J n F 1 b 3 Q 7 T W 9 u d G g m c X V v d D s s J n F 1 b 3 Q 7 U m V 0 d X J u X 0 Z s Y W c m c X V v d D s s J n F 1 b 3 Q 7 Q 2 9 z d C Z x d W 9 0 O y w m c X V v d D t Q c m 9 m a X Q g T W F y Z 2 l u J n F 1 b 3 Q 7 L C Z x d W 9 0 O 0 0 t W S Z x d W 9 0 O 1 0 i I C 8 + P E V u d H J 5 I F R 5 c G U 9 I l J l Y 2 9 2 Z X J 5 V G F y Z 2 V 0 U m 9 3 I i B W Y W x 1 Z T 0 i b D E i I C 8 + P E V u d H J 5 I F R 5 c G U 9 I l J l Y 2 9 2 Z X J 5 V G F y Z 2 V 0 Q 2 9 s d W 1 u I i B W Y W x 1 Z T 0 i b D E i I C 8 + P E V u d H J 5 I F R 5 c G U 9 I l J l Y 2 9 2 Z X J 5 V G F y Z 2 V 0 U 2 h l Z X Q i I F Z h b H V l P S J z V G F i b G U 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U H J v Z H V j d F 9 J R C w y f S Z x d W 9 0 O y w m c X V v d D t T Z W N 0 a W 9 u M S 9 v c m R l c n M v T W V y Z 2 V k I E N v b H V t b n M x L n t P c m R l c l 9 E Y X R l L D F 9 J n F 1 b 3 Q 7 L C Z x d W 9 0 O 1 N l Y 3 R p b 2 4 x L 2 9 y Z G V y c y 9 D a G F u Z 2 V k I F R 5 c G U u e 0 R h e V 9 v Z l 9 X Z W V r L D E z f S Z x d W 9 0 O y w m c X V v d D t T Z W N 0 a W 9 u M S 9 v c m R l c n M v Q 2 h h b m d l Z C B U e X B l L n t T Y W x l c 1 9 S Z X B f S U Q s M 3 0 m c X V v d D s s J n F 1 b 3 Q 7 U 2 V j d G l v b j E v b 3 J k Z X J z L 0 N o Y W 5 n Z W Q g V H l w Z S 5 7 U m V n a W 9 u X 0 l E L D R 9 J n F 1 b 3 Q 7 L C Z x d W 9 0 O 1 N l Y 3 R p b 2 4 x L 2 9 y Z G V y c y 9 D a G F u Z 2 V k I F R 5 c G U u e 1 F 1 Y W 5 0 a X R 5 X 1 N v b G Q s N X 0 m c X V v d D s s J n F 1 b 3 Q 7 U 2 V j d G l v b j E v b 3 J k Z X J z L 0 N o Y W 5 n Z W Q g V H l w Z T E u e 1 V u a X R f U H J p Y 2 U s N n 0 m c X V v d D s s J n F 1 b 3 Q 7 U 2 V j d G l v b j E v b 3 J k Z X J z L 0 N o Y W 5 n Z W Q g V H l w Z T E u e 1 R v d G F s X 1 N h b G V z L D d 9 J n F 1 b 3 Q 7 L C Z x d W 9 0 O 1 N l Y 3 R p b 2 4 x L 2 9 y Z G V y c y 9 D a G F u Z 2 V k I F R 5 c G U x L n t Q c m 9 m a X Q s O H 0 m c X V v d D s s J n F 1 b 3 Q 7 U 2 V j d G l v b j E v b 3 J k Z X J z L 0 N o Y W 5 n Z W Q g V H l w Z S 5 7 W W V h c i w x M X 0 m c X V v d D s s J n F 1 b 3 Q 7 U 2 V j d G l v b j E v b 3 J k Z X J z L 0 N o Y W 5 n Z W Q g V H l w Z S 5 7 T W 9 u d G g s M T J 9 J n F 1 b 3 Q 7 L C Z x d W 9 0 O 1 N l Y 3 R p b 2 4 x L 2 9 y Z G V y c y 9 D a G F u Z 2 V k I F R 5 c G U u e 1 J l d H V y b l 9 G b G F n L D l 9 J n F 1 b 3 Q 7 L C Z x d W 9 0 O 1 N l Y 3 R p b 2 4 x L 2 9 y Z G V y c y 9 B Z G R l Z C B D d X N 0 b 2 0 u e 0 N v c 3 Q s M T N 9 J n F 1 b 3 Q 7 L C Z x d W 9 0 O 1 N l Y 3 R p b 2 4 x L 2 9 y Z G V y c y 9 S b 3 V u Z G V k I E 9 m Z i 5 7 U H J v Z m l 0 I E 1 h c m d p b i w x N H 0 m c X V v d D s s J n F 1 b 3 Q 7 U 2 V j d G l v b j E v b 3 J k Z X J z L 0 1 l c m d l Z C B D b 2 x 1 b W 5 z L n t N L V k s M T V 9 J n F 1 b 3 Q 7 X S w m c X V v d D t D b 2 x 1 b W 5 D b 3 V u d C Z x d W 9 0 O z o x N i w m c X V v d D t L Z X l D b 2 x 1 b W 5 O Y W 1 l c y Z x d W 9 0 O z p b X S w m c X V v d D t D b 2 x 1 b W 5 J Z G V u d G l 0 a W V z J n F 1 b 3 Q 7 O l s m c X V v d D t T Z W N 0 a W 9 u M S 9 v c m R l c n M v Q 2 h h b m d l Z C B U e X B l L n t P c m R l c l 9 J R C w w f S Z x d W 9 0 O y w m c X V v d D t T Z W N 0 a W 9 u M S 9 v c m R l c n M v Q 2 h h b m d l Z C B U e X B l L n t Q c m 9 k d W N 0 X 0 l E L D J 9 J n F 1 b 3 Q 7 L C Z x d W 9 0 O 1 N l Y 3 R p b 2 4 x L 2 9 y Z G V y c y 9 N Z X J n Z W Q g Q 2 9 s d W 1 u c z E u e 0 9 y Z G V y X 0 R h d G U s M X 0 m c X V v d D s s J n F 1 b 3 Q 7 U 2 V j d G l v b j E v b 3 J k Z X J z L 0 N o Y W 5 n Z W Q g V H l w Z S 5 7 R G F 5 X 2 9 m X 1 d l Z W s s M T N 9 J n F 1 b 3 Q 7 L C Z x d W 9 0 O 1 N l Y 3 R p b 2 4 x L 2 9 y Z G V y c y 9 D a G F u Z 2 V k I F R 5 c G U u e 1 N h b G V z X 1 J l c F 9 J R C w z f S Z x d W 9 0 O y w m c X V v d D t T Z W N 0 a W 9 u M S 9 v c m R l c n M v Q 2 h h b m d l Z C B U e X B l L n t S Z W d p b 2 5 f S U Q s N H 0 m c X V v d D s s J n F 1 b 3 Q 7 U 2 V j d G l v b j E v b 3 J k Z X J z L 0 N o Y W 5 n Z W Q g V H l w Z S 5 7 U X V h b n R p d H l f U 2 9 s Z C w 1 f S Z x d W 9 0 O y w m c X V v d D t T Z W N 0 a W 9 u M S 9 v c m R l c n M v Q 2 h h b m d l Z C B U e X B l M S 5 7 V W 5 p d F 9 Q c m l j Z S w 2 f S Z x d W 9 0 O y w m c X V v d D t T Z W N 0 a W 9 u M S 9 v c m R l c n M v Q 2 h h b m d l Z C B U e X B l M S 5 7 V G 9 0 Y W x f U 2 F s Z X M s N 3 0 m c X V v d D s s J n F 1 b 3 Q 7 U 2 V j d G l v b j E v b 3 J k Z X J z L 0 N o Y W 5 n Z W Q g V H l w Z T E u e 1 B y b 2 Z p d C w 4 f S Z x d W 9 0 O y w m c X V v d D t T Z W N 0 a W 9 u M S 9 v c m R l c n M v Q 2 h h b m d l Z C B U e X B l L n t Z Z W F y L D E x f S Z x d W 9 0 O y w m c X V v d D t T Z W N 0 a W 9 u M S 9 v c m R l c n M v Q 2 h h b m d l Z C B U e X B l L n t N b 2 5 0 a C w x M n 0 m c X V v d D s s J n F 1 b 3 Q 7 U 2 V j d G l v b j E v b 3 J k Z X J z L 0 N o Y W 5 n Z W Q g V H l w Z S 5 7 U m V 0 d X J u X 0 Z s Y W c s O X 0 m c X V v d D s s J n F 1 b 3 Q 7 U 2 V j d G l v b j E v b 3 J k Z X J z L 0 F k Z G V k I E N 1 c 3 R v b S 5 7 Q 2 9 z d C w x M 3 0 m c X V v d D s s J n F 1 b 3 Q 7 U 2 V j d G l v b j E v b 3 J k Z X J z L 1 J v d W 5 k Z W Q g T 2 Z m L n t Q c m 9 m a X Q g T W F y Z 2 l u L D E 0 f S Z x d W 9 0 O y w m c X V v d D t T Z W N 0 a W 9 u M S 9 v c m R l c n M v T W V y Z 2 V k I E N v b H V t b n M u e 0 0 t W S w x N X 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U m V t b 3 Z l Z C U y M E J s Y W 5 r J T I w U m 9 3 c z 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S Z W 1 v d m V k J T I w R H V w b G l j Y X R l 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2 9 y d G V k J T I w U m 9 3 c z w v S X R l b V B h d G g + P C 9 J d G V t T G 9 j Y X R p b 2 4 + P F N 0 Y W J s Z U V u d H J p Z X M g L z 4 8 L 0 l 0 Z W 0 + P E l 0 Z W 0 + P E l 0 Z W 1 M b 2 N h d G l v b j 4 8 S X R l b V R 5 c G U + R m 9 y b X V s Y T w v S X R l b V R 5 c G U + P E l 0 Z W 1 Q Y X R o P l N l Y 3 R p b 2 4 x L 2 9 y Z G V y c y 9 T c G x p d C U y M E N v b H V t b i U y M G J 5 J T I w R G V s a W 1 p d G V y 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S Z W 1 v d m V k J T I w Q 2 9 s d W 1 u c z I 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N Z X J n Z W Q l M j B D b 2 x 1 b W 5 z M T w v S X R l b V B h d G g + P C 9 J d G V t T G 9 j Y X R p b 2 4 + P F N 0 Y W J s Z U V u d H J p Z X M g L z 4 8 L 0 l 0 Z W 0 + P E l 0 Z W 0 + P E l 0 Z W 1 M b 2 N h d G l v b j 4 8 S X R l b V R 5 c G U + R m 9 y b X V s Y T w v S X R l b V R 5 c G U + P E l 0 Z W 1 Q Y X R o P l N l Y 3 R p b 2 4 x L 2 9 y Z G V y c y 9 S Z W 9 y Z G V y Z W Q l M j B D b 2 x 1 b W 5 z M T w v S X R l b V B h d G g + P C 9 J d G V t T G 9 j Y X R p b 2 4 + P F N 0 Y W J s Z U V u d H J p Z X M g L z 4 8 L 0 l 0 Z W 0 + P E l 0 Z W 0 + P E l 0 Z W 1 M b 2 N h d G l v b j 4 8 S X R l b V R 5 c G U + R m 9 y b X V s Y T w v S X R l b V R 5 c G U + P E l 0 Z W 1 Q Y X R o P l N l Y 3 R p b 2 4 x L 3 J l Z 2 l v b n M 8 L 0 l 0 Z W 1 Q Y X R o P j w v S X R l b U x v Y 2 F 0 a W 9 u P j x T d G F i b G V F b n R y a W V z P j x F b n R y e S B U e X B l P S J J c 1 B y a X Z h d G U i I F Z h b H V l P S J s M C I g L z 4 8 R W 5 0 c n k g V H l w Z T 0 i R m l s b E V u Y W J s Z W Q i I F Z h b H V l P S J s M C I g L z 4 8 R W 5 0 c n k g V H l w Z T 0 i R m l s b F R v R G F 0 Y U 1 v Z G V s R W 5 h Y m x l Z C I g V m F s d W U 9 I m w x I i A v P j x F b n R y e S B U e X B l P S J R d W V y e U l E I i B W Y W x 1 Z T 0 i c z Y 0 M z M x Y z F j L T h h M j I t N G R j N y 1 h Y W V m L W Y 5 Y z I 3 Z G J l N T E z M i I g L z 4 8 R W 5 0 c n k g V H l w Z T 0 i T m F 2 a W d h d G l v b l N 0 Z X B O Y W 1 l I i B W Y W x 1 Z T 0 i c 0 5 h d m l n Y X R p b 2 4 i I C 8 + P E V u d H J 5 I F R 5 c G U 9 I k 5 h b W V V c G R h d G V k Q W Z 0 Z X J G a W x s I i B W Y W x 1 Z T 0 i b D A i I C 8 + P E V u d H J 5 I F R 5 c G U 9 I l J l c 3 V s d F R 5 c G U i I F Z h b H V l P S J z V G F i b G U i I C 8 + P E V u d H J 5 I F R 5 c G U 9 I k J 1 Z m Z l c k 5 l e H R S Z W Z y Z X N o I i B W Y W x 1 Z T 0 i b D E i I C 8 + P E V u d H J 5 I F R 5 c G U 9 I k Z p b G x P Y m p l Y 3 R U e X B l I i B W Y W x 1 Z T 0 i c 0 N v b m 5 l Y 3 R p b 2 5 P b m x 5 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W d p b 2 5 z L 0 N o Y W 5 n Z W Q g V H l w Z S 5 7 U m V n a W 9 u X 0 l E L D B 9 J n F 1 b 3 Q 7 L C Z x d W 9 0 O 1 N l Y 3 R p b 2 4 x L 3 J l Z 2 l v b n M v Q 2 h h b m d l Z C B U e X B l L n t S Z W d p b 2 5 f T m F t Z S w x f S Z x d W 9 0 O 1 0 s J n F 1 b 3 Q 7 Q 2 9 s d W 1 u Q 2 9 1 b n Q m c X V v d D s 6 M i w m c X V v d D t L Z X l D b 2 x 1 b W 5 O Y W 1 l c y Z x d W 9 0 O z p b X S w m c X V v d D t D b 2 x 1 b W 5 J Z G V u d G l 0 a W V z J n F 1 b 3 Q 7 O l s m c X V v d D t T Z W N 0 a W 9 u M S 9 y Z W d p b 2 5 z L 0 N o Y W 5 n Z W Q g V H l w Z S 5 7 U m V n a W 9 u X 0 l E L D B 9 J n F 1 b 3 Q 7 L C Z x d W 9 0 O 1 N l Y 3 R p b 2 4 x L 3 J l Z 2 l v b n M v Q 2 h h b m d l Z C B U e X B l L n t S Z W d p b 2 5 f T m F t Z S w x f S Z x d W 9 0 O 1 0 s J n F 1 b 3 Q 7 U m V s Y X R p b 2 5 z a G l w S W 5 m b y Z x d W 9 0 O z p b X X 0 i I C 8 + P E V u d H J 5 I F R 5 c G U 9 I k Z p b G x D b 2 x 1 b W 5 O Y W 1 l c y I g V m F s d W U 9 I n N b J n F 1 b 3 Q 7 U m V n a W 9 u X 0 l E J n F 1 b 3 Q 7 L C Z x d W 9 0 O 1 J l Z 2 l v b l 9 O Y W 1 l J n F 1 b 3 Q 7 X S I g L z 4 8 R W 5 0 c n k g V H l w Z T 0 i R m l s b E N v b H V t b l R 5 c G V z I i B W Y W x 1 Z T 0 i c 0 F 3 W T 0 i I C 8 + P E V u d H J 5 I F R 5 c G U 9 I k Z p b G x M Y X N 0 V X B k Y X R l Z C I g V m F s d W U 9 I m Q y M D I 1 L T A y L T A y V D E 2 O j A 3 O j A 3 L j M 0 O D I 4 M j B a I i A v P j x F b n R y e S B U e X B l P S J G a W x s R X J y b 3 J D b 3 V u d C I g V m F s d W U 9 I m w w I i A v P j x F b n R y e S B U e X B l P S J G a W x s R X J y b 3 J D b 2 R l I i B W Y W x 1 Z T 0 i c 1 V u a 2 5 v d 2 4 i I C 8 + P E V u d H J 5 I F R 5 c G U 9 I k Z p b G x D b 3 V u d C I g V m F s d W U 9 I m w 1 I i A v P j x F b n R y e S B U e X B l P S J B Z G R l Z F R v R G F 0 Y U 1 v Z G V s I i B W Y W x 1 Z T 0 i b D E i I C 8 + P E V u d H J 5 I F R 5 c G U 9 I k Z p b G x l Z E N v b X B s Z X R l U m V z d W x 0 V G 9 X b 3 J r c 2 h l Z X Q i I F Z h b H V l P S J s M C I g L z 4 8 L 1 N 0 Y W J s Z U V u d H J p Z X M + P C 9 J d G V t P j x J d G V t P j x J d G V t T G 9 j Y X R p b 2 4 + P E l 0 Z W 1 U e X B l P k Z v c m 1 1 b G E 8 L 0 l 0 Z W 1 U e X B l P j x J d G V t U G F 0 a D 5 T Z W N 0 a W 9 u M S 9 y Z W d p b 2 5 z L 1 N v d X J j Z T w v S X R l b V B h d G g + P C 9 J d G V t T G 9 j Y X R p b 2 4 + P F N 0 Y W J s Z U V u d H J p Z X M g L z 4 8 L 0 l 0 Z W 0 + P E l 0 Z W 0 + P E l 0 Z W 1 M b 2 N h d G l v b j 4 8 S X R l b V R 5 c G U + R m 9 y b X V s Y T w v S X R l b V R 5 c G U + P E l 0 Z W 1 Q Y X R o P l N l Y 3 R p b 2 4 x L 3 J l Z 2 l v b 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I 0 Z G Q 1 M z c 3 L T d j Y T Y t N D V j Z i 0 4 Z j c 2 L W F i N j Z i N D Y y N D Q 1 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U H J v Z H V j d F 9 D Y X R l Z 2 9 y e S w y f S Z x d W 9 0 O 1 0 s J n F 1 b 3 Q 7 Q 2 9 s d W 1 u Q 2 9 1 b n Q m c X V v d D s 6 M y 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Q c m 9 k d W N 0 X 0 N h d G V n b 3 J 5 L D J 9 J n F 1 b 3 Q 7 X S w m c X V v d D t S Z W x h d G l v b n N o a X B J b m Z v J n F 1 b 3 Q 7 O l t d f S I g L z 4 8 R W 5 0 c n k g V H l w Z T 0 i R m l s b F N 0 Y X R 1 c y I g V m F s d W U 9 I n N D b 2 1 w b G V 0 Z S I g L z 4 8 R W 5 0 c n k g V H l w Z T 0 i R m l s b E N v b H V t b k 5 h b W V z I i B W Y W x 1 Z T 0 i c 1 s m c X V v d D t Q c m 9 k d W N 0 X 0 l E J n F 1 b 3 Q 7 L C Z x d W 9 0 O 1 B y b 2 R 1 Y 3 R f T m F t Z S Z x d W 9 0 O y w m c X V v d D t Q c m 9 k d W N 0 X 0 N h d G V n b 3 J 5 J n F 1 b 3 Q 7 X S I g L z 4 8 R W 5 0 c n k g V H l w Z T 0 i R m l s b E N v b H V t b l R 5 c G V z I i B W Y W x 1 Z T 0 i c 0 F 3 W U c i I C 8 + P E V u d H J 5 I F R 5 c G U 9 I k Z p b G x M Y X N 0 V X B k Y X R l Z C I g V m F s d W U 9 I m Q y M D I 1 L T A y L T A y V D E 2 O j A 3 O j Q 5 L j A z M D E z M z h a I i A v P j x F b n R y e S B U e X B l P S J G a W x s R X J y b 3 J D b 3 V u d C I g V m F s d W U 9 I m w w I i A v P j x F b n R y e S B U e X B l P S J G a W x s R X J y b 3 J D b 2 R l I i B W Y W x 1 Z T 0 i c 1 V u a 2 5 v d 2 4 i I C 8 + P E V u d H J 5 I F R 5 c G U 9 I k Z p b G x D b 3 V u d C I g V m F s d W U 9 I m w 2 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Y W x l c 1 9 y Z X A 8 L 0 l 0 Z W 1 Q Y X R o P j w v S X R l b U x v Y 2 F 0 a W 9 u P j x T d G F i b G V F b n R y a W V z P j x F b n R y e S B U e X B l P S J J c 1 B y a X Z h d G U i I F Z h b H V l P S J s M C I g L z 4 8 R W 5 0 c n k g V H l w Z T 0 i U X V l c n l J R C I g V m F s d W U 9 I n N l N z M 3 M j d j N C 1 k Z T I 0 L T R m O D I t O D M z Z i 1 i M j M y N 2 Q 3 N D N l Y z 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3 N h b G V z X 3 J l c C 9 D a G F u Z 2 V k I F R 5 c G U u e 1 N h b G V z X 1 J l c F 9 J R C w w f S Z x d W 9 0 O y w m c X V v d D t T Z W N 0 a W 9 u M S 9 z Y W x l c 1 9 y Z X A v Q 2 h h b m d l Z C B U e X B l L n t T Y W x l c 1 9 S Z X B f T m F t Z S w x f S Z x d W 9 0 O y w m c X V v d D t T Z W N 0 a W 9 u M S 9 z Y W x l c 1 9 y Z X A v Q 2 h h b m d l Z C B U e X B l L n t I a X J l X 0 R h d G U s M n 0 m c X V v d D t d L C Z x d W 9 0 O 0 N v b H V t b k N v d W 5 0 J n F 1 b 3 Q 7 O j M s J n F 1 b 3 Q 7 S 2 V 5 Q 2 9 s d W 1 u T m F t Z X M m c X V v d D s 6 W 1 0 s J n F 1 b 3 Q 7 Q 2 9 s d W 1 u S W R l b n R p d G l l c y Z x d W 9 0 O z p b J n F 1 b 3 Q 7 U 2 V j d G l v b j E v c 2 F s Z X N f c m V w L 0 N o Y W 5 n Z W Q g V H l w Z S 5 7 U 2 F s Z X N f U m V w X 0 l E L D B 9 J n F 1 b 3 Q 7 L C Z x d W 9 0 O 1 N l Y 3 R p b 2 4 x L 3 N h b G V z X 3 J l c C 9 D a G F u Z 2 V k I F R 5 c G U u e 1 N h b G V z X 1 J l c F 9 O Y W 1 l L D F 9 J n F 1 b 3 Q 7 L C Z x d W 9 0 O 1 N l Y 3 R p b 2 4 x L 3 N h b G V z X 3 J l c C 9 D a G F u Z 2 V k I F R 5 c G U u e 0 h p c m V f R G F 0 Z S w y f S Z x d W 9 0 O 1 0 s J n F 1 b 3 Q 7 U m V s Y X R p b 2 5 z a G l w S W 5 m b y Z x d W 9 0 O z p b X X 0 i I C 8 + P E V u d H J 5 I F R 5 c G U 9 I k Z p b G x T d G F 0 d X M i I F Z h b H V l P S J z Q 2 9 t c G x l d G U i I C 8 + P E V u d H J 5 I F R 5 c G U 9 I k Z p b G x D b 2 x 1 b W 5 O Y W 1 l c y I g V m F s d W U 9 I n N b J n F 1 b 3 Q 7 U 2 F s Z X N f U m V w X 0 l E J n F 1 b 3 Q 7 L C Z x d W 9 0 O 1 N h b G V z X 1 J l c F 9 O Y W 1 l J n F 1 b 3 Q 7 L C Z x d W 9 0 O 0 h p c m V f R G F 0 Z S Z x d W 9 0 O 1 0 i I C 8 + P E V u d H J 5 I F R 5 c G U 9 I k Z p b G x D b 2 x 1 b W 5 U e X B l c y I g V m F s d W U 9 I n N B d 1 l I I i A v P j x F b n R y e S B U e X B l P S J G a W x s T G F z d F V w Z G F 0 Z W Q i I F Z h b H V l P S J k M j A y N S 0 w M i 0 w M l Q x N j o w O D o w N S 4 2 M j g y O T g 1 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3 N h b G V z X 3 J l c C 9 T b 3 V y Y 2 U 8 L 0 l 0 Z W 1 Q Y X R o P j w v S X R l b U x v Y 2 F 0 a W 9 u P j x T d G F i b G V F b n R y a W V z I C 8 + P C 9 J d G V t P j x J d G V t P j x J d G V t T G 9 j Y X R p b 2 4 + P E l 0 Z W 1 U e X B l P k Z v c m 1 1 b G E 8 L 0 l 0 Z W 1 U e X B l P j x J d G V t U G F 0 a D 5 T Z W N 0 a W 9 u M S 9 z Y W x l c 1 9 y Z X A v Q 2 h h b m d l Z C U y M F R 5 c G U 8 L 0 l 0 Z W 1 Q Y X R o P j w v S X R l b U x v Y 2 F 0 a W 9 u P j x T d G F i b G V F b n R y a W V z I C 8 + P C 9 J d G V t P j x J d G V t P j x J d G V t T G 9 j Y X R p b 2 4 + P E l 0 Z W 1 U e X B l P k Z v c m 1 1 b G E 8 L 0 l 0 Z W 1 U e X B l P j x J d G V t U G F 0 a D 5 T Z W N 0 a W 9 u M S 9 j d X N 0 b 2 1 l c n M 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E i I C 8 + P E V u d H J 5 I F R 5 c G U 9 I k l z U H J p d m F 0 Z S I g V m F s d W U 9 I m w w I i A v P j x F b n R y e S B U e X B l P S J S Z W N v d m V y e V R h c m d l d F N o Z W V 0 I i B W Y W x 1 Z T 0 i c 0 N 1 c 3 R v b W V y c y I g L z 4 8 R W 5 0 c n k g V H l w Z T 0 i U m V j b 3 Z l c n l U Y X J n Z X R D b 2 x 1 b W 4 i I F Z h b H V l P S J s N S I g L z 4 8 R W 5 0 c n k g V H l w Z T 0 i U m V j b 3 Z l c n l U Y X J n Z X R S b 3 c i I F Z h b H V l P S J s O S I g L z 4 8 R W 5 0 c n k g V H l w Z T 0 i R m l s b E N v d W 5 0 I i B W Y W x 1 Z T 0 i b D E w M C I g L z 4 8 R W 5 0 c n k g V H l w Z T 0 i Q W R k Z W R U b 0 R h d G F N b 2 R l b C I g V m F s d W U 9 I m w w I i A v P j x F b n R y e S B U e X B l P S J R d W V y e U l E I i B W Y W x 1 Z T 0 i c z I 4 N T Y 4 N m U 3 L T U 3 M D A t N G Y x M y 1 i Y W F m L W N k O T Y 1 Z G U z Z j d j Z S I g L z 4 8 R W 5 0 c n k g V H l w Z T 0 i R m l s b E V y c m 9 y Q 2 9 k Z S I g V m F s d W U 9 I n N V b m t u b 3 d u I i A v P j x F b n R y e S B U e X B l P S J G a W x s R X J y b 3 J D b 3 V u d C I g V m F s d W U 9 I m w w I i A v P j x F b n R y e S B U e X B l P S J G a W x s T G F z d F V w Z G F 0 Z W Q i I F Z h b H V l P S J k M j A y N S 0 w M i 0 w M l Q x N j o w M D o y M C 4 2 N T g y O T E 1 W i I g L z 4 8 R W 5 0 c n k g V H l w Z T 0 i R m l s b E N v b H V t b l R 5 c G V z I i B W Y W x 1 Z T 0 i c 0 F 3 W U Q i I C 8 + P E V u d H J 5 I F R 5 c G U 9 I k Z p b G x D b 2 x 1 b W 5 O Y W 1 l c y I g V m F s d W U 9 I n N b J n F 1 b 3 Q 7 Q 3 V z d G 9 t Z X J f S U Q m c X V v d D s s J n F 1 b 3 Q 7 Q 3 V z d G 9 t Z X J f T m F t Z S Z x d W 9 0 O y w m c X V v d D t S Z W d p b 2 5 f S U Q m c X V v d D t d I i A v P j x F b n R y e S B U e X B l P S J G a W x s U 3 R h d H V z I i B W Y W x 1 Z T 0 i c 0 N v b X B s Z X R l I i A v P j x F b n R y e S B U e X B l P S J S Z W x h d G l v b n N o a X B J b m Z v Q 2 9 u d G F p b m V y I i B W Y W x 1 Z T 0 i c 3 s m c X V v d D t j b 2 x 1 b W 5 D b 3 V u d C Z x d W 9 0 O z o z L C Z x d W 9 0 O 2 t l e U N v b H V t b k 5 h b W V z J n F 1 b 3 Q 7 O l s m c X V v d D t D d X N 0 b 2 1 l c l 9 J R C Z x d W 9 0 O y w m c X V v d D t D d X N 0 b 2 1 l c l 9 O Y W 1 l J n F 1 b 3 Q 7 L C Z x d W 9 0 O 1 J l Z 2 l v b l 9 J R C Z x d W 9 0 O 1 0 s J n F 1 b 3 Q 7 c X V l c n l S Z W x h d G l v b n N o a X B z J n F 1 b 3 Q 7 O l t d L C Z x d W 9 0 O 2 N v b H V t b k l k Z W 5 0 a X R p Z X M m c X V v d D s 6 W y Z x d W 9 0 O 1 N l Y 3 R p b 2 4 x L 2 N 1 c 3 R v b W V y c y 9 D a G F u Z 2 V k I F R 5 c G U u e 0 N 1 c 3 R v b W V y X 0 l E L D B 9 J n F 1 b 3 Q 7 L C Z x d W 9 0 O 1 N l Y 3 R p b 2 4 x L 2 N 1 c 3 R v b W V y c y 9 D a G F u Z 2 V k I F R 5 c G U u e 0 N 1 c 3 R v b W V y X 0 5 h b W U s M X 0 m c X V v d D s s J n F 1 b 3 Q 7 U 2 V j d G l v b j E v Y 3 V z d G 9 t Z X J z L 0 N o Y W 5 n Z W Q g V H l w Z S 5 7 U m V n a W 9 u X 0 l E L D J 9 J n F 1 b 3 Q 7 X S w m c X V v d D t D b 2 x 1 b W 5 D b 3 V u d C Z x d W 9 0 O z o z L C Z x d W 9 0 O 0 t l e U N v b H V t b k 5 h b W V z J n F 1 b 3 Q 7 O l s m c X V v d D t D d X N 0 b 2 1 l c l 9 J R C Z x d W 9 0 O y w m c X V v d D t D d X N 0 b 2 1 l c l 9 O Y W 1 l J n F 1 b 3 Q 7 L C Z x d W 9 0 O 1 J l Z 2 l v b l 9 J R C Z x d W 9 0 O 1 0 s J n F 1 b 3 Q 7 Q 2 9 s d W 1 u S W R l b n R p d G l l c y Z x d W 9 0 O z p b J n F 1 b 3 Q 7 U 2 V j d G l v b j E v Y 3 V z d G 9 t Z X J z L 0 N o Y W 5 n Z W Q g V H l w Z S 5 7 Q 3 V z d G 9 t Z X J f S U Q s M H 0 m c X V v d D s s J n F 1 b 3 Q 7 U 2 V j d G l v b j E v Y 3 V z d G 9 t Z X J z L 0 N o Y W 5 n Z W Q g V H l w Z S 5 7 Q 3 V z d G 9 t Z X J f T m F t Z S w x f S Z x d W 9 0 O y w m c X V v d D t T Z W N 0 a W 9 u M S 9 j d X N 0 b 2 1 l c n M v Q 2 h h b m d l Z C B U e X B l L n t S Z W d p b 2 5 f S U Q s M n 0 m c X V v d D t d L C Z x d W 9 0 O 1 J l b G F 0 a W 9 u c 2 h p c E l u Z m 8 m c X V v d D s 6 W 1 1 9 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J l b W 9 2 Z W Q l M j B E d X B s a W N h d G V z P C 9 J d G V t U G F 0 a D 4 8 L 0 l 0 Z W 1 M b 2 N h d G l v b j 4 8 U 3 R h Y m x l R W 5 0 c m l l c y A v P j w v S X R l b T 4 8 S X R l b T 4 8 S X R l b U x v Y 2 F 0 a W 9 u P j x J d G V t V H l w Z T 5 G b 3 J t d W x h P C 9 J d G V t V H l w Z T 4 8 S X R l b V B h d G g + U 2 V j d G l v b j E v Y 3 V z d G 9 t Z X J z L 1 J l b W 9 2 Z W Q l M j B C b G F u a y U y M F J v d 3 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S b 3 V u Z G V k J T I w T 2 Z m P C 9 J d G V t U G F 0 a D 4 8 L 0 l 0 Z W 1 M b 2 N h d G l v b j 4 8 U 3 R h Y m x l R W 5 0 c m l l c y A v P j w v S X R l b T 4 8 S X R l b T 4 8 S X R l b U x v Y 2 F 0 a W 9 u P j x J d G V t V H l w Z T 5 G b 3 J t d W x h P C 9 J d G V t V H l w Z T 4 8 S X R l b V B h d G g + U 2 V j d G l v b j E v b 3 J k Z X J z L 0 R 1 c G x p Y 2 F 0 Z W Q l M j B D b 2 x 1 b W 4 8 L 0 l 0 Z W 1 Q Y X R o P j w v S X R l b U x v Y 2 F 0 a W 9 u P j x T d G F i b G V F b n R y a W V z I C 8 + P C 9 J d G V t P j x J d G V t P j x J d G V t T G 9 j Y X R p b 2 4 + P E l 0 Z W 1 U e X B l P k Z v c m 1 1 b G E 8 L 0 l 0 Z W 1 U e X B l P j x J d G V t U G F 0 a D 5 T Z W N 0 a W 9 u M S 9 v c m R l c n M v R H V w b G l j Y X R l Z C U y M E N v b H V t b j E 8 L 0 l 0 Z W 1 Q Y X R o P j w v S X R l b U x v Y 2 F 0 a W 9 u P j x T d G F i b G V F b n R y a W V z I C 8 + P C 9 J d G V t P j x J d G V t P j x J d G V t T G 9 j Y X R p b 2 4 + P E l 0 Z W 1 U e X B l P k Z v c m 1 1 b G E 8 L 0 l 0 Z W 1 U e X B l P j x J d G V t U G F 0 a D 5 T Z W N 0 a W 9 u M S 9 v c m R l c n M v T W V y Z 2 V k J T I w Q 2 9 s d W 1 u c z w v S X R l b V B h d G g + P C 9 J d G V t T G 9 j Y X R p b 2 4 + P F N 0 Y W J s Z U V u d H J p Z X M g L z 4 8 L 0 l 0 Z W 0 + P C 9 J d G V t c z 4 8 L 0 x v Y 2 F s U G F j a 2 F n Z U 1 l d G F k Y X R h R m l s Z T 4 W A A A A U E s F B g A A A A A A A A A A A A A A A A A A A A A A A C Y B A A A B A A A A 0 I y d 3 w E V 0 R G M e g D A T 8 K X 6 w E A A A C 1 h B n L E K 3 o S 6 r A 8 + w Q p H O 6 A A A A A A I A A A A A A B B m A A A A A Q A A I A A A A M s c J B 5 A 2 z A Z 0 / r 6 P D c 6 z v + t f f v J T T m A U g T R u K Q p Y B C D A A A A A A 6 A A A A A A g A A I A A A A K Q m O y 2 V P 8 0 y L y X M 9 j 1 E D P V Z c P / M 5 V 8 r 8 p o b 3 o K C B u g x U A A A A J X p O h 2 F L 1 d n S O z n a O A Q m l n b O M N b Z p L 6 e H o Z t K c D N j e c + 9 O A e H Y F U m j c c p e W N X 0 R / P C 8 l 8 h x N a k s D y Q d h V 0 2 n f y E g C C l + K u / 9 e 6 h B b y 9 d b k T Q A A A A M 0 1 n Y D 1 O 4 z M D U f J A w y V s D B I 4 1 O n C R V H n t i F c O n M W K 6 + b O A c F x 7 V X 1 Z t C 0 r 9 3 v 0 / 9 6 e I m K / P X I I J D J 4 o 6 x i J / S E = < / D a t a M a s h u p > 
</file>

<file path=customXml/item12.xml>��< ? x m l   v e r s i o n = " 1 . 0 "   e n c o d i n g = " U T F - 1 6 " ? > < G e m i n i   x m l n s = " h t t p : / / g e m i n i / p i v o t c u s t o m i z a t i o n / T a b l e X M L _ o r d e r s   1 _ 1 4 d 0 0 0 6 0 - b 2 a 6 - 4 d 1 0 - b f b 1 - 3 f 0 f 5 6 f e 5 d 8 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 P r o d u c t _ I D < / s t r i n g > < / k e y > < v a l u e > < i n t > 1 3 3 < / i n t > < / v a l u e > < / i t e m > < i t e m > < k e y > < s t r i n g > O r d e r _ D a t e < / s t r i n g > < / k e y > < v a l u e > < i n t > 1 3 8 < / i n t > < / v a l u e > < / i t e m > < i t e m > < k e y > < s t r i n g > D a y _ o f _ W e e k < / s t r i n g > < / k e y > < v a l u e > < i n t > 1 5 7 < / i n t > < / v a l u e > < / i t e m > < i t e m > < k e y > < s t r i n g > S a l e s _ R e p _ I D < / s t r i n g > < / k e y > < v a l u e > < i n t > 1 5 9 < / i n t > < / v a l u e > < / i t e m > < i t e m > < k e y > < s t r i n g > R e g i o n _ I D < / s t r i n g > < / k e y > < v a l u e > < i n t > 1 2 9 < / i n t > < / v a l u e > < / i t e m > < i t e m > < k e y > < s t r i n g > Q u a n t i t y _ S o l d < / s t r i n g > < / k e y > < v a l u e > < i n t > 1 5 7 < / i n t > < / v a l u e > < / i t e m > < i t e m > < k e y > < s t r i n g > U n i t _ P r i c e < / s t r i n g > < / k e y > < v a l u e > < i n t > 1 2 6 < / i n t > < / v a l u e > < / i t e m > < i t e m > < k e y > < s t r i n g > T o t a l _ S a l e s < / s t r i n g > < / k e y > < v a l u e > < i n t > 1 3 8 < / i n t > < / v a l u e > < / i t e m > < i t e m > < k e y > < s t r i n g > P r o f i t < / s t r i n g > < / k e y > < v a l u e > < i n t > 8 2 < / i n t > < / v a l u e > < / i t e m > < i t e m > < k e y > < s t r i n g > R e t u r n _ F l a g < / s t r i n g > < / k e y > < v a l u e > < i n t > 1 4 4 < / i n t > < / v a l u e > < / i t e m > < i t e m > < k e y > < s t r i n g > Y e a r < / s t r i n g > < / k e y > < v a l u e > < i n t > 8 0 < / i n t > < / v a l u e > < / i t e m > < i t e m > < k e y > < s t r i n g > M o n t h < / s t r i n g > < / k e y > < v a l u e > < i n t > 9 4 < / i n t > < / v a l u e > < / i t e m > < i t e m > < k e y > < s t r i n g > C o s t < / s t r i n g > < / k e y > < v a l u e > < i n t > 7 8 < / i n t > < / v a l u e > < / i t e m > < i t e m > < k e y > < s t r i n g > P r o f i t   M a r g i n < / s t r i n g > < / k e y > < v a l u e > < i n t > 1 4 5 < / i n t > < / v a l u e > < / i t e m > < i t e m > < k e y > < s t r i n g > M - Y < / s t r i n g > < / k e y > < v a l u e > < i n t > 7 5 < / i n t > < / v a l u e > < / i t e m > < / C o l u m n W i d t h s > < C o l u m n D i s p l a y I n d e x > < i t e m > < k e y > < s t r i n g > O r d e r _ I D < / s t r i n g > < / k e y > < v a l u e > < i n t > 0 < / i n t > < / v a l u e > < / i t e m > < i t e m > < k e y > < s t r i n g > P r o d u c t _ I D < / s t r i n g > < / k e y > < v a l u e > < i n t > 1 < / i n t > < / v a l u e > < / i t e m > < i t e m > < k e y > < s t r i n g > O r d e r _ D a t e < / s t r i n g > < / k e y > < v a l u e > < i n t > 2 < / i n t > < / v a l u e > < / i t e m > < i t e m > < k e y > < s t r i n g > D a y _ o f _ W e e k < / s t r i n g > < / k e y > < v a l u e > < i n t > 3 < / i n t > < / v a l u e > < / i t e m > < i t e m > < k e y > < s t r i n g > S a l e s _ R e p _ I D < / s t r i n g > < / k e y > < v a l u e > < i n t > 4 < / i n t > < / v a l u e > < / i t e m > < i t e m > < k e y > < s t r i n g > R e g i o n _ I D < / s t r i n g > < / k e y > < v a l u e > < i n t > 5 < / i n t > < / v a l u e > < / i t e m > < i t e m > < k e y > < s t r i n g > Q u a n t i t y _ S o l d < / s t r i n g > < / k e y > < v a l u e > < i n t > 6 < / i n t > < / v a l u e > < / i t e m > < i t e m > < k e y > < s t r i n g > U n i t _ P r i c e < / s t r i n g > < / k e y > < v a l u e > < i n t > 7 < / i n t > < / v a l u e > < / i t e m > < i t e m > < k e y > < s t r i n g > T o t a l _ S a l e s < / s t r i n g > < / k e y > < v a l u e > < i n t > 8 < / i n t > < / v a l u e > < / i t e m > < i t e m > < k e y > < s t r i n g > P r o f i t < / s t r i n g > < / k e y > < v a l u e > < i n t > 9 < / i n t > < / v a l u e > < / i t e m > < i t e m > < k e y > < s t r i n g > R e t u r n _ F l a g < / s t r i n g > < / k e y > < v a l u e > < i n t > 1 0 < / i n t > < / v a l u e > < / i t e m > < i t e m > < k e y > < s t r i n g > Y e a r < / s t r i n g > < / k e y > < v a l u e > < i n t > 1 1 < / i n t > < / v a l u e > < / i t e m > < i t e m > < k e y > < s t r i n g > M o n t h < / s t r i n g > < / k e y > < v a l u e > < i n t > 1 2 < / i n t > < / v a l u e > < / i t e m > < i t e m > < k e y > < s t r i n g > C o s t < / s t r i n g > < / k e y > < v a l u e > < i n t > 1 3 < / i n t > < / v a l u e > < / i t e m > < i t e m > < k e y > < s t r i n g > P r o f i t   M a r g i n < / s t r i n g > < / k e y > < v a l u e > < i n t > 1 4 < / i n t > < / v a l u e > < / i t e m > < i t e m > < k e y > < s t r i n g > M - Y < / 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 C o l u m n s \ F 1 0 < / K e y > < / a : K e y > < a : V a l u e   i : t y p e = " T a b l e W i d g e t B a s e V i e w S t a t e " / > < / a : K e y V a l u e O f D i a g r a m O b j e c t K e y a n y T y p e z b w N T n L X > < a : K e y V a l u e O f D i a g r a m O b j e c t K e y a n y T y p e z b w N T n L X > < a : K e y > < K e y > C o l u m n s \ F 1 1 < / 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 C o l u m n s \ F 1 4 < / K e y > < / a : K e y > < a : V a l u e   i : t y p e = " T a b l e W i d g e t B a s e V i e w S t a t e " / > < / a : K e y V a l u e O f D i a g r a m O b j e c t K e y a n y T y p e z b w N T n L X > < a : K e y V a l u e O f D i a g r a m O b j e c t K e y a n y T y p e z b w N T n L X > < a : K e y > < K e y > C o l u m n s \ F 1 5 < / K e y > < / a : K e y > < a : V a l u e   i : t y p e = " T a b l e W i d g e t B a s e V i e w S t a t e " / > < / a : K e y V a l u e O f D i a g r a m O b j e c t K e y a n y T y p e z b w N T n L X > < a : K e y V a l u e O f D i a g r a m O b j e c t K e y a n y T y p e z b w N T n L X > < a : K e y > < K e y > C o l u m n s \ F 1 6 < / K e y > < / a : K e y > < a : V a l u e   i : t y p e = " T a b l e W i d g e t B a s e V i e w S t a t e " / > < / a : K e y V a l u e O f D i a g r a m O b j e c t K e y a n y T y p e z b w N T n L X > < a : K e y V a l u e O f D i a g r a m O b j e c t K e y a n y T y p e z b w N T n L X > < a : K e y > < K e y > C o l u m n s \ F 1 7 < / K e y > < / a : K e y > < a : V a l u e   i : t y p e = " T a b l e W i d g e t B a s e V i e w S t a t e " / > < / a : K e y V a l u e O f D i a g r a m O b j e c t K e y a n y T y p e z b w N T n L X > < a : K e y V a l u e O f D i a g r a m O b j e c t K e y a n y T y p e z b w N T n L X > < a : K e y > < K e y > C o l u m n s \ F 1 8 < / K e y > < / a : K e y > < a : V a l u e   i : t y p e = " T a b l e W i d g e t B a s e V i e w S t a t e " / > < / a : K e y V a l u e O f D i a g r a m O b j e c t K e y a n y T y p e z b w N T n L X > < a : K e y V a l u e O f D i a g r a m O b j e c t K e y a n y T y p e z b w N T n L X > < a : K e y > < K e y > C o l u m n s \ F 1 9 < / K e y > < / a : K e y > < a : V a l u e   i : t y p e = " T a b l e W i d g e t B a s e V i e w S t a t e " / > < / a : K e y V a l u e O f D i a g r a m O b j e c t K e y a n y T y p e z b w N T n L X > < a : K e y V a l u e O f D i a g r a m O b j e c t K e y a n y T y p e z b w N T n L X > < a : K e y > < K e y > C o l u m n s \ F 2 0 < / K e y > < / a : K e y > < a : V a l u e   i : t y p e = " T a b l e W i d g e t B a s e V i e w S t a t e " / > < / a : K e y V a l u e O f D i a g r a m O b j e c t K e y a n y T y p e z b w N T n L X > < a : K e y V a l u e O f D i a g r a m O b j e c t K e y a n y T y p e z b w N T n L X > < a : K e y > < K e y > C o l u m n s \ F 2 1 < / K e y > < / a : K e y > < a : V a l u e   i : t y p e = " T a b l e W i d g e t B a s e V i e w S t a t e " / > < / a : K e y V a l u e O f D i a g r a m O b j e c t K e y a n y T y p e z b w N T n L X > < a : K e y V a l u e O f D i a g r a m O b j e c t K e y a n y T y p e z b w N T n L X > < a : K e y > < K e y > C o l u m n s \ F 2 2 < / K e y > < / a : K e y > < a : V a l u e   i : t y p e = " T a b l e W i d g e t B a s e V i e w S t a t e " / > < / a : K e y V a l u e O f D i a g r a m O b j e c t K e y a n y T y p e z b w N T n L X > < a : K e y V a l u e O f D i a g r a m O b j e c t K e y a n y T y p e z b w N T n L X > < a : K e y > < K e y > C o l u m n s \ F 2 3 < / K e y > < / a : K e y > < a : V a l u e   i : t y p e = " T a b l e W i d g e t B a s e V i e w S t a t e " / > < / a : K e y V a l u e O f D i a g r a m O b j e c t K e y a n y T y p e z b w N T n L X > < a : K e y V a l u e O f D i a g r a m O b j e c t K e y a n y T y p e z b w N T n L X > < a : K e y > < K e y > C o l u m n s \ F 2 4 < / K e y > < / a : K e y > < a : V a l u e   i : t y p e = " T a b l e W i d g e t B a s e V i e w S t a t e " / > < / a : K e y V a l u e O f D i a g r a m O b j e c t K e y a n y T y p e z b w N T n L X > < a : K e y V a l u e O f D i a g r a m O b j e c t K e y a n y T y p e z b w N T n L X > < a : K e y > < K e y > C o l u m n s \ F 2 5 < / 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 C o l u m n s \ F 2 8 < / K e y > < / a : K e y > < a : V a l u e   i : t y p e = " T a b l e W i d g e t B a s e V i e w S t a t e " / > < / a : K e y V a l u e O f D i a g r a m O b j e c t K e y a n y T y p e z b w N T n L X > < a : K e y V a l u e O f D i a g r a m O b j e c t K e y a n y T y p e z b w N T n L X > < a : K e y > < K e y > C o l u m n s \ F 2 9 < / K e y > < / a : K e y > < a : V a l u e   i : t y p e = " T a b l e W i d g e t B a s e V i e w S t a t e " / > < / a : K e y V a l u e O f D i a g r a m O b j e c t K e y a n y T y p e z b w N T n L X > < a : K e y V a l u e O f D i a g r a m O b j e c t K e y a n y T y p e z b w N T n L X > < a : K e y > < K e y > C o l u m n s \ F 3 0 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 C o l u m n s \ D a y _ o f _ W e e k < / K e y > < / a : K e y > < a : V a l u e   i : t y p e = " T a b l e W i d g e t B a s e V i e w S t a t e " / > < / a : K e y V a l u e O f D i a g r a m O b j e c t K e y a n y T y p e z b w N T n L X > < a : K e y V a l u e O f D i a g r a m O b j e c t K e y a n y T y p e z b w N T n L X > < a : K e y > < K e y > C o l u m n s \ S a l e s _ R e p _ I D 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 C o l u m n s \ Q u a n t i t y _ S o l d 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 C o l u m n s \ R e t u r n _ F l a g < / 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 C o l u m n s \ M - Y 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 C o l u m n s \ S a l e s _ R e p _ I D 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 C o l u m n s \ Q u a n t i t y _ S o l d 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 C o l u m n s \ R e t u r n _ F l a g < / 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 C o l u m n s \ D a y _ o f _ W e e k < / 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 1 _ 1 4 d 0 0 0 6 0 - b 2 a 6 - 4 d 1 0 - b f b 1 - 3 f 0 f 5 6 f e 5 d 8 2 < / K e y > < V a l u e   x m l n s : a = " h t t p : / / s c h e m a s . d a t a c o n t r a c t . o r g / 2 0 0 4 / 0 7 / M i c r o s o f t . A n a l y s i s S e r v i c e s . C o m m o n " > < a : H a s F o c u s > t r u e < / a : H a s F o c u s > < a : S i z e A t D p i 9 6 > 1 1 7 < / a : S i z e A t D p i 9 6 > < a : V i s i b l e > t r u e < / a : V i s i b l e > < / V a l u e > < / K e y V a l u e O f s t r i n g S a n d b o x E d i t o r . M e a s u r e G r i d S t a t e S c d E 3 5 R y > < K e y V a l u e O f s t r i n g S a n d b o x E d i t o r . M e a s u r e G r i d S t a t e S c d E 3 5 R y > < K e y > c u s t o m e r s _ 5 e 7 a 4 7 4 6 - 0 b c c - 4 a 1 3 - a 0 a 7 - 9 f 6 7 7 7 1 5 7 e b c < / K e y > < V a l u e   x m l n s : a = " h t t p : / / s c h e m a s . d a t a c o n t r a c t . o r g / 2 0 0 4 / 0 7 / M i c r o s o f t . A n a l y s i s S e r v i c e s . C o m m o n " > < a : H a s F o c u s > t r u e < / a : H a s F o c u s > < a : S i z e A t D p i 9 6 > 1 1 7 < / a : S i z e A t D p i 9 6 > < a : V i s i b l e > t r u e < / a : V i s i b l e > < / V a l u e > < / K e y V a l u e O f s t r i n g S a n d b o x E d i t o r . M e a s u r e G r i d S t a t e S c d E 3 5 R y > < K e y V a l u e O f s t r i n g S a n d b o x E d i t o r . M e a s u r e G r i d S t a t e S c d E 3 5 R y > < K e y > p r o d u c t s _ 9 8 6 2 7 5 e c - b 9 e 9 - 4 d 3 5 - 8 7 d 3 - 8 f 5 b 1 b 8 4 0 c e a < / K e y > < V a l u e   x m l n s : a = " h t t p : / / s c h e m a s . d a t a c o n t r a c t . o r g / 2 0 0 4 / 0 7 / M i c r o s o f t . A n a l y s i s S e r v i c e s . C o m m o n " > < a : H a s F o c u s > f a l s e 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 C o l u m n s \ F 1 1 < / K e y > < / D i a g r a m O b j e c t K e y > < D i a g r a m O b j e c t K e y > < K e y > C o l u m n s \ F 1 2 < / K e y > < / D i a g r a m O b j e c t K e y > < D i a g r a m O b j e c t K e y > < K e y > C o l u m n s \ F 1 3 < / K e y > < / D i a g r a m O b j e c t K e y > < D i a g r a m O b j e c t K e y > < K e y > C o l u m n s \ F 1 4 < / K e y > < / D i a g r a m O b j e c t K e y > < D i a g r a m O b j e c t K e y > < K e y > C o l u m n s \ F 1 5 < / K e y > < / D i a g r a m O b j e c t K e y > < D i a g r a m O b j e c t K e y > < K e y > C o l u m n s \ F 1 6 < / K e y > < / D i a g r a m O b j e c t K e y > < D i a g r a m O b j e c t K e y > < K e y > C o l u m n s \ F 1 7 < / K e y > < / D i a g r a m O b j e c t K e y > < D i a g r a m O b j e c t K e y > < K e y > C o l u m n s \ F 1 8 < / K e y > < / D i a g r a m O b j e c t K e y > < D i a g r a m O b j e c t K e y > < K e y > C o l u m n s \ F 1 9 < / K e y > < / D i a g r a m O b j e c t K e y > < D i a g r a m O b j e c t K e y > < K e y > C o l u m n s \ F 2 0 < / K e y > < / D i a g r a m O b j e c t K e y > < D i a g r a m O b j e c t K e y > < K e y > C o l u m n s \ F 2 1 < / K e y > < / D i a g r a m O b j e c t K e y > < D i a g r a m O b j e c t K e y > < K e y > C o l u m n s \ F 2 2 < / K e y > < / D i a g r a m O b j e c t K e y > < D i a g r a m O b j e c t K e y > < K e y > C o l u m n s \ F 2 3 < / K e y > < / D i a g r a m O b j e c t K e y > < D i a g r a m O b j e c t K e y > < K e y > C o l u m n s \ F 2 4 < / K e y > < / D i a g r a m O b j e c t K e y > < D i a g r a m O b j e c t K e y > < K e y > C o l u m n s \ F 2 5 < / K e y > < / D i a g r a m O b j e c t K e y > < D i a g r a m O b j e c t K e y > < K e y > C o l u m n s \ F 2 6 < / K e y > < / D i a g r a m O b j e c t K e y > < D i a g r a m O b j e c t K e y > < K e y > C o l u m n s \ F 2 7 < / K e y > < / D i a g r a m O b j e c t K e y > < D i a g r a m O b j e c t K e y > < K e y > C o l u m n s \ F 2 8 < / K e y > < / D i a g r a m O b j e c t K e y > < D i a g r a m O b j e c t K e y > < K e y > C o l u m n s \ F 2 9 < / K e y > < / D i a g r a m O b j e c t K e y > < D i a g r a m O b j e c t K e y > < K e y > C o l u m n s \ F 3 0 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a : K e y V a l u e O f D i a g r a m O b j e c t K e y a n y T y p e z b w N T n L X > < a : K e y > < K e y > C o l u m n s \ F 1 4 < / K e y > < / a : K e y > < a : V a l u e   i : t y p e = " M e a s u r e G r i d N o d e V i e w S t a t e " > < C o l u m n > 1 3 < / C o l u m n > < L a y e d O u t > t r u e < / L a y e d O u t > < / a : V a l u e > < / a : K e y V a l u e O f D i a g r a m O b j e c t K e y a n y T y p e z b w N T n L X > < a : K e y V a l u e O f D i a g r a m O b j e c t K e y a n y T y p e z b w N T n L X > < a : K e y > < K e y > C o l u m n s \ F 1 5 < / K e y > < / a : K e y > < a : V a l u e   i : t y p e = " M e a s u r e G r i d N o d e V i e w S t a t e " > < C o l u m n > 1 4 < / C o l u m n > < L a y e d O u t > t r u e < / L a y e d O u t > < / a : V a l u e > < / a : K e y V a l u e O f D i a g r a m O b j e c t K e y a n y T y p e z b w N T n L X > < a : K e y V a l u e O f D i a g r a m O b j e c t K e y a n y T y p e z b w N T n L X > < a : K e y > < K e y > C o l u m n s \ F 1 6 < / K e y > < / a : K e y > < a : V a l u e   i : t y p e = " M e a s u r e G r i d N o d e V i e w S t a t e " > < C o l u m n > 1 5 < / C o l u m n > < L a y e d O u t > t r u e < / L a y e d O u t > < / a : V a l u e > < / a : K e y V a l u e O f D i a g r a m O b j e c t K e y a n y T y p e z b w N T n L X > < a : K e y V a l u e O f D i a g r a m O b j e c t K e y a n y T y p e z b w N T n L X > < a : K e y > < K e y > C o l u m n s \ F 1 7 < / K e y > < / a : K e y > < a : V a l u e   i : t y p e = " M e a s u r e G r i d N o d e V i e w S t a t e " > < C o l u m n > 1 6 < / C o l u m n > < L a y e d O u t > t r u e < / L a y e d O u t > < / a : V a l u e > < / a : K e y V a l u e O f D i a g r a m O b j e c t K e y a n y T y p e z b w N T n L X > < a : K e y V a l u e O f D i a g r a m O b j e c t K e y a n y T y p e z b w N T n L X > < a : K e y > < K e y > C o l u m n s \ F 1 8 < / K e y > < / a : K e y > < a : V a l u e   i : t y p e = " M e a s u r e G r i d N o d e V i e w S t a t e " > < C o l u m n > 1 7 < / C o l u m n > < L a y e d O u t > t r u e < / L a y e d O u t > < / a : V a l u e > < / a : K e y V a l u e O f D i a g r a m O b j e c t K e y a n y T y p e z b w N T n L X > < a : K e y V a l u e O f D i a g r a m O b j e c t K e y a n y T y p e z b w N T n L X > < a : K e y > < K e y > C o l u m n s \ F 1 9 < / K e y > < / a : K e y > < a : V a l u e   i : t y p e = " M e a s u r e G r i d N o d e V i e w S t a t e " > < C o l u m n > 1 8 < / C o l u m n > < L a y e d O u t > t r u e < / L a y e d O u t > < / a : V a l u e > < / a : K e y V a l u e O f D i a g r a m O b j e c t K e y a n y T y p e z b w N T n L X > < a : K e y V a l u e O f D i a g r a m O b j e c t K e y a n y T y p e z b w N T n L X > < a : K e y > < K e y > C o l u m n s \ F 2 0 < / K e y > < / a : K e y > < a : V a l u e   i : t y p e = " M e a s u r e G r i d N o d e V i e w S t a t e " > < C o l u m n > 1 9 < / C o l u m n > < L a y e d O u t > t r u e < / L a y e d O u t > < / a : V a l u e > < / a : K e y V a l u e O f D i a g r a m O b j e c t K e y a n y T y p e z b w N T n L X > < a : K e y V a l u e O f D i a g r a m O b j e c t K e y a n y T y p e z b w N T n L X > < a : K e y > < K e y > C o l u m n s \ F 2 1 < / K e y > < / a : K e y > < a : V a l u e   i : t y p e = " M e a s u r e G r i d N o d e V i e w S t a t e " > < C o l u m n > 2 0 < / C o l u m n > < L a y e d O u t > t r u e < / L a y e d O u t > < / a : V a l u e > < / a : K e y V a l u e O f D i a g r a m O b j e c t K e y a n y T y p e z b w N T n L X > < a : K e y V a l u e O f D i a g r a m O b j e c t K e y a n y T y p e z b w N T n L X > < a : K e y > < K e y > C o l u m n s \ F 2 2 < / K e y > < / a : K e y > < a : V a l u e   i : t y p e = " M e a s u r e G r i d N o d e V i e w S t a t e " > < C o l u m n > 2 1 < / C o l u m n > < L a y e d O u t > t r u e < / L a y e d O u t > < / a : V a l u e > < / a : K e y V a l u e O f D i a g r a m O b j e c t K e y a n y T y p e z b w N T n L X > < a : K e y V a l u e O f D i a g r a m O b j e c t K e y a n y T y p e z b w N T n L X > < a : K e y > < K e y > C o l u m n s \ F 2 3 < / K e y > < / a : K e y > < a : V a l u e   i : t y p e = " M e a s u r e G r i d N o d e V i e w S t a t e " > < C o l u m n > 2 2 < / C o l u m n > < L a y e d O u t > t r u e < / L a y e d O u t > < / a : V a l u e > < / a : K e y V a l u e O f D i a g r a m O b j e c t K e y a n y T y p e z b w N T n L X > < a : K e y V a l u e O f D i a g r a m O b j e c t K e y a n y T y p e z b w N T n L X > < a : K e y > < K e y > C o l u m n s \ F 2 4 < / K e y > < / a : K e y > < a : V a l u e   i : t y p e = " M e a s u r e G r i d N o d e V i e w S t a t e " > < C o l u m n > 2 3 < / C o l u m n > < L a y e d O u t > t r u e < / L a y e d O u t > < / a : V a l u e > < / a : K e y V a l u e O f D i a g r a m O b j e c t K e y a n y T y p e z b w N T n L X > < a : K e y V a l u e O f D i a g r a m O b j e c t K e y a n y T y p e z b w N T n L X > < a : K e y > < K e y > C o l u m n s \ F 2 5 < / 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 C o l u m n s \ F 2 8 < / K e y > < / a : K e y > < a : V a l u e   i : t y p e = " M e a s u r e G r i d N o d e V i e w S t a t e " > < C o l u m n > 2 7 < / C o l u m n > < L a y e d O u t > t r u e < / L a y e d O u t > < / a : V a l u e > < / a : K e y V a l u e O f D i a g r a m O b j e c t K e y a n y T y p e z b w N T n L X > < a : K e y V a l u e O f D i a g r a m O b j e c t K e y a n y T y p e z b w N T n L X > < a : K e y > < K e y > C o l u m n s \ F 2 9 < / K e y > < / a : K e y > < a : V a l u e   i : t y p e = " M e a s u r e G r i d N o d e V i e w S t a t e " > < C o l u m n > 2 8 < / C o l u m n > < L a y e d O u t > t r u e < / L a y e d O u t > < / a : V a l u e > < / a : K e y V a l u e O f D i a g r a m O b j e c t K e y a n y T y p e z b w N T n L X > < a : K e y V a l u e O f D i a g r a m O b j e c t K e y a n y T y p e z b w N T n L X > < a : K e y > < K e y > C o l u m n s \ F 3 0 < / K e y > < / a : K e y > < a : V a l u e   i : t y p e = " M e a s u r e G r i d N o d e V i e w S t a t e " > < C o l u m n > 2 9 < / 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 C o l u m n s \ R e g i o n _ I D 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 C o l u m n s \ R e g i o n _ I D < / K e y > < / a : K e y > < a : V a l u e   i : t y p e = " M e a s u r e G r i d N o d e V i e w S t a t e " > < C o l u m n > 2 < / 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 T o t a l _ S a l e s < / K e y > < / D i a g r a m O b j e c t K e y > < D i a g r a m O b j e c t K e y > < K e y > M e a s u r e s \ S u m   o f   T o t a l _ S a l e s \ T a g I n f o \ F o r m u l a < / K e y > < / D i a g r a m O b j e c t K e y > < D i a g r a m O b j e c t K e y > < K e y > M e a s u r e s \ S u m   o f   T o t a l _ S a l e s \ T a g I n f o \ V a l u e < / K e y > < / D i a g r a m O b j e c t K e y > < D i a g r a m O b j e c t K e y > < K e y > M e a s u r e s \ S u m   o f   Q u a n t i t y _ S o l d < / K e y > < / D i a g r a m O b j e c t K e y > < D i a g r a m O b j e c t K e y > < K e y > M e a s u r e s \ S u m   o f   Q u a n t i t y _ S o l d \ T a g I n f o \ F o r m u l a < / K e y > < / D i a g r a m O b j e c t K e y > < D i a g r a m O b j e c t K e y > < K e y > M e a s u r e s \ S u m   o f   Q u a n t i t y _ S o l d \ T a g I n f o \ V a l u e < / K e y > < / D i a g r a m O b j e c t K e y > < D i a g r a m O b j e c t K e y > < K e y > M e a s u r e s \ S u m   o f   Y e a r < / K e y > < / D i a g r a m O b j e c t K e y > < D i a g r a m O b j e c t K e y > < K e y > M e a s u r e s \ S u m   o f   Y e a r \ T a g I n f o \ F o r m u l a < / K e y > < / D i a g r a m O b j e c t K e y > < D i a g r a m O b j e c t K e y > < K e y > M e a s u r e s \ S u m   o f   Y e a r \ T a g I n f o \ V a l u e < / K e y > < / D i a g r a m O b j e c t K e y > < D i a g r a m O b j e c t K e y > < K e y > M e a s u r e s \ S u m   o f   M o n t h < / K e y > < / D i a g r a m O b j e c t K e y > < D i a g r a m O b j e c t K e y > < K e y > M e a s u r e s \ S u m   o f   M o n t h \ T a g I n f o \ F o r m u l a < / K e y > < / D i a g r a m O b j e c t K e y > < D i a g r a m O b j e c t K e y > < K e y > M e a s u r e s \ S u m   o f   M o n t h \ T a g I n f o \ V a l u e < / K e y > < / D i a g r a m O b j e c t K e y > < D i a g r a m O b j e c t K e y > < K e y > M e a s u r e s \ S u m   o f   O r d e r _ I D < / K e y > < / D i a g r a m O b j e c t K e y > < D i a g r a m O b j e c t K e y > < K e y > M e a s u r e s \ S u m   o f   O r d e r _ I D \ T a g I n f o \ F o r m u l a < / K e y > < / D i a g r a m O b j e c t K e y > < D i a g r a m O b j e c t K e y > < K e y > M e a s u r e s \ S u m   o f   O r d e r _ I D \ T a g I n f o \ V a l u e < / K e y > < / D i a g r a m O b j e c t K e y > < D i a g r a m O b j e c t K e y > < K e y > M e a s u r e s \ C o u n t   o f   P r o f i t   M a r g i n < / K e y > < / D i a g r a m O b j e c t K e y > < D i a g r a m O b j e c t K e y > < K e y > M e a s u r e s \ C o u n t   o f   P r o f i t   M a r g i n \ T a g I n f o \ F o r m u l a < / K e y > < / D i a g r a m O b j e c t K e y > < D i a g r a m O b j e c t K e y > < K e y > M e a s u r e s \ C o u n t   o f   P r o f i t   M a r g i n \ T a g I n f o \ V a l u e < / K e y > < / D i a g r a m O b j e c t K e y > < D i a g r a m O b j e c t K e y > < K e y > M e a s u r e s \ S u m   o f   P r o f i t   M a r g i n < / K e y > < / D i a g r a m O b j e c t K e y > < D i a g r a m O b j e c t K e y > < K e y > M e a s u r e s \ S u m   o f   P r o f i t   M a r g i n \ T a g I n f o \ F o r m u l a < / K e y > < / D i a g r a m O b j e c t K e y > < D i a g r a m O b j e c t K e y > < K e y > M e a s u r e s \ S u m   o f   P r o f i t   M a r g i n \ T a g I n f o \ V a l u e < / K e y > < / D i a g r a m O b j e c t K e y > < D i a g r a m O b j e c t K e y > < K e y > M e a s u r e s \ S u m   o f   P r o f i t   2 < / K e y > < / D i a g r a m O b j e c t K e y > < D i a g r a m O b j e c t K e y > < K e y > M e a s u r e s \ S u m   o f   P r o f i t   2 \ T a g I n f o \ F o r m u l a < / K e y > < / D i a g r a m O b j e c t K e y > < D i a g r a m O b j e c t K e y > < K e y > M e a s u r e s \ S u m   o f   P r o f i t   2 \ T a g I n f o \ V a l u e < / K e y > < / D i a g r a m O b j e c t K e y > < D i a g r a m O b j e c t K e y > < K e y > M e a s u r e s \ C o u n t   o f   O r d e r _ I D   2 < / K e y > < / D i a g r a m O b j e c t K e y > < D i a g r a m O b j e c t K e y > < K e y > M e a s u r e s \ C o u n t   o f   O r d e r _ I D   2 \ T a g I n f o \ F o r m u l a < / K e y > < / D i a g r a m O b j e c t K e y > < D i a g r a m O b j e c t K e y > < K e y > M e a s u r e s \ C o u n t   o f   O r d e r _ I D   2 \ T a g I n f o \ V a l u e < / K e y > < / D i a g r a m O b j e c t K e y > < D i a g r a m O b j e c t K e y > < K e y > C o l u m n s \ O r d e r _ I D < / K e y > < / D i a g r a m O b j e c t K e y > < D i a g r a m O b j e c t K e y > < K e y > C o l u m n s \ P r o d u c t _ I D < / K e y > < / D i a g r a m O b j e c t K e y > < D i a g r a m O b j e c t K e y > < K e y > C o l u m n s \ O r d e r _ D a t e < / K e y > < / D i a g r a m O b j e c t K e y > < D i a g r a m O b j e c t K e y > < K e y > C o l u m n s \ D a y _ o f _ W e e k < / K e y > < / D i a g r a m O b j e c t K e y > < D i a g r a m O b j e c t K e y > < K e y > C o l u m n s \ S a l e s _ R e p _ I D < / K e y > < / D i a g r a m O b j e c t K e y > < D i a g r a m O b j e c t K e y > < K e y > C o l u m n s \ R e g i o n _ I D < / K e y > < / D i a g r a m O b j e c t K e y > < D i a g r a m O b j e c t K e y > < K e y > C o l u m n s \ Q u a n t i t y _ S o l d < / K e y > < / D i a g r a m O b j e c t K e y > < D i a g r a m O b j e c t K e y > < K e y > C o l u m n s \ U n i t _ P r i c e < / K e y > < / D i a g r a m O b j e c t K e y > < D i a g r a m O b j e c t K e y > < K e y > C o l u m n s \ T o t a l _ S a l e s < / K e y > < / D i a g r a m O b j e c t K e y > < D i a g r a m O b j e c t K e y > < K e y > C o l u m n s \ P r o f i t < / K e y > < / D i a g r a m O b j e c t K e y > < D i a g r a m O b j e c t K e y > < K e y > C o l u m n s \ Y e a r < / K e y > < / D i a g r a m O b j e c t K e y > < D i a g r a m O b j e c t K e y > < K e y > C o l u m n s \ M o n t h < / K e y > < / D i a g r a m O b j e c t K e y > < D i a g r a m O b j e c t K e y > < K e y > C o l u m n s \ R e t u r n _ F l a g < / K e y > < / D i a g r a m O b j e c t K e y > < D i a g r a m O b j e c t K e y > < K e y > C o l u m n s \ C o s t < / K e y > < / D i a g r a m O b j e c t K e y > < D i a g r a m O b j e c t K e y > < K e y > C o l u m n s \ P r o f i t   M a r g i n < / K e y > < / D i a g r a m O b j e c t K e y > < D i a g r a m O b j e c t K e y > < K e y > C o l u m n s \ M - Y < / 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 L i n k s \ & l t ; C o l u m n s \ S u m   o f   Q u a n t i t y _ S o l d & g t ; - & l t ; M e a s u r e s \ Q u a n t i t y _ S o l d & g t ; < / K e y > < / D i a g r a m O b j e c t K e y > < D i a g r a m O b j e c t K e y > < K e y > L i n k s \ & l t ; C o l u m n s \ S u m   o f   Q u a n t i t y _ S o l d & g t ; - & l t ; M e a s u r e s \ Q u a n t i t y _ S o l d & g t ; \ C O L U M N < / K e y > < / D i a g r a m O b j e c t K e y > < D i a g r a m O b j e c t K e y > < K e y > L i n k s \ & l t ; C o l u m n s \ S u m   o f   Q u a n t i t y _ S o l d & g t ; - & l t ; M e a s u r e s \ Q u a n t i t y _ S o l d & g t ; \ M E A S U R E 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 P r o f i t   M a r g i n & g t ; - & l t ; M e a s u r e s \ P r o f i t   M a r g i n & g t ; < / K e y > < / D i a g r a m O b j e c t K e y > < D i a g r a m O b j e c t K e y > < K e y > L i n k s \ & l t ; C o l u m n s \ C o u n t   o f   P r o f i t   M a r g i n & g t ; - & l t ; M e a s u r e s \ P r o f i t   M a r g i n & g t ; \ C O L U M N < / K e y > < / D i a g r a m O b j e c t K e y > < D i a g r a m O b j e c t K e y > < K e y > L i n k s \ & l t ; C o l u m n s \ C o u n t   o f   P r o f i t   M a r g i n & g t ; - & l t ; M e a s u r e s \ P r o f i t   M a r g i n & g t ; \ M E A S U R E < / K e y > < / D i a g r a m O b j e c t K e y > < D i a g r a m O b j e c t K e y > < K e y > L i n k s \ & l t ; C o l u m n s \ S u m   o f   P r o f i t   M a r g i n & g t ; - & l t ; M e a s u r e s \ P r o f i t   M a r g i n & g t ; < / K e y > < / D i a g r a m O b j e c t K e y > < D i a g r a m O b j e c t K e y > < K e y > L i n k s \ & l t ; C o l u m n s \ S u m   o f   P r o f i t   M a r g i n & g t ; - & l t ; M e a s u r e s \ P r o f i t   M a r g i n & g t ; \ C O L U M N < / K e y > < / D i a g r a m O b j e c t K e y > < D i a g r a m O b j e c t K e y > < K e y > L i n k s \ & l t ; C o l u m n s \ S u m   o f   P r o f i t   M a r g i n & g t ; - & l t ; M e a s u r e s \ P r o f i t   M a r g i n & g t ; \ M E A S U R E < / K e y > < / D i a g r a m O b j e c t K e y > < D i a g r a m O b j e c t K e y > < K e y > L i n k s \ & l t ; C o l u m n s \ S u m   o f   P r o f i t   2 & g t ; - & l t ; M e a s u r e s \ P r o f i t & g t ; < / K e y > < / D i a g r a m O b j e c t K e y > < D i a g r a m O b j e c t K e y > < K e y > L i n k s \ & l t ; C o l u m n s \ S u m   o f   P r o f i t   2 & g t ; - & l t ; M e a s u r e s \ P r o f i t & g t ; \ C O L U M N < / K e y > < / D i a g r a m O b j e c t K e y > < D i a g r a m O b j e c t K e y > < K e y > L i n k s \ & l t ; C o l u m n s \ S u m   o f   P r o f i t   2 & g t ; - & l t ; M e a s u r e s \ P r o f i t & g t ; \ M E A S U R E 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 T o t a l _ S a l e s < / K e y > < / a : K e y > < a : V a l u e   i : t y p e = " M e a s u r e G r i d N o d e V i e w S t a t e " > < C o l u m n > 8 < / 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 M e a s u r e s \ S u m   o f   Q u a n t i t y _ S o l d < / K e y > < / a : K e y > < a : V a l u e   i : t y p e = " M e a s u r e G r i d N o d e V i e w S t a t e " > < C o l u m n > 6 < / C o l u m n > < L a y e d O u t > t r u e < / L a y e d O u t > < W a s U I I n v i s i b l e > t r u e < / W a s U I I n v i s i b l e > < / a : V a l u e > < / a : K e y V a l u e O f D i a g r a m O b j e c t K e y a n y T y p e z b w N T n L X > < a : K e y V a l u e O f D i a g r a m O b j e c t K e y a n y T y p e z b w N T n L X > < a : K e y > < K e y > M e a s u r e s \ S u m   o f   Q u a n t i t y _ S o l d \ T a g I n f o \ F o r m u l a < / K e y > < / a : K e y > < a : V a l u e   i : t y p e = " M e a s u r e G r i d V i e w S t a t e I D i a g r a m T a g A d d i t i o n a l I n f o " / > < / a : K e y V a l u e O f D i a g r a m O b j e c t K e y a n y T y p e z b w N T n L X > < a : K e y V a l u e O f D i a g r a m O b j e c t K e y a n y T y p e z b w N T n L X > < a : K e y > < K e y > M e a s u r e s \ S u m   o f   Q u a n t i t y _ S o l d \ T a g I n f o \ V a l u e < / K e y > < / a : K e y > < a : V a l u e   i : t y p e = " M e a s u r e G r i d V i e w S t a t e I D i a g r a m T a g A d d i t i o n a l I n f o " / > < / a : K e y V a l u e O f D i a g r a m O b j e c t K e y a n y T y p e z b w N T n L X > < a : K e y V a l u e O f D i a g r a m O b j e c t K e y a n y T y p e z b w N T n L X > < a : K e y > < K e y > M e a s u r e s \ S u m   o f   Y e a r < / K e y > < / a : K e y > < a : V a l u e   i : t y p e = " M e a s u r e G r i d N o d e V i e w S t a t e " > < C o l u m n > 1 1 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 M o n t h < / K e y > < / a : K e y > < a : V a l u e   i : t y p e = " M e a s u r e G r i d N o d e V i e w S t a t e " > < C o l u m n > 1 2 < / 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 P r o f i t   M a r g i n < / K e y > < / a : K e y > < a : V a l u e   i : t y p e = " M e a s u r e G r i d N o d e V i e w S t a t e " > < C o l u m n > 1 4 < / C o l u m n > < L a y e d O u t > t r u e < / L a y e d O u t > < W a s U I I n v i s i b l e > t r u e < / W a s U I I n v i s i b l e > < / a : V a l u e > < / a : K e y V a l u e O f D i a g r a m O b j e c t K e y a n y T y p e z b w N T n L X > < a : K e y V a l u e O f D i a g r a m O b j e c t K e y a n y T y p e z b w N T n L X > < a : K e y > < K e y > M e a s u r e s \ C o u n t   o f   P r o f i t   M a r g i n \ T a g I n f o \ F o r m u l a < / K e y > < / a : K e y > < a : V a l u e   i : t y p e = " M e a s u r e G r i d V i e w S t a t e I D i a g r a m T a g A d d i t i o n a l I n f o " / > < / a : K e y V a l u e O f D i a g r a m O b j e c t K e y a n y T y p e z b w N T n L X > < a : K e y V a l u e O f D i a g r a m O b j e c t K e y a n y T y p e z b w N T n L X > < a : K e y > < K e y > M e a s u r e s \ C o u n t   o f   P r o f i t   M a r g i n \ T a g I n f o \ V a l u e < / K e y > < / a : K e y > < a : V a l u e   i : t y p e = " M e a s u r e G r i d V i e w S t a t e I D i a g r a m T a g A d d i t i o n a l I n f o " / > < / a : K e y V a l u e O f D i a g r a m O b j e c t K e y a n y T y p e z b w N T n L X > < a : K e y V a l u e O f D i a g r a m O b j e c t K e y a n y T y p e z b w N T n L X > < a : K e y > < K e y > M e a s u r e s \ S u m   o f   P r o f i t   M a r g i n < / K e y > < / a : K e y > < a : V a l u e   i : t y p e = " M e a s u r e G r i d N o d e V i e w S t a t e " > < C o l u m n > 1 4 < / C o l u m n > < L a y e d O u t > t r u e < / L a y e d O u t > < R o w > 1 < / R o w > < W a s U I I n v i s i b l e > t r u e < / W a s U I I n v i s i b l e > < / a : V a l u e > < / a : K e y V a l u e O f D i a g r a m O b j e c t K e y a n y T y p e z b w N T n L X > < a : K e y V a l u e O f D i a g r a m O b j e c t K e y a n y T y p e z b w N T n L X > < a : K e y > < K e y > M e a s u r e s \ S u m   o f   P r o f i t   M a r g i n \ T a g I n f o \ F o r m u l a < / K e y > < / a : K e y > < a : V a l u e   i : t y p e = " M e a s u r e G r i d V i e w S t a t e I D i a g r a m T a g A d d i t i o n a l I n f o " / > < / a : K e y V a l u e O f D i a g r a m O b j e c t K e y a n y T y p e z b w N T n L X > < a : K e y V a l u e O f D i a g r a m O b j e c t K e y a n y T y p e z b w N T n L X > < a : K e y > < K e y > M e a s u r e s \ S u m   o f   P r o f i t   M a r g i n \ T a g I n f o \ V a l u e < / K e y > < / a : K e y > < a : V a l u e   i : t y p e = " M e a s u r e G r i d V i e w S t a t e I D i a g r a m T a g A d d i t i o n a l I n f o " / > < / a : K e y V a l u e O f D i a g r a m O b j e c t K e y a n y T y p e z b w N T n L X > < a : K e y V a l u e O f D i a g r a m O b j e c t K e y a n y T y p e z b w N T n L X > < a : K e y > < K e y > M e a s u r e s \ S u m   o f   P r o f i t   2 < / K e y > < / a : K e y > < a : V a l u e   i : t y p e = " M e a s u r e G r i d N o d e V i e w S t a t e " > < C o l u m n > 9 < / C o l u m n > < L a y e d O u t > t r u e < / L a y e d O u t > < W a s U I I n v i s i b l e > t r u e < / W a s U I I n v i s i b l e > < / a : V a l u e > < / a : K e y V a l u e O f D i a g r a m O b j e c t K e y a n y T y p e z b w N T n L X > < a : K e y V a l u e O f D i a g r a m O b j e c t K e y a n y T y p e z b w N T n L X > < a : K e y > < K e y > M e a s u r e s \ S u m   o f   P r o f i t   2 \ T a g I n f o \ F o r m u l a < / K e y > < / a : K e y > < a : V a l u e   i : t y p e = " M e a s u r e G r i d V i e w S t a t e I D i a g r a m T a g A d d i t i o n a l I n f o " / > < / a : K e y V a l u e O f D i a g r a m O b j e c t K e y a n y T y p e z b w N T n L X > < a : K e y V a l u e O f D i a g r a m O b j e c t K e y a n y T y p e z b w N T n L X > < a : K e y > < K e y > M e a s u r e s \ S u m   o f   P r o f i t   2 \ T a g I n f o \ V a l u e < / K e y > < / a : K e y > < a : V a l u e   i : t y p e = " M e a s u r e G r i d V i e w S t a t e I D i a g r a m T a g A d d i t i o n a l I n f o " / > < / a : K e y V a l u e O f D i a g r a m O b j e c t K e y a n y T y p e z b w N T n L X > < a : K e y V a l u e O f D i a g r a m O b j e c t K e y a n y T y p e z b w N T n L X > < a : K e y > < K e y > M e a s u r e s \ C o u n t   o f   O r d e r _ I D   2 < / K e y > < / a : K e y > < a : V a l u e   i : t y p e = " M e a s u r e G r i d N o d e V i e w S t a t e " > < L a y e d O u t > t r u e < / L a y e d O u t > < R o w > 1 < / R o w > < 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 C o l u m n s \ D a y _ o f _ W e e k < / K e y > < / a : K e y > < a : V a l u e   i : t y p e = " M e a s u r e G r i d N o d e V i e w S t a t e " > < C o l u m n > 3 < / C o l u m n > < L a y e d O u t > t r u e < / L a y e d O u t > < / a : V a l u e > < / a : K e y V a l u e O f D i a g r a m O b j e c t K e y a n y T y p e z b w N T n L X > < a : K e y V a l u e O f D i a g r a m O b j e c t K e y a n y T y p e z b w N T n L X > < a : K e y > < K e y > C o l u m n s \ S a l e s _ R e p _ I D < / K e y > < / a : K e y > < a : V a l u e   i : t y p e = " M e a s u r e G r i d N o d e V i e w S t a t e " > < C o l u m n > 4 < / C o l u m n > < L a y e d O u t > t r u e < / L a y e d O u t > < / a : V a l u e > < / a : K e y V a l u e O f D i a g r a m O b j e c t K e y a n y T y p e z b w N T n L X > < a : K e y V a l u e O f D i a g r a m O b j e c t K e y a n y T y p e z b w N T n L X > < a : K e y > < K e y > C o l u m n s \ R e g i o n _ I D < / K e y > < / a : K e y > < a : V a l u e   i : t y p e = " M e a s u r e G r i d N o d e V i e w S t a t e " > < C o l u m n > 5 < / C o l u m n > < L a y e d O u t > t r u e < / L a y e d O u t > < / a : V a l u e > < / a : K e y V a l u e O f D i a g r a m O b j e c t K e y a n y T y p e z b w N T n L X > < a : K e y V a l u e O f D i a g r a m O b j e c t K e y a n y T y p e z b w N T n L X > < a : K e y > < K e y > C o l u m n s \ Q u a n t i t y _ S o l d < / 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 C o l u m n s \ T o t a l _ S a l e s < / 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 C o l u m n s \ Y e a r < / 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 C o l u m n s \ R e t u r n _ F l a g < / K e y > < / a : K e y > < a : V a l u e   i : t y p e = " M e a s u r e G r i d N o d e V i e w S t a t e " > < C o l u m n > 1 0 < / C o l u m n > < L a y e d O u t > t r u e < / L a y e d O u t > < / a : V a l u e > < / a : K e y V a l u e O f D i a g r a m O b j e c t K e y a n y T y p e z b w N T n L X > < a : K e y V a l u e O f D i a g r a m O b j e c t K e y a n y T y p e z b w N T n L X > < a : K e y > < K e y > C o l u m n s \ C o s t < / K e y > < / a : K e y > < a : V a l u e   i : t y p e = " M e a s u r e G r i d N o d e V i e w S t a t e " > < C o l u m n > 1 3 < / C o l u m n > < L a y e d O u t > t r u e < / L a y e d O u t > < / a : V a l u e > < / a : K e y V a l u e O f D i a g r a m O b j e c t K e y a n y T y p e z b w N T n L X > < a : K e y V a l u e O f D i a g r a m O b j e c t K e y a n y T y p e z b w N T n L X > < a : K e y > < K e y > C o l u m n s \ P r o f i t   M a r g i n < / K e y > < / a : K e y > < a : V a l u e   i : t y p e = " M e a s u r e G r i d N o d e V i e w S t a t e " > < C o l u m n > 1 4 < / C o l u m n > < L a y e d O u t > t r u e < / L a y e d O u t > < / a : V a l u e > < / a : K e y V a l u e O f D i a g r a m O b j e c t K e y a n y T y p e z b w N T n L X > < a : K e y V a l u e O f D i a g r a m O b j e c t K e y a n y T y p e z b w N T n L X > < a : K e y > < K e y > C o l u m n s \ M - Y < / K e y > < / a : K e y > < a : V a l u e   i : t y p e = " M e a s u r e G r i d N o d e V i e w S t a t e " > < C o l u m n > 1 5 < / C o l u m n > < L a y e d O u t > t r u e < / L a y e d O u t > < / a : V a l u e > < / 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 L i n k s \ & l t ; C o l u m n s \ S u m   o f   Q u a n t i t y _ S o l d & g t ; - & l t ; M e a s u r e s \ Q u a n t i t y _ S o l d & g t ; < / K e y > < / a : K e y > < a : V a l u e   i : t y p e = " M e a s u r e G r i d V i e w S t a t e I D i a g r a m L i n k " / > < / a : K e y V a l u e O f D i a g r a m O b j e c t K e y a n y T y p e z b w N T n L X > < a : K e y V a l u e O f D i a g r a m O b j e c t K e y a n y T y p e z b w N T n L X > < a : K e y > < K e y > L i n k s \ & l t ; C o l u m n s \ S u m   o f   Q u a n t i t y _ S o l d & g t ; - & l t ; M e a s u r e s \ Q u a n t i t y _ S o l d & g t ; \ C O L U M N < / K e y > < / a : K e y > < a : V a l u e   i : t y p e = " M e a s u r e G r i d V i e w S t a t e I D i a g r a m L i n k E n d p o i n t " / > < / a : K e y V a l u e O f D i a g r a m O b j e c t K e y a n y T y p e z b w N T n L X > < a : K e y V a l u e O f D i a g r a m O b j e c t K e y a n y T y p e z b w N T n L X > < a : K e y > < K e y > L i n k s \ & l t ; C o l u m n s \ S u m   o f   Q u a n t i t y _ S o l d & g t ; - & l t ; M e a s u r e s \ Q u a n t i t y _ S o l d & g t ; \ M E A S U R E 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 P r o f i t   M a r g i n & g t ; - & l t ; M e a s u r e s \ P r o f i t   M a r g i n & g t ; < / K e y > < / a : K e y > < a : V a l u e   i : t y p e = " M e a s u r e G r i d V i e w S t a t e I D i a g r a m L i n k " / > < / a : K e y V a l u e O f D i a g r a m O b j e c t K e y a n y T y p e z b w N T n L X > < a : K e y V a l u e O f D i a g r a m O b j e c t K e y a n y T y p e z b w N T n L X > < a : K e y > < K e y > L i n k s \ & l t ; C o l u m n s \ C o u n t   o f   P r o f i t   M a r g i n & g t ; - & l t ; M e a s u r e s \ P r o f i t   M a r g i n & g t ; \ C O L U M N < / K e y > < / a : K e y > < a : V a l u e   i : t y p e = " M e a s u r e G r i d V i e w S t a t e I D i a g r a m L i n k E n d p o i n t " / > < / a : K e y V a l u e O f D i a g r a m O b j e c t K e y a n y T y p e z b w N T n L X > < a : K e y V a l u e O f D i a g r a m O b j e c t K e y a n y T y p e z b w N T n L X > < a : K e y > < K e y > L i n k s \ & l t ; C o l u m n s \ C o u n t   o f   P r o f i t   M a r g i n & g t ; - & l t ; M e a s u r e s \ P r o f i t   M a r g i n & g t ; \ M E A S U R E < / K e y > < / a : K e y > < a : V a l u e   i : t y p e = " M e a s u r e G r i d V i e w S t a t e I D i a g r a m L i n k E n d p o i n t " / > < / a : K e y V a l u e O f D i a g r a m O b j e c t K e y a n y T y p e z b w N T n L X > < a : K e y V a l u e O f D i a g r a m O b j e c t K e y a n y T y p e z b w N T n L X > < a : K e y > < K e y > L i n k s \ & l t ; C o l u m n s \ S u m   o f   P r o f i t   M a r g i n & g t ; - & l t ; M e a s u r e s \ P r o f i t   M a r g i n & g t ; < / K e y > < / a : K e y > < a : V a l u e   i : t y p e = " M e a s u r e G r i d V i e w S t a t e I D i a g r a m L i n k " / > < / a : K e y V a l u e O f D i a g r a m O b j e c t K e y a n y T y p e z b w N T n L X > < a : K e y V a l u e O f D i a g r a m O b j e c t K e y a n y T y p e z b w N T n L X > < a : K e y > < K e y > L i n k s \ & l t ; C o l u m n s \ S u m   o f   P r o f i t   M a r g i n & g t ; - & l t ; M e a s u r e s \ P r o f i t   M a r g i n & g t ; \ C O L U M N < / K e y > < / a : K e y > < a : V a l u e   i : t y p e = " M e a s u r e G r i d V i e w S t a t e I D i a g r a m L i n k E n d p o i n t " / > < / a : K e y V a l u e O f D i a g r a m O b j e c t K e y a n y T y p e z b w N T n L X > < a : K e y V a l u e O f D i a g r a m O b j e c t K e y a n y T y p e z b w N T n L X > < a : K e y > < K e y > L i n k s \ & l t ; C o l u m n s \ S u m   o f   P r o f i t   M a r g i n & g t ; - & l t ; M e a s u r e s \ P r o f i t   M a r g i n & g t ; \ M E A S U R E < / K e y > < / a : K e y > < a : V a l u e   i : t y p e = " M e a s u r e G r i d V i e w S t a t e I D i a g r a m L i n k E n d p o i n t " / > < / a : K e y V a l u e O f D i a g r a m O b j e c t K e y a n y T y p e z b w N T n L X > < a : K e y V a l u e O f D i a g r a m O b j e c t K e y a n y T y p e z b w N T n L X > < a : K e y > < K e y > L i n k s \ & l t ; C o l u m n s \ S u m   o f   P r o f i t   2 & g t ; - & l t ; M e a s u r e s \ P r o f i t & g t ; < / K e y > < / a : K e y > < a : V a l u e   i : t y p e = " M e a s u r e G r i d V i e w S t a t e I D i a g r a m L i n k " / > < / a : K e y V a l u e O f D i a g r a m O b j e c t K e y a n y T y p e z b w N T n L X > < a : K e y V a l u e O f D i a g r a m O b j e c t K e y a n y T y p e z b w N T n L X > < a : K e y > < K e y > L i n k s \ & l t ; C o l u m n s \ S u m   o f   P r o f i t   2 & g t ; - & l t ; M e a s u r e s \ P r o f i t & g t ; \ C O L U M N < / K e y > < / a : K e y > < a : V a l u e   i : t y p e = " M e a s u r e G r i d V i e w S t a t e I D i a g r a m L i n k E n d p o i n t " / > < / a : K e y V a l u e O f D i a g r a m O b j e c t K e y a n y T y p e z b w N T n L X > < a : K e y V a l u e O f D i a g r a m O b j e c t K e y a n y T y p e z b w N T n L X > < a : K e y > < K e y > L i n k s \ & l t ; C o l u m n s \ S u m   o f   P r o f i t   2 & g t ; - & l t ; M e a s u r e s \ P r o f i t & g t ; \ M E A S U R E 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  2 < / K e y > < / D i a g r a m O b j e c t K e y > < D i a g r a m O b j e c t K e y > < K e y > M e a s u r e s \ S u m   o f   M o n t h   2 \ T a g I n f o \ F o r m u l a < / K e y > < / D i a g r a m O b j e c t K e y > < D i a g r a m O b j e c t K e y > < K e y > M e a s u r e s \ S u m   o f   M o n t h   2 \ T a g I n f o \ V a l u e < / K e y > < / D i a g r a m O b j e c t K e y > < D i a g r a m O b j e c t K e y > < K e y > M e a s u r e s \ S u m   o f   T o t a l _ S a l e s   2 < / K e y > < / D i a g r a m O b j e c t K e y > < D i a g r a m O b j e c t K e y > < K e y > M e a s u r e s \ S u m   o f   T o t a l _ S a l e s   2 \ T a g I n f o \ F o r m u l a < / K e y > < / D i a g r a m O b j e c t K e y > < D i a g r a m O b j e c t K e y > < K e y > M e a s u r e s \ S u m   o f   T o t a l _ S a l e s   2 \ T a g I n f o \ V a l u e < / K e y > < / D i a g r a m O b j e c t K e y > < D i a g r a m O b j e c t K e y > < K e y > C o l u m n s \ O r d e r _ I D < / K e y > < / D i a g r a m O b j e c t K e y > < D i a g r a m O b j e c t K e y > < K e y > C o l u m n s \ O r d e r _ D a t e < / K e y > < / D i a g r a m O b j e c t K e y > < D i a g r a m O b j e c t K e y > < K e y > C o l u m n s \ P r o d u c t _ I D < / K e y > < / D i a g r a m O b j e c t K e y > < D i a g r a m O b j e c t K e y > < K e y > C o l u m n s \ S a l e s _ R e p _ I D < / K e y > < / D i a g r a m O b j e c t K e y > < D i a g r a m O b j e c t K e y > < K e y > C o l u m n s \ R e g i o n _ I D < / K e y > < / D i a g r a m O b j e c t K e y > < D i a g r a m O b j e c t K e y > < K e y > C o l u m n s \ Q u a n t i t y _ S o l d < / K e y > < / D i a g r a m O b j e c t K e y > < D i a g r a m O b j e c t K e y > < K e y > C o l u m n s \ U n i t _ P r i c e < / K e y > < / D i a g r a m O b j e c t K e y > < D i a g r a m O b j e c t K e y > < K e y > C o l u m n s \ T o t a l _ S a l e s < / K e y > < / D i a g r a m O b j e c t K e y > < D i a g r a m O b j e c t K e y > < K e y > C o l u m n s \ P r o f i t < / K e y > < / D i a g r a m O b j e c t K e y > < D i a g r a m O b j e c t K e y > < K e y > C o l u m n s \ R e t u r n _ F l a g < / K e y > < / D i a g r a m O b j e c t K e y > < D i a g r a m O b j e c t K e y > < K e y > C o l u m n s \ T i m e < / K e y > < / D i a g r a m O b j e c t K e y > < D i a g r a m O b j e c t K e y > < K e y > C o l u m n s \ Y e a r < / K e y > < / D i a g r a m O b j e c t K e y > < D i a g r a m O b j e c t K e y > < K e y > C o l u m n s \ M o n t h < / K e y > < / D i a g r a m O b j e c t K e y > < D i a g r a m O b j e c t K e y > < K e y > C o l u m n s \ D a y _ o f _ W e e k < / K e y > < / D i a g r a m O b j e c t K e y > < D i a g r a m O b j e c t K e y > < K e y > C o l u m n s \ H o u r < / K e y > < / D i a g r a m O b j e c t K e y > < D i a g r a m O b j e c t K e y > < K e y > L i n k s \ & l t ; C o l u m n s \ S u m   o f   M o n t h   2 & g t ; - & l t ; M e a s u r e s \ M o n t h & g t ; < / K e y > < / D i a g r a m O b j e c t K e y > < D i a g r a m O b j e c t K e y > < K e y > L i n k s \ & l t ; C o l u m n s \ S u m   o f   M o n t h   2 & g t ; - & l t ; M e a s u r e s \ M o n t h & g t ; \ C O L U M N < / K e y > < / D i a g r a m O b j e c t K e y > < D i a g r a m O b j e c t K e y > < K e y > L i n k s \ & l t ; C o l u m n s \ S u m   o f   M o n t h   2 & g t ; - & l t ; M e a s u r e s \ M o n t h & g t ; \ M E A S U R E < / K e y > < / D i a g r a m O b j e c t K e y > < D i a g r a m O b j e c t K e y > < K e y > L i n k s \ & l t ; C o l u m n s \ S u m   o f   T o t a l _ S a l e s   2 & g t ; - & l t ; M e a s u r e s \ T o t a l _ S a l e s & g t ; < / K e y > < / D i a g r a m O b j e c t K e y > < D i a g r a m O b j e c t K e y > < K e y > L i n k s \ & l t ; C o l u m n s \ S u m   o f   T o t a l _ S a l e s   2 & g t ; - & l t ; M e a s u r e s \ T o t a l _ S a l e s & g t ; \ C O L U M N < / K e y > < / D i a g r a m O b j e c t K e y > < D i a g r a m O b j e c t K e y > < K e y > L i n k s \ & l t ; C o l u m n s \ S u m   o f   T o t a l _ S a l e s   2 & g t ; - & l t ; M e a s u r e s \ T o t a l _ S a l e s & g t ; \ M E A S U R E 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  2 < / K e y > < / a : K e y > < a : V a l u e   i : t y p e = " M e a s u r e G r i d N o d e V i e w S t a t e " > < C o l u m n > 1 2 < / C o l u m n > < L a y e d O u t > t r u e < / L a y e d O u t > < W a s U I I n v i s i b l e > t r u e < / W a s U I I n v i s i b l e > < / a : V a l u e > < / a : K e y V a l u e O f D i a g r a m O b j e c t K e y a n y T y p e z b w N T n L X > < a : K e y V a l u e O f D i a g r a m O b j e c t K e y a n y T y p e z b w N T n L X > < a : K e y > < K e y > M e a s u r e s \ S u m   o f   M o n t h   2 \ T a g I n f o \ F o r m u l a < / K e y > < / a : K e y > < a : V a l u e   i : t y p e = " M e a s u r e G r i d V i e w S t a t e I D i a g r a m T a g A d d i t i o n a l I n f o " / > < / a : K e y V a l u e O f D i a g r a m O b j e c t K e y a n y T y p e z b w N T n L X > < a : K e y V a l u e O f D i a g r a m O b j e c t K e y a n y T y p e z b w N T n L X > < a : K e y > < K e y > M e a s u r e s \ S u m   o f   M o n t h   2 \ T a g I n f o \ V a l u e < / K e y > < / a : K e y > < a : V a l u e   i : t y p e = " M e a s u r e G r i d V i e w S t a t e I D i a g r a m T a g A d d i t i o n a l I n f o " / > < / a : K e y V a l u e O f D i a g r a m O b j e c t K e y a n y T y p e z b w N T n L X > < a : K e y V a l u e O f D i a g r a m O b j e c t K e y a n y T y p e z b w N T n L X > < a : K e y > < K e y > M e a s u r e s \ S u m   o f   T o t a l _ S a l e s   2 < / K e y > < / a : K e y > < a : V a l u e   i : t y p e = " M e a s u r e G r i d N o d e V i e w S t a t e " > < C o l u m n > 7 < / C o l u m n > < L a y e d O u t > t r u e < / L a y e d O u t > < W a s U I I n v i s i b l e > t r u e < / W a s U I I n v i s i b l e > < / a : V a l u e > < / a : K e y V a l u e O f D i a g r a m O b j e c t K e y a n y T y p e z b w N T n L X > < a : K e y V a l u e O f D i a g r a m O b j e c t K e y a n y T y p e z b w N T n L X > < a : K e y > < K e y > M e a s u r e s \ S u m   o f   T o t a l _ S a l e s   2 \ T a g I n f o \ F o r m u l a < / K e y > < / a : K e y > < a : V a l u e   i : t y p e = " M e a s u r e G r i d V i e w S t a t e I D i a g r a m T a g A d d i t i o n a l I n f o " / > < / a : K e y V a l u e O f D i a g r a m O b j e c t K e y a n y T y p e z b w N T n L X > < a : K e y V a l u e O f D i a g r a m O b j e c t K e y a n y T y p e z b w N T n L X > < a : K e y > < K e y > M e a s u r e s \ S u m   o f   T o t a l _ S a l e s 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 C o l u m n s \ O r d e r _ D a t e < / 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 C o l u m n s \ S a l e s _ R e p _ I D < / K e y > < / a : K e y > < a : V a l u e   i : t y p e = " M e a s u r e G r i d N o d e V i e w S t a t e " > < C o l u m n > 3 < / C o l u m n > < L a y e d O u t > t r u e < / L a y e d O u t > < / a : V a l u e > < / a : K e y V a l u e O f D i a g r a m O b j e c t K e y a n y T y p e z b w N T n L X > < a : K e y V a l u e O f D i a g r a m O b j e c t K e y a n y T y p e z b w N T n L X > < a : K e y > < K e y > C o l u m n s \ R e g i o n _ I D < / K e y > < / a : K e y > < a : V a l u e   i : t y p e = " M e a s u r e G r i d N o d e V i e w S t a t e " > < C o l u m n > 4 < / C o l u m n > < L a y e d O u t > t r u e < / L a y e d O u t > < / a : V a l u e > < / a : K e y V a l u e O f D i a g r a m O b j e c t K e y a n y T y p e z b w N T n L X > < a : K e y V a l u e O f D i a g r a m O b j e c t K e y a n y T y p e z b w N T n L X > < a : K e y > < K e y > C o l u m n s \ Q u a n t i t y _ S o l d < / 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 C o l u m n s \ T o t a l _ S a l e s < / 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 C o l u m n s \ R e t u r n _ F l a g < / K e y > < / a : K e y > < a : V a l u e   i : t y p e = " M e a s u r e G r i d N o d e V i e w S t a t e " > < C o l u m n > 9 < / C o l u m n > < L a y e d O u t > t r u e < / L a y e d O u t > < / a : V a l u e > < / a : K e y V a l u e O f D i a g r a m O b j e c t K e y a n y T y p e z b w N T n L X > < a : K e y V a l u e O f D i a g r a m O b j e c t K e y a n y T y p e z b w N T n L X > < a : K e y > < K e y > C o l u m n s \ T i m e < / K e y > < / a : K e y > < a : V a l u e   i : t y p e = " M e a s u r e G r i d N o d e V i e w S t a t e " > < C o l u m n > 1 0 < / C o l u m n > < L a y e d O u t > t r u e < / L a y e d O u t > < / a : V a l u e > < / a : K e y V a l u e O f D i a g r a m O b j e c t K e y a n y T y p e z b w N T n L X > < a : K e y V a l u e O f D i a g r a m O b j e c t K e y a n y T y p e z b w N T n L X > < a : K e y > < K e y > C o l u m n s \ Y e a r < / 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 C o l u m n s \ D a y _ o f _ W e e k < / 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a : K e y V a l u e O f D i a g r a m O b j e c t K e y a n y T y p e z b w N T n L X > < a : K e y > < K e y > L i n k s \ & l t ; C o l u m n s \ S u m   o f   M o n t h   2 & g t ; - & l t ; M e a s u r e s \ M o n t h & g t ; < / K e y > < / a : K e y > < a : V a l u e   i : t y p e = " M e a s u r e G r i d V i e w S t a t e I D i a g r a m L i n k " / > < / a : K e y V a l u e O f D i a g r a m O b j e c t K e y a n y T y p e z b w N T n L X > < a : K e y V a l u e O f D i a g r a m O b j e c t K e y a n y T y p e z b w N T n L X > < a : K e y > < K e y > L i n k s \ & l t ; C o l u m n s \ S u m   o f   M o n t h   2 & g t ; - & l t ; M e a s u r e s \ M o n t h & g t ; \ C O L U M N < / K e y > < / a : K e y > < a : V a l u e   i : t y p e = " M e a s u r e G r i d V i e w S t a t e I D i a g r a m L i n k E n d p o i n t " / > < / a : K e y V a l u e O f D i a g r a m O b j e c t K e y a n y T y p e z b w N T n L X > < a : K e y V a l u e O f D i a g r a m O b j e c t K e y a n y T y p e z b w N T n L X > < a : K e y > < K e y > L i n k s \ & l t ; C o l u m n s \ S u m   o f   M o n t h   2 & g t ; - & l t ; M e a s u r e s \ M o n t h & g t ; \ M E A S U R E < / K e y > < / a : K e y > < a : V a l u e   i : t y p e = " M e a s u r e G r i d V i e w S t a t e I D i a g r a m L i n k E n d p o i n t " / > < / a : K e y V a l u e O f D i a g r a m O b j e c t K e y a n y T y p e z b w N T n L X > < a : K e y V a l u e O f D i a g r a m O b j e c t K e y a n y T y p e z b w N T n L X > < a : K e y > < K e y > L i n k s \ & l t ; C o l u m n s \ S u m   o f   T o t a l _ S a l e s   2 & g t ; - & l t ; M e a s u r e s \ T o t a l _ S a l e s & g t ; < / K e y > < / a : K e y > < a : V a l u e   i : t y p e = " M e a s u r e G r i d V i e w S t a t e I D i a g r a m L i n k " / > < / a : K e y V a l u e O f D i a g r a m O b j e c t K e y a n y T y p e z b w N T n L X > < a : K e y V a l u e O f D i a g r a m O b j e c t K e y a n y T y p e z b w N T n L X > < a : K e y > < K e y > L i n k s \ & l t ; C o l u m n s \ S u m   o f   T o t a l _ S a l e s   2 & g t ; - & l t ; M e a s u r e s \ T o t a l _ S a l e s & g t ; \ C O L U M N < / K e y > < / a : K e y > < a : V a l u e   i : t y p e = " M e a s u r e G r i d V i e w S t a t e I D i a g r a m L i n k E n d p o i n t " / > < / a : K e y V a l u e O f D i a g r a m O b j e c t K e y a n y T y p e z b w N T n L X > < a : K e y V a l u e O f D i a g r a m O b j e c t K e y a n y T y p e z b w N T n L X > < a : K e y > < K e y > L i n k s \ & l t ; C o l u m n s \ S u m   o f   T o t a l _ S a l e s   2 & g t ; - & l t ; M e a s u r e s \ T o t a l _ S a l e s & g t ; \ M E A S U R E 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 1 & g t ; < / K e y > < / D i a g r a m O b j e c t K e y > < D i a g r a m O b j e c t K e y > < K e y > D y n a m i c   T a g s \ T a b l e s \ & l t ; T a b l e s \ c u s t o m e r s & g t ; < / K e y > < / D i a g r a m O b j e c t K e y > < D i a g r a m O b j e c t K e y > < K e y > D y n a m i c   T a g s \ T a b l e s \ & l t ; T a b l e s \ r e g i o n s & g t ; < / K e y > < / D i a g r a m O b j e c t K e y > < D i a g r a m O b j e c t K e y > < K e y > D y n a m i c   T a g s \ T a b l e s \ & l t ; T a b l e s \ p r o d u c t s & g t ; < / K e y > < / D i a g r a m O b j e c t K e y > < D i a g r a m O b j e c t K e y > < K e y > D y n a m i c   T a g s \ T a b l e s \ & l t ; T a b l e s \ s a l e s _ r e p & g t ; < / K e y > < / D i a g r a m O b j e c t K e y > < D i a g r a m O b j e c t K e y > < K e y > D y n a m i c   T a g s \ T a b l e s \ & l t ; T a b l e s \ T a b l e 1 & g t ; < / K e y > < / D i a g r a m O b j e c t K e y > < D i a g r a m O b j e c t K e y > < K e y > T a b l e s \ o r d e r s   1 < / K e y > < / D i a g r a m O b j e c t K e y > < D i a g r a m O b j e c t K e y > < K e y > T a b l e s \ o r d e r s   1 \ C o l u m n s \ O r d e r _ I D < / K e y > < / D i a g r a m O b j e c t K e y > < D i a g r a m O b j e c t K e y > < K e y > T a b l e s \ o r d e r s   1 \ C o l u m n s \ P r o d u c t _ I D < / K e y > < / D i a g r a m O b j e c t K e y > < D i a g r a m O b j e c t K e y > < K e y > T a b l e s \ o r d e r s   1 \ C o l u m n s \ O r d e r _ D a t e < / K e y > < / D i a g r a m O b j e c t K e y > < D i a g r a m O b j e c t K e y > < K e y > T a b l e s \ o r d e r s   1 \ C o l u m n s \ D a y _ o f _ W e e k < / K e y > < / D i a g r a m O b j e c t K e y > < D i a g r a m O b j e c t K e y > < K e y > T a b l e s \ o r d e r s   1 \ C o l u m n s \ S a l e s _ R e p _ I D < / K e y > < / D i a g r a m O b j e c t K e y > < D i a g r a m O b j e c t K e y > < K e y > T a b l e s \ o r d e r s   1 \ C o l u m n s \ R e g i o n _ I D < / K e y > < / D i a g r a m O b j e c t K e y > < D i a g r a m O b j e c t K e y > < K e y > T a b l e s \ o r d e r s   1 \ C o l u m n s \ Q u a n t i t y _ S o l d < / K e y > < / D i a g r a m O b j e c t K e y > < D i a g r a m O b j e c t K e y > < K e y > T a b l e s \ o r d e r s   1 \ C o l u m n s \ U n i t _ P r i c e < / K e y > < / D i a g r a m O b j e c t K e y > < D i a g r a m O b j e c t K e y > < K e y > T a b l e s \ o r d e r s   1 \ C o l u m n s \ T o t a l _ S a l e s < / K e y > < / D i a g r a m O b j e c t K e y > < D i a g r a m O b j e c t K e y > < K e y > T a b l e s \ o r d e r s   1 \ C o l u m n s \ P r o f i t < / K e y > < / D i a g r a m O b j e c t K e y > < D i a g r a m O b j e c t K e y > < K e y > T a b l e s \ o r d e r s   1 \ C o l u m n s \ Y e a r < / K e y > < / D i a g r a m O b j e c t K e y > < D i a g r a m O b j e c t K e y > < K e y > T a b l e s \ o r d e r s   1 \ C o l u m n s \ M o n t h < / K e y > < / D i a g r a m O b j e c t K e y > < D i a g r a m O b j e c t K e y > < K e y > T a b l e s \ o r d e r s   1 \ C o l u m n s \ R e t u r n _ F l a g < / K e y > < / D i a g r a m O b j e c t K e y > < D i a g r a m O b j e c t K e y > < K e y > T a b l e s \ o r d e r s   1 \ C o l u m n s \ C o s t < / K e y > < / D i a g r a m O b j e c t K e y > < D i a g r a m O b j e c t K e y > < K e y > T a b l e s \ o r d e r s   1 \ C o l u m n s \ P r o f i t   M a r g i n < / K e y > < / D i a g r a m O b j e c t K e y > < D i a g r a m O b j e c t K e y > < K e y > T a b l e s \ o r d e r s   1 \ C o l u m n s \ M - Y < / K e y > < / D i a g r a m O b j e c t K e y > < D i a g r a m O b j e c t K e y > < K e y > T a b l e s \ o r d e r s   1 \ M e a s u r e s \ S u m   o f   T o t a l _ S a l e s < / K e y > < / D i a g r a m O b j e c t K e y > < D i a g r a m O b j e c t K e y > < K e y > T a b l e s \ o r d e r s   1 \ S u m   o f   T o t a l _ S a l e s \ A d d i t i o n a l   I n f o \ I m p l i c i t   M e a s u r e < / K e y > < / D i a g r a m O b j e c t K e y > < D i a g r a m O b j e c t K e y > < K e y > T a b l e s \ o r d e r s   1 \ M e a s u r e s \ S u m   o f   Q u a n t i t y _ S o l d < / K e y > < / D i a g r a m O b j e c t K e y > < D i a g r a m O b j e c t K e y > < K e y > T a b l e s \ o r d e r s   1 \ S u m   o f   Q u a n t i t y _ S o l d \ A d d i t i o n a l   I n f o \ I m p l i c i t   M e a s u r e < / K e y > < / D i a g r a m O b j e c t K e y > < D i a g r a m O b j e c t K e y > < K e y > T a b l e s \ o r d e r s   1 \ M e a s u r e s \ S u m   o f   Y e a r < / K e y > < / D i a g r a m O b j e c t K e y > < D i a g r a m O b j e c t K e y > < K e y > T a b l e s \ o r d e r s   1 \ S u m   o f   Y e a r \ A d d i t i o n a l   I n f o \ I m p l i c i t   M e a s u r e < / K e y > < / D i a g r a m O b j e c t K e y > < D i a g r a m O b j e c t K e y > < K e y > T a b l e s \ o r d e r s   1 \ M e a s u r e s \ S u m   o f   M o n t h < / K e y > < / D i a g r a m O b j e c t K e y > < D i a g r a m O b j e c t K e y > < K e y > T a b l e s \ o r d e r s   1 \ S u m   o f   M o n t h \ A d d i t i o n a l   I n f o \ I m p l i c i t   M e a s u r e < / K e y > < / D i a g r a m O b j e c t K e y > < D i a g r a m O b j e c t K e y > < K e y > T a b l e s \ o r d e r s   1 \ M e a s u r e s \ S u m   o f   O r d e r _ I D < / K e y > < / D i a g r a m O b j e c t K e y > < D i a g r a m O b j e c t K e y > < K e y > T a b l e s \ o r d e r s   1 \ S u m   o f   O r d e r _ I D \ A d d i t i o n a l   I n f o \ I m p l i c i t   M e a s u r e < / K e y > < / D i a g r a m O b j e c t K e y > < D i a g r a m O b j e c t K e y > < K e y > T a b l e s \ o r d e r s   1 \ M e a s u r e s \ C o u n t   o f   P r o f i t   M a r g i n < / K e y > < / D i a g r a m O b j e c t K e y > < D i a g r a m O b j e c t K e y > < K e y > T a b l e s \ o r d e r s   1 \ C o u n t   o f   P r o f i t   M a r g i n \ A d d i t i o n a l   I n f o \ I m p l i c i t   M e a s u r e < / K e y > < / D i a g r a m O b j e c t K e y > < D i a g r a m O b j e c t K e y > < K e y > T a b l e s \ o r d e r s   1 \ M e a s u r e s \ S u m   o f   P r o f i t   M a r g i n < / K e y > < / D i a g r a m O b j e c t K e y > < D i a g r a m O b j e c t K e y > < K e y > T a b l e s \ o r d e r s   1 \ S u m   o f   P r o f i t   M a r g i n \ A d d i t i o n a l   I n f o \ I m p l i c i t   M e a s u r e < / K e y > < / D i a g r a m O b j e c t K e y > < D i a g r a m O b j e c t K e y > < K e y > T a b l e s \ o r d e r s   1 \ M e a s u r e s \ S u m   o f   P r o f i t   2 < / K e y > < / D i a g r a m O b j e c t K e y > < D i a g r a m O b j e c t K e y > < K e y > T a b l e s \ o r d e r s   1 \ S u m   o f   P r o f i t   2 \ A d d i t i o n a l   I n f o \ I m p l i c i t   M e a s u r e < / K e y > < / D i a g r a m O b j e c t K e y > < D i a g r a m O b j e c t K e y > < K e y > T a b l e s \ o r d e r s   1 \ M e a s u r e s \ C o u n t   o f   O r d e r _ I D   2 < / K e y > < / D i a g r a m O b j e c t K e y > < D i a g r a m O b j e c t K e y > < K e y > T a b l e s \ o r d e r s   1 \ C o u n t   o f   O r d e r _ I D   2 \ A d d i t i o n a l   I n f o \ I m p l i c i t   M e a s u r e < / K e y > < / D i a g r a m O b j e c t K e y > < D i a g r a m O b j e c t K e y > < K e y > T a b l e s \ c u s t o m e r s < / K e y > < / D i a g r a m O b j e c t K e y > < D i a g r a m O b j e c t K e y > < K e y > T a b l e s \ c u s t o m e r s \ C o l u m n s \ C u s t o m e r _ I D < / K e y > < / D i a g r a m O b j e c t K e y > < D i a g r a m O b j e c t K e y > < K e y > T a b l e s \ c u s t o m e r s \ C o l u m n s \ C u s t o m e r _ N a m e < / K e y > < / D i a g r a m O b j e c t K e y > < D i a g r a m O b j e c t K e y > < K e y > T a b l e s \ c u s t o m e r s \ C o l u m n s \ R e g i o n _ I D < / K e y > < / D i a g r a m O b j e c t K e y > < D i a g r a m O b j e c t K e y > < K e y > T a b l e s \ r e g i o n s < / K e y > < / D i a g r a m O b j e c t K e y > < D i a g r a m O b j e c t K e y > < K e y > T a b l e s \ r e g i o n s \ C o l u m n s \ R e g i o n _ I D < / K e y > < / D i a g r a m O b j e c t K e y > < D i a g r a m O b j e c t K e y > < K e y > T a b l e s \ r e g i o n s \ C o l u m n s \ R e g i o n _ N a m e < / K e y > < / D i a g r a m O b j e c t K e y > < D i a g r a m O b j e c t K e y > < K e y > T a b l e s \ p r o d u c t s < / K e y > < / D i a g r a m O b j e c t K e y > < D i a g r a m O b j e c t K e y > < K e y > T a b l e s \ p r o d u c t s \ C o l u m n s \ P r o d u c t _ I D < / K e y > < / D i a g r a m O b j e c t K e y > < D i a g r a m O b j e c t K e y > < K e y > T a b l e s \ p r o d u c t s \ C o l u m n s \ P r o d u c t _ N a m e < / K e y > < / D i a g r a m O b j e c t K e y > < D i a g r a m O b j e c t K e y > < K e y > T a b l e s \ p r o d u c t s \ C o l u m n s \ P r o d u c t _ C a t e g o r y < / K e y > < / D i a g r a m O b j e c t K e y > < D i a g r a m O b j e c t K e y > < K e y > T a b l e s \ p r o d u c t s \ M e a s u r e s \ C o u n t   o f   P r o d u c t _ C a t e g o r y < / K e y > < / D i a g r a m O b j e c t K e y > < D i a g r a m O b j e c t K e y > < K e y > T a b l e s \ p r o d u c t s \ C o u n t   o f   P r o d u c t _ C a t e g o r y \ A d d i t i o n a l   I n f o \ I m p l i c i t   M e a s u r e < / K e y > < / D i a g r a m O b j e c t K e y > < D i a g r a m O b j e c t K e y > < K e y > T a b l e s \ s a l e s _ r e p < / K e y > < / D i a g r a m O b j e c t K e y > < D i a g r a m O b j e c t K e y > < K e y > T a b l e s \ s a l e s _ r e p \ C o l u m n s \ S a l e s _ R e p _ I D < / K e y > < / D i a g r a m O b j e c t K e y > < D i a g r a m O b j e c t K e y > < K e y > T a b l e s \ s a l e s _ r e p \ C o l u m n s \ S a l e s _ R e p _ N a m e < / K e y > < / D i a g r a m O b j e c t K e y > < D i a g r a m O b j e c t K e y > < K e y > T a b l e s \ s a l e s _ r e p \ C o l u m n s \ H i r e _ D a t e < / K e y > < / D i a g r a m O b j e c t K e y > < D i a g r a m O b j e c t K e y > < K e y > T a b l e s \ T a b l e 1 < / K e y > < / D i a g r a m O b j e c t K e y > < D i a g r a m O b j e c t K e y > < K e y > T a b l e s \ T a b l e 1 \ C o l u m n s \ O r d e r _ I D < / K e y > < / D i a g r a m O b j e c t K e y > < D i a g r a m O b j e c t K e y > < K e y > T a b l e s \ T a b l e 1 \ C o l u m n s \ O r d e r _ D a t e < / K e y > < / D i a g r a m O b j e c t K e y > < D i a g r a m O b j e c t K e y > < K e y > T a b l e s \ T a b l e 1 \ C o l u m n s \ P r o d u c t _ I D < / K e y > < / D i a g r a m O b j e c t K e y > < D i a g r a m O b j e c t K e y > < K e y > T a b l e s \ T a b l e 1 \ C o l u m n s \ S a l e s _ R e p _ I D < / K e y > < / D i a g r a m O b j e c t K e y > < D i a g r a m O b j e c t K e y > < K e y > T a b l e s \ T a b l e 1 \ C o l u m n s \ R e g i o n _ I D < / K e y > < / D i a g r a m O b j e c t K e y > < D i a g r a m O b j e c t K e y > < K e y > T a b l e s \ T a b l e 1 \ C o l u m n s \ Q u a n t i t y _ S o l d < / K e y > < / D i a g r a m O b j e c t K e y > < D i a g r a m O b j e c t K e y > < K e y > T a b l e s \ T a b l e 1 \ C o l u m n s \ U n i t _ P r i c e < / K e y > < / D i a g r a m O b j e c t K e y > < D i a g r a m O b j e c t K e y > < K e y > T a b l e s \ T a b l e 1 \ C o l u m n s \ T o t a l _ S a l e s < / K e y > < / D i a g r a m O b j e c t K e y > < D i a g r a m O b j e c t K e y > < K e y > T a b l e s \ T a b l e 1 \ C o l u m n s \ P r o f i t < / K e y > < / D i a g r a m O b j e c t K e y > < D i a g r a m O b j e c t K e y > < K e y > T a b l e s \ T a b l e 1 \ C o l u m n s \ R e t u r n _ F l a g < / K e y > < / D i a g r a m O b j e c t K e y > < D i a g r a m O b j e c t K e y > < K e y > T a b l e s \ T a b l e 1 \ C o l u m n s \ T i m e < / K e y > < / D i a g r a m O b j e c t K e y > < D i a g r a m O b j e c t K e y > < K e y > T a b l e s \ T a b l e 1 \ C o l u m n s \ Y e a r < / K e y > < / D i a g r a m O b j e c t K e y > < D i a g r a m O b j e c t K e y > < K e y > T a b l e s \ T a b l e 1 \ C o l u m n s \ M o n t h < / K e y > < / D i a g r a m O b j e c t K e y > < D i a g r a m O b j e c t K e y > < K e y > T a b l e s \ T a b l e 1 \ C o l u m n s \ D a y _ o f _ W e e k < / K e y > < / D i a g r a m O b j e c t K e y > < D i a g r a m O b j e c t K e y > < K e y > T a b l e s \ T a b l e 1 \ C o l u m n s \ H o u r < / K e y > < / D i a g r a m O b j e c t K e y > < D i a g r a m O b j e c t K e y > < K e y > T a b l e s \ T a b l e 1 \ M e a s u r e s \ S u m   o f   M o n t h   2 < / K e y > < / D i a g r a m O b j e c t K e y > < D i a g r a m O b j e c t K e y > < K e y > T a b l e s \ T a b l e 1 \ S u m   o f   M o n t h   2 \ A d d i t i o n a l   I n f o \ I m p l i c i t   M e a s u r e < / K e y > < / D i a g r a m O b j e c t K e y > < D i a g r a m O b j e c t K e y > < K e y > T a b l e s \ T a b l e 1 \ M e a s u r e s \ S u m   o f   T o t a l _ S a l e s   2 < / K e y > < / D i a g r a m O b j e c t K e y > < D i a g r a m O b j e c t K e y > < K e y > T a b l e s \ T a b l e 1 \ S u m   o f   T o t a l _ S a l e s   2 \ A d d i t i o n a l   I n f o \ I m p l i c i t   M e a s u r e < / K e y > < / D i a g r a m O b j e c t K e y > < D i a g r a m O b j e c t K e y > < K e y > R e l a t i o n s h i p s \ & l t ; T a b l e s \ o r d e r s   1 \ C o l u m n s \ R e g i o n _ I D & g t ; - & l t ; T a b l e s \ r e g i o n s \ C o l u m n s \ R e g i o n _ I D & g t ; < / K e y > < / D i a g r a m O b j e c t K e y > < D i a g r a m O b j e c t K e y > < K e y > R e l a t i o n s h i p s \ & l t ; T a b l e s \ o r d e r s   1 \ C o l u m n s \ R e g i o n _ I D & g t ; - & l t ; T a b l e s \ r e g i o n s \ C o l u m n s \ R e g i o n _ I D & g t ; \ F K < / K e y > < / D i a g r a m O b j e c t K e y > < D i a g r a m O b j e c t K e y > < K e y > R e l a t i o n s h i p s \ & l t ; T a b l e s \ o r d e r s   1 \ C o l u m n s \ R e g i o n _ I D & g t ; - & l t ; T a b l e s \ r e g i o n s \ C o l u m n s \ R e g i o n _ I D & g t ; \ P K < / K e y > < / D i a g r a m O b j e c t K e y > < D i a g r a m O b j e c t K e y > < K e y > R e l a t i o n s h i p s \ & l t ; T a b l e s \ o r d e r s   1 \ C o l u m n s \ R e g i o n _ I D & g t ; - & l t ; T a b l e s \ r e g i o n s \ C o l u m n s \ R e g i o n _ I D & g t ; \ C r o s s F i l t e r 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D i a g r a m O b j e c t K e y > < K e y > R e l a t i o n s h i p s \ & l t ; T a b l e s \ o r d e r s   1 \ C o l u m n s \ S a l e s _ R e p _ I D & g t ; - & l t ; T a b l e s \ s a l e s _ r e p \ C o l u m n s \ S a l e s _ R e p _ I D & g t ; < / K e y > < / D i a g r a m O b j e c t K e y > < D i a g r a m O b j e c t K e y > < K e y > R e l a t i o n s h i p s \ & l t ; T a b l e s \ o r d e r s   1 \ C o l u m n s \ S a l e s _ R e p _ I D & g t ; - & l t ; T a b l e s \ s a l e s _ r e p \ C o l u m n s \ S a l e s _ R e p _ I D & g t ; \ F K < / K e y > < / D i a g r a m O b j e c t K e y > < D i a g r a m O b j e c t K e y > < K e y > R e l a t i o n s h i p s \ & l t ; T a b l e s \ o r d e r s   1 \ C o l u m n s \ S a l e s _ R e p _ I D & g t ; - & l t ; T a b l e s \ s a l e s _ r e p \ C o l u m n s \ S a l e s _ R e p _ I D & g t ; \ P K < / K e y > < / D i a g r a m O b j e c t K e y > < D i a g r a m O b j e c t K e y > < K e y > R e l a t i o n s h i p s \ & l t ; T a b l e s \ o r d e r s   1 \ C o l u m n s \ S a l e s _ R e p _ I D & g t ; - & l t ; T a b l e s \ s a l e s _ r e p \ C o l u m n s \ S a l e s _ R e p _ I D & g t ; \ C r o s s F i l t e r < / K e y > < / D i a g r a m O b j e c t K e y > < D i a g r a m O b j e c t K e y > < K e y > R e l a t i o n s h i p s \ & l t ; T a b l e s \ c u s t o m e r s \ C o l u m n s \ R e g i o n _ I D & g t ; - & l t ; T a b l e s \ r e g i o n s \ C o l u m n s \ R e g i o n _ I D & g t ; < / K e y > < / D i a g r a m O b j e c t K e y > < D i a g r a m O b j e c t K e y > < K e y > R e l a t i o n s h i p s \ & l t ; T a b l e s \ c u s t o m e r s \ C o l u m n s \ R e g i o n _ I D & g t ; - & l t ; T a b l e s \ r e g i o n s \ C o l u m n s \ R e g i o n _ I D & g t ; \ F K < / K e y > < / D i a g r a m O b j e c t K e y > < D i a g r a m O b j e c t K e y > < K e y > R e l a t i o n s h i p s \ & l t ; T a b l e s \ c u s t o m e r s \ C o l u m n s \ R e g i o n _ I D & g t ; - & l t ; T a b l e s \ r e g i o n s \ C o l u m n s \ R e g i o n _ I D & g t ; \ P K < / K e y > < / D i a g r a m O b j e c t K e y > < D i a g r a m O b j e c t K e y > < K e y > R e l a t i o n s h i p s \ & l t ; T a b l e s \ c u s t o m e r s \ C o l u m n s \ R e g i o n _ I D & g t ; - & l t ; T a b l e s \ r e g i o n s \ C o l u m n s \ R e g i o n _ I D & g t ; \ C r o s s F i l t e r 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 T a g s \ T a b l e s \ & l t ; T a b l e s \ s a l e s _ r e p & g t ; 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 T a b l e s \ o r d e r s   1 < / K e y > < / a : K e y > < a : V a l u e   i : t y p e = " D i a g r a m D i s p l a y N o d e V i e w S t a t e " > < H e i g h t > 3 0 7 . 2 5 4 9 0 1 9 6 0 7 8 4 3 7 < / H e i g h t > < I s E x p a n d e d > t r u e < / I s E x p a n d e d > < L a y e d O u t > t r u e < / L a y e d O u t > < L e f t > 4 8 5 . 6 4 5 4 3 1 0 4 2 1 0 0 5 4 < / L e f t > < T a b I n d e x > 1 < / T a b I n d e x > < T o p > 1 3 9 . 7 1 7 6 4 7 0 5 8 8 2 3 4 7 < / T o p > < W i d t h > 2 1 4 . 9 4 9 0 1 9 6 0 7 8 4 3 1 8 < / 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 1 \ C o l u m n s \ D a y _ o f _ W e e k < / K e y > < / a : K e y > < a : V a l u e   i : t y p e = " D i a g r a m D i s p l a y N o d e V i e w S t a t e " > < H e i g h t > 1 5 0 < / H e i g h t > < I s E x p a n d e d > t r u e < / I s E x p a n d e d > < W i d t h > 2 0 0 < / W i d t h > < / a : V a l u e > < / a : K e y V a l u e O f D i a g r a m O b j e c t K e y a n y T y p e z b w N T n L X > < a : K e y V a l u e O f D i a g r a m O b j e c t K e y a n y T y p e z b w N T n L X > < a : K e y > < K e y > T a b l e s \ o r d e r s   1 \ C o l u m n s \ S a l e s _ R e p _ I D < / K e y > < / a : K e y > < a : V a l u e   i : t y p e = " D i a g r a m D i s p l a y N o d e V i e w S t a t e " > < H e i g h t > 1 5 0 < / H e i g h t > < I s E x p a n d e d > t r u e < / I s E x p a n d e d > < W i d t h > 2 0 0 < / W i d t h > < / a : V a l u e > < / a : K e y V a l u e O f D i a g r a m O b j e c t K e y a n y T y p e z b w N T n L X > < a : K e y V a l u e O f D i a g r a m O b j e c t K e y a n y T y p e z b w N T n L X > < a : K e y > < K e y > T a b l e s \ o r d e r s   1 \ C o l u m n s \ R e g i o n _ I D < / K e y > < / a : K e y > < a : V a l u e   i : t y p e = " D i a g r a m D i s p l a y N o d e V i e w S t a t e " > < H e i g h t > 1 5 0 < / H e i g h t > < I s E x p a n d e d > t r u e < / I s E x p a n d e d > < W i d t h > 2 0 0 < / W i d t h > < / a : V a l u e > < / a : K e y V a l u e O f D i a g r a m O b j e c t K e y a n y T y p e z b w N T n L X > < a : K e y V a l u e O f D i a g r a m O b j e c t K e y a n y T y p e z b w N T n L X > < a : K e y > < K e y > T a b l e s \ o r d e r s   1 \ C o l u m n s \ Q u a n t i t y _ S o l d < / K e y > < / a : K e y > < a : V a l u e   i : t y p e = " D i a g r a m D i s p l a y N o d e V i e w S t a t e " > < H e i g h t > 1 5 0 < / H e i g h t > < I s E x p a n d e d > t r u e < / I s E x p a n d e d > < W i d t h > 2 0 0 < / W i d t h > < / a : V a l u e > < / a : K e y V a l u e O f D i a g r a m O b j e c t K e y a n y T y p e z b w N T n L X > < a : K e y V a l u e O f D i a g r a m O b j e c t K e y a n y T y p e z b w N T n L X > < a : K e y > < K e y > T a b l e s \ o r d e r s   1 \ C o l u m n s \ U n i t _ P r i c e < / K e y > < / a : K e y > < a : V a l u e   i : t y p e = " D i a g r a m D i s p l a y N o d e V i e w S t a t e " > < H e i g h t > 1 5 0 < / H e i g h t > < I s E x p a n d e d > t r u e < / I s E x p a n d e d > < W i d t h > 2 0 0 < / W i d t h > < / a : V a l u e > < / a : K e y V a l u e O f D i a g r a m O b j e c t K e y a n y T y p e z b w N T n L X > < a : K e y V a l u e O f D i a g r a m O b j e c t K e y a n y T y p e z b w N T n L X > < a : K e y > < K e y > T a b l e s \ o r d e r s   1 \ C o l u m n s \ T o t a l _ S a l e s < / K e y > < / a : K e y > < a : V a l u e   i : t y p e = " D i a g r a m D i s p l a y N o d e V i e w S t a t e " > < H e i g h t > 1 5 0 < / H e i g h t > < I s E x p a n d e d > t r u e < / I s E x p a n d e d > < W i d t h > 2 0 0 < / W i d t h > < / a : V a l u e > < / a : K e y V a l u e O f D i a g r a m O b j e c t K e y a n y T y p e z b w N T n L X > < a : K e y V a l u e O f D i a g r a m O b j e c t K e y a n y T y p e z b w N T n L X > < a : K e y > < K e y > T a b l e s \ o r d e r s   1 \ C o l u m n s \ P r o f i t < / K e y > < / a : K e y > < a : V a l u e   i : t y p e = " D i a g r a m D i s p l a y N o d e V i e w S t a t e " > < H e i g h t > 1 5 0 < / H e i g h t > < I s E x p a n d e d > t r u e < / I s E x p a n d e d > < W i d t h > 2 0 0 < / W i d t h > < / a : V a l u e > < / a : K e y V a l u e O f D i a g r a m O b j e c t K e y a n y T y p e z b w N T n L X > < a : K e y V a l u e O f D i a g r a m O b j e c t K e y a n y T y p e z b w N T n L X > < a : K e y > < K e y > T a b l e s \ o r d e r s   1 \ C o l u m n s \ Y e a r < / K e y > < / a : K e y > < a : V a l u e   i : t y p e = " D i a g r a m D i s p l a y N o d e V i e w S t a t e " > < H e i g h t > 1 5 0 < / H e i g h t > < I s E x p a n d e d > t r u e < / I s E x p a n d e d > < W i d t h > 2 0 0 < / W i d t h > < / a : V a l u e > < / a : K e y V a l u e O f D i a g r a m O b j e c t K e y a n y T y p e z b w N T n L X > < a : K e y V a l u e O f D i a g r a m O b j e c t K e y a n y T y p e z b w N T n L X > < a : K e y > < K e y > T a b l e s \ o r d e r s   1 \ C o l u m n s \ M o n t h < / K e y > < / a : K e y > < a : V a l u e   i : t y p e = " D i a g r a m D i s p l a y N o d e V i e w S t a t e " > < H e i g h t > 1 5 0 < / H e i g h t > < I s E x p a n d e d > t r u e < / I s E x p a n d e d > < W i d t h > 2 0 0 < / W i d t h > < / a : V a l u e > < / a : K e y V a l u e O f D i a g r a m O b j e c t K e y a n y T y p e z b w N T n L X > < a : K e y V a l u e O f D i a g r a m O b j e c t K e y a n y T y p e z b w N T n L X > < a : K e y > < K e y > T a b l e s \ o r d e r s   1 \ C o l u m n s \ R e t u r n _ F l a g < / K e y > < / a : K e y > < a : V a l u e   i : t y p e = " D i a g r a m D i s p l a y N o d e V i e w S t a t e " > < H e i g h t > 1 5 0 < / H e i g h t > < I s E x p a n d e d > t r u e < / I s E x p a n d e d > < W i d t h > 2 0 0 < / W i d t h > < / a : V a l u e > < / a : K e y V a l u e O f D i a g r a m O b j e c t K e y a n y T y p e z b w N T n L X > < a : K e y V a l u e O f D i a g r a m O b j e c t K e y a n y T y p e z b w N T n L X > < a : K e y > < K e y > T a b l e s \ o r d e r s   1 \ C o l u m n s \ C o s t < / K e y > < / a : K e y > < a : V a l u e   i : t y p e = " D i a g r a m D i s p l a y N o d e V i e w S t a t e " > < H e i g h t > 1 5 0 < / H e i g h t > < I s E x p a n d e d > t r u e < / I s E x p a n d e d > < W i d t h > 2 0 0 < / W i d t h > < / a : V a l u e > < / a : K e y V a l u e O f D i a g r a m O b j e c t K e y a n y T y p e z b w N T n L X > < a : K e y V a l u e O f D i a g r a m O b j e c t K e y a n y T y p e z b w N T n L X > < a : K e y > < K e y > T a b l e s \ o r d e r s   1 \ C o l u m n s \ P r o f i t   M a r g i n < / K e y > < / a : K e y > < a : V a l u e   i : t y p e = " D i a g r a m D i s p l a y N o d e V i e w S t a t e " > < H e i g h t > 1 5 0 < / H e i g h t > < I s E x p a n d e d > t r u e < / I s E x p a n d e d > < W i d t h > 2 0 0 < / W i d t h > < / a : V a l u e > < / a : K e y V a l u e O f D i a g r a m O b j e c t K e y a n y T y p e z b w N T n L X > < a : K e y V a l u e O f D i a g r a m O b j e c t K e y a n y T y p e z b w N T n L X > < a : K e y > < K e y > T a b l e s \ o r d e r s   1 \ C o l u m n s \ M - Y < / K e y > < / a : K e y > < a : V a l u e   i : t y p e = " D i a g r a m D i s p l a y N o d e V i e w S t a t e " > < H e i g h t > 1 5 0 < / H e i g h t > < I s E x p a n d e d > t r u e < / I s E x p a n d e d > < W i d t h > 2 0 0 < / W i d t h > < / a : V a l u e > < / a : K e y V a l u e O f D i a g r a m O b j e c t K e y a n y T y p e z b w N T n L X > < a : K e y V a l u e O f D i a g r a m O b j e c t K e y a n y T y p e z b w N T n L X > < a : K e y > < K e y > T a b l e s \ o r d e r s   1 \ M e a s u r e s \ S u m   o f   T o t a l _ S a l e s < / K e y > < / a : K e y > < a : V a l u e   i : t y p e = " D i a g r a m D i s p l a y N o d e V i e w S t a t e " > < H e i g h t > 1 5 0 < / H e i g h t > < I s E x p a n d e d > t r u e < / I s E x p a n d e d > < W i d t h > 2 0 0 < / W i d t h > < / a : V a l u e > < / a : K e y V a l u e O f D i a g r a m O b j e c t K e y a n y T y p e z b w N T n L X > < a : K e y V a l u e O f D i a g r a m O b j e c t K e y a n y T y p e z b w N T n L X > < a : K e y > < K e y > T a b l e s \ o r d e r s   1 \ S u m   o f   T o t a l _ S a l e s \ A d d i t i o n a l   I n f o \ I m p l i c i t   M e a s u r e < / K e y > < / a : K e y > < a : V a l u e   i : t y p e = " D i a g r a m D i s p l a y V i e w S t a t e I D i a g r a m T a g A d d i t i o n a l I n f o " / > < / a : K e y V a l u e O f D i a g r a m O b j e c t K e y a n y T y p e z b w N T n L X > < a : K e y V a l u e O f D i a g r a m O b j e c t K e y a n y T y p e z b w N T n L X > < a : K e y > < K e y > T a b l e s \ o r d e r s   1 \ M e a s u r e s \ S u m   o f   Q u a n t i t y _ S o l d < / K e y > < / a : K e y > < a : V a l u e   i : t y p e = " D i a g r a m D i s p l a y N o d e V i e w S t a t e " > < H e i g h t > 1 5 0 < / H e i g h t > < I s E x p a n d e d > t r u e < / I s E x p a n d e d > < W i d t h > 2 0 0 < / W i d t h > < / a : V a l u e > < / a : K e y V a l u e O f D i a g r a m O b j e c t K e y a n y T y p e z b w N T n L X > < a : K e y V a l u e O f D i a g r a m O b j e c t K e y a n y T y p e z b w N T n L X > < a : K e y > < K e y > T a b l e s \ o r d e r s   1 \ S u m   o f   Q u a n t i t y _ S o l d \ A d d i t i o n a l   I n f o \ I m p l i c i t   M e a s u r e < / K e y > < / a : K e y > < a : V a l u e   i : t y p e = " D i a g r a m D i s p l a y V i e w S t a t e I D i a g r a m T a g A d d i t i o n a l I n f o " / > < / a : K e y V a l u e O f D i a g r a m O b j e c t K e y a n y T y p e z b w N T n L X > < a : K e y V a l u e O f D i a g r a m O b j e c t K e y a n y T y p e z b w N T n L X > < a : K e y > < K e y > T a b l e s \ o r d e r s   1 \ M e a s u r e s \ S u m   o f   Y e a r < / K e y > < / a : K e y > < a : V a l u e   i : t y p e = " D i a g r a m D i s p l a y N o d e V i e w S t a t e " > < H e i g h t > 1 5 0 < / H e i g h t > < I s E x p a n d e d > t r u e < / I s E x p a n d e d > < W i d t h > 2 0 0 < / W i d t h > < / a : V a l u e > < / a : K e y V a l u e O f D i a g r a m O b j e c t K e y a n y T y p e z b w N T n L X > < a : K e y V a l u e O f D i a g r a m O b j e c t K e y a n y T y p e z b w N T n L X > < a : K e y > < K e y > T a b l e s \ o r d e r s   1 \ S u m   o f   Y e a r \ A d d i t i o n a l   I n f o \ I m p l i c i t   M e a s u r e < / K e y > < / a : K e y > < a : V a l u e   i : t y p e = " D i a g r a m D i s p l a y V i e w S t a t e I D i a g r a m T a g A d d i t i o n a l I n f o " / > < / a : K e y V a l u e O f D i a g r a m O b j e c t K e y a n y T y p e z b w N T n L X > < a : K e y V a l u e O f D i a g r a m O b j e c t K e y a n y T y p e z b w N T n L X > < a : K e y > < K e y > T a b l e s \ o r d e r s   1 \ M e a s u r e s \ S u m   o f   M o n t h < / K e y > < / a : K e y > < a : V a l u e   i : t y p e = " D i a g r a m D i s p l a y N o d e V i e w S t a t e " > < H e i g h t > 1 5 0 < / H e i g h t > < I s E x p a n d e d > t r u e < / I s E x p a n d e d > < W i d t h > 2 0 0 < / W i d t h > < / a : V a l u e > < / a : K e y V a l u e O f D i a g r a m O b j e c t K e y a n y T y p e z b w N T n L X > < a : K e y V a l u e O f D i a g r a m O b j e c t K e y a n y T y p e z b w N T n L X > < a : K e y > < K e y > T a b l e s \ o r d e r s   1 \ S u m   o f   M o n t h \ A d d i t i o n a l 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 P r o f i t   M a r g i n < / K e y > < / a : K e y > < a : V a l u e   i : t y p e = " D i a g r a m D i s p l a y N o d e V i e w S t a t e " > < H e i g h t > 1 5 0 < / H e i g h t > < I s E x p a n d e d > t r u e < / I s E x p a n d e d > < W i d t h > 2 0 0 < / W i d t h > < / a : V a l u e > < / a : K e y V a l u e O f D i a g r a m O b j e c t K e y a n y T y p e z b w N T n L X > < a : K e y V a l u e O f D i a g r a m O b j e c t K e y a n y T y p e z b w N T n L X > < a : K e y > < K e y > T a b l e s \ o r d e r s   1 \ C o u n t   o f   P r o f i t   M a r g i n \ A d d i t i o n a l   I n f o \ I m p l i c i t   M e a s u r e < / K e y > < / a : K e y > < a : V a l u e   i : t y p e = " D i a g r a m D i s p l a y V i e w S t a t e I D i a g r a m T a g A d d i t i o n a l I n f o " / > < / a : K e y V a l u e O f D i a g r a m O b j e c t K e y a n y T y p e z b w N T n L X > < a : K e y V a l u e O f D i a g r a m O b j e c t K e y a n y T y p e z b w N T n L X > < a : K e y > < K e y > T a b l e s \ o r d e r s   1 \ M e a s u r e s \ S u m   o f   P r o f i t   M a r g i n < / K e y > < / a : K e y > < a : V a l u e   i : t y p e = " D i a g r a m D i s p l a y N o d e V i e w S t a t e " > < H e i g h t > 1 5 0 < / H e i g h t > < I s E x p a n d e d > t r u e < / I s E x p a n d e d > < W i d t h > 2 0 0 < / W i d t h > < / a : V a l u e > < / a : K e y V a l u e O f D i a g r a m O b j e c t K e y a n y T y p e z b w N T n L X > < a : K e y V a l u e O f D i a g r a m O b j e c t K e y a n y T y p e z b w N T n L X > < a : K e y > < K e y > T a b l e s \ o r d e r s   1 \ S u m   o f   P r o f i t   M a r g i n \ A d d i t i o n a l   I n f o \ I m p l i c i t   M e a s u r e < / K e y > < / a : K e y > < a : V a l u e   i : t y p e = " D i a g r a m D i s p l a y V i e w S t a t e I D i a g r a m T a g A d d i t i o n a l I n f o " / > < / a : K e y V a l u e O f D i a g r a m O b j e c t K e y a n y T y p e z b w N T n L X > < a : K e y V a l u e O f D i a g r a m O b j e c t K e y a n y T y p e z b w N T n L X > < a : K e y > < K e y > T a b l e s \ o r d e r s   1 \ M e a s u r e s \ S u m   o f   P r o f i t   2 < / K e y > < / a : K e y > < a : V a l u e   i : t y p e = " D i a g r a m D i s p l a y N o d e V i e w S t a t e " > < H e i g h t > 1 5 0 < / H e i g h t > < I s E x p a n d e d > t r u e < / I s E x p a n d e d > < W i d t h > 2 0 0 < / W i d t h > < / a : V a l u e > < / a : K e y V a l u e O f D i a g r a m O b j e c t K e y a n y T y p e z b w N T n L X > < a : K e y V a l u e O f D i a g r a m O b j e c t K e y a n y T y p e z b w N T n L X > < a : K e y > < K e y > T a b l e s \ o r d e r s   1 \ S u m   o f   P r o f i t   2 \ A d d i t i o n a l 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 T a b l e s \ c u s t o m e r s < / K e y > < / a : K e y > < a : V a l u e   i : t y p e = " D i a g r a m D i s p l a y N o d e V i e w S t a t e " > < H e i g h t > 1 4 6 . 8 6 2 7 4 5 0 9 8 0 3 9 2 3 < / H e i g h t > < I s E x p a n d e d > t r u e < / I s E x p a n d e d > < L a y e d O u t > t r u e < / L a y e d O u t > < L e f t > 1 1 1 0 . 3 8 8 4 5 7 2 9 6 0 4 0 8 < / L e f t > < T a b I n d e x > 2 < / T a b I n d e x > < T o p > 1 6 6 . 2 7 4 5 0 9 8 0 3 9 2 1 5 5 < / T o p > < W i d t h > 1 9 5 . 2 9 4 1 1 7 6 4 7 0 6 1 2 3 < / 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 T a b l e s \ c u s t o m e r s \ C o l u m n s \ C u s t o m e r _ N a m e < / K e y > < / a : K e y > < a : V a l u e   i : t y p e = " D i a g r a m D i s p l a y N o d e V i e w S t a t e " > < H e i g h t > 1 5 0 < / H e i g h t > < I s E x p a n d e d > t r u e < / I s E x p a n d e d > < W i d t h > 2 0 0 < / W i d t h > < / a : V a l u e > < / a : K e y V a l u e O f D i a g r a m O b j e c t K e y a n y T y p e z b w N T n L X > < a : K e y V a l u e O f D i a g r a m O b j e c t K e y a n y T y p e z b w N T n L X > < a : K e y > < K e y > T a b l e s \ c u s t o m e r s \ C o l u m n s \ R e g i o n _ I D < / K e y > < / a : K e y > < a : V a l u e   i : t y p e = " D i a g r a m D i s p l a y N o d e V i e w S t a t e " > < H e i g h t > 1 5 0 < / H e i g h t > < I s E x p a n d e d > t r u e < / I s E x p a n d e d > < W i d t h > 2 0 0 < / W i d t h > < / a : V a l u e > < / a : K e y V a l u e O f D i a g r a m O b j e c t K e y a n y T y p e z b w N T n L X > < a : K e y V a l u e O f D i a g r a m O b j e c t K e y a n y T y p e z b w N T n L X > < a : K e y > < K e y > T a b l e s \ r e g i o n s < / K e y > < / a : K e y > < a : V a l u e   i : t y p e = " D i a g r a m D i s p l a y N o d e V i e w S t a t e " > < H e i g h t > 1 9 5 . 4 9 0 1 9 6 0 7 8 4 3 1 8 1 < / H e i g h t > < I s E x p a n d e d > t r u e < / I s E x p a n d e d > < L a y e d O u t > t r u e < / L a y e d O u t > < L e f t > 7 7 7 . 5 1 5 7 9 7 2 7 5 4 7 1 8 7 < / L e f t > < T a b I n d e x > 5 < / T a b I n d e x > < T o p > 3 3 2 . 5 9 6 0 7 8 4 3 1 3 7 2 5 8 < / T o p > < W i d t h > 2 1 3 . 3 3 3 3 3 3 3 3 3 3 3 3 6 < / W i d t h > < / a : V a l u e > < / a : K e y V a l u e O f D i a g r a m O b j e c t K e y a n y T y p e z b w N T n L X > < a : K e y V a l u e O f D i a g r a m O b j e c t K e y a n y T y p e z b w N T n L X > < a : K e y > < K e y > T a b l e s \ r e g i o n s \ C o l u m n s \ R e g i o n _ I D < / K e y > < / a : K e y > < a : V a l u e   i : t y p e = " D i a g r a m D i s p l a y N o d e V i e w S t a t e " > < H e i g h t > 1 5 0 < / H e i g h t > < I s E x p a n d e d > t r u e < / I s E x p a n d e d > < W i d t h > 2 0 0 < / W i d t h > < / a : V a l u e > < / a : K e y V a l u e O f D i a g r a m O b j e c t K e y a n y T y p e z b w N T n L X > < a : K e y V a l u e O f D i a g r a m O b j e c t K e y a n y T y p e z b w N T n L X > < a : K e y > < K e y > T a b l e s \ r e g i o n s \ C o l u m n s \ R e g i o n _ N a m e < / K e y > < / a : K e y > < a : V a l u e   i : t y p e = " D i a g r a m D i s p l a y N o d e V i e w S t a t e " > < H e i g h t > 1 5 0 < / H e i g h t > < I s E x p a n d e d > t r u e < / I s E x p a n d e d > < W i d t h > 2 0 0 < / W i d t h > < / a : V a l u e > < / a : K e y V a l u e O f D i a g r a m O b j e c t K e y a n y T y p e z b w N T n L X > < a : K e y V a l u e O f D i a g r a m O b j e c t K e y a n y T y p e z b w N T n L X > < a : K e y > < K e y > T a b l e s \ p r o d u c t s < / K e y > < / a : K e y > < a : V a l u e   i : t y p e = " D i a g r a m D i s p l a y N o d e V i e w S t a t e " > < H e i g h t > 1 3 6 . 6 6 6 6 6 6 6 6 6 6 6 6 4 < / H e i g h t > < I s E x p a n d e d > t r u e < / I s E x p a n d e d > < L a y e d O u t > t r u e < / L a y e d O u t > < L e f t > - 2 . 8 4 2 1 7 0 9 4 3 0 4 0 4 0 0 7 E - 1 4 < / L e f t > < T a b I n d e x > 4 < / T a b I n d e x > < T o p > 3 0 5 . 0 9 8 0 3 9 2 1 5 6 8 6 3 < / T o p > < W i d t h > 1 9 0 . 5 8 8 2 3 5 2 9 4 1 1 7 5 1 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 T a b l e s \ p r o d u c t s \ C o l u m n s \ P r o d u c t _ C a t e g o r y < / K e y > < / a : K e y > < a : V a l u e   i : t y p e = " D i a g r a m D i s p l a y N o d e V i e w S t a t e " > < H e i g h t > 1 5 0 < / H e i g h t > < I s E x p a n d e d > t r u e < / I s E x p a n d e d > < W i d t h > 2 0 0 < / W i d t h > < / a : V a l u e > < / a : K e y V a l u e O f D i a g r a m O b j e c t K e y a n y T y p e z b w N T n L X > < a : K e y V a l u e O f D i a g r a m O b j e c t K e y a n y T y p e z b w N T n L X > < a : K e y > < K e y > T a b l e s \ p r o d u c t s \ M e a s u r e s \ C o u n t   o f   P r o d u c t _ C a t e g o r y < / K e y > < / a : K e y > < a : V a l u e   i : t y p e = " D i a g r a m D i s p l a y N o d e V i e w S t a t e " > < H e i g h t > 1 5 0 < / H e i g h t > < I s E x p a n d e d > t r u e < / I s E x p a n d e d > < W i d t h > 2 0 0 < / W i d t h > < / a : V a l u e > < / a : K e y V a l u e O f D i a g r a m O b j e c t K e y a n y T y p e z b w N T n L X > < a : K e y V a l u e O f D i a g r a m O b j e c t K e y a n y T y p e z b w N T n L X > < a : K e y > < K e y > T a b l e s \ p r o d u c t s \ C o u n t   o f   P r o d u c t _ C a t e g o r y \ A d d i t i o n a l   I n f o \ I m p l i c i t   M e a s u r e < / K e y > < / a : K e y > < a : V a l u e   i : t y p e = " D i a g r a m D i s p l a y V i e w S t a t e I D i a g r a m T a g A d d i t i o n a l I n f o " / > < / a : K e y V a l u e O f D i a g r a m O b j e c t K e y a n y T y p e z b w N T n L X > < a : K e y V a l u e O f D i a g r a m O b j e c t K e y a n y T y p e z b w N T n L X > < a : K e y > < K e y > T a b l e s \ s a l e s _ r e p < / K e y > < / a : K e y > < a : V a l u e   i : t y p e = " D i a g r a m D i s p l a y N o d e V i e w S t a t e " > < H e i g h t > 1 5 0 < / H e i g h t > < I s E x p a n d e d > t r u e < / I s E x p a n d e d > < L a y e d O u t > t r u e < / L a y e d O u t > < L e f t > 1 9 4 . 2 1 7 5 3 6 0 5 7 8 6 2 0 5 < / L e f t > < W i d t h > 1 9 2 . 9 4 1 1 7 6 4 7 0 5 8 7 9 5 < / W i d t h > < / a : V a l u e > < / a : K e y V a l u e O f D i a g r a m O b j e c t K e y a n y T y p e z b w N T n L X > < a : K e y V a l u e O f D i a g r a m O b j e c t K e y a n y T y p e z b w N T n L X > < a : K e y > < K e y > T a b l e s \ s a l e s _ r e p \ C o l u m n s \ S a l e s _ R e p _ I D < / K e y > < / a : K e y > < a : V a l u e   i : t y p e = " D i a g r a m D i s p l a y N o d e V i e w S t a t e " > < H e i g h t > 1 5 0 < / H e i g h t > < I s E x p a n d e d > t r u e < / I s E x p a n d e d > < W i d t h > 2 0 0 < / W i d t h > < / a : V a l u e > < / a : K e y V a l u e O f D i a g r a m O b j e c t K e y a n y T y p e z b w N T n L X > < a : K e y V a l u e O f D i a g r a m O b j e c t K e y a n y T y p e z b w N T n L X > < a : K e y > < K e y > T a b l e s \ s a l e s _ r e p \ C o l u m n s \ S a l e s _ R e p _ N a m e < / K e y > < / a : K e y > < a : V a l u e   i : t y p e = " D i a g r a m D i s p l a y N o d e V i e w S t a t e " > < H e i g h t > 1 5 0 < / H e i g h t > < I s E x p a n d e d > t r u e < / I s E x p a n d e d > < W i d t h > 2 0 0 < / W i d t h > < / a : V a l u e > < / a : K e y V a l u e O f D i a g r a m O b j e c t K e y a n y T y p e z b w N T n L X > < a : K e y V a l u e O f D i a g r a m O b j e c t K e y a n y T y p e z b w N T n L X > < a : K e y > < K e y > T a b l e s \ s a l e s _ r e p \ C o l u m n s \ H i r e _ D a t e < / K e y > < / a : K e y > < a : V a l u e   i : t y p e = " D i a g r a m D i s p l a y N o d e V i e w S t a t e " > < H e i g h t > 1 5 0 < / H e i g h t > < I s E x p a n d e d > t r u e < / I s E x p a n d e d > < W i d t h > 2 0 0 < / W i d t h > < / a : V a l u e > < / a : K e y V a l u e O f D i a g r a m O b j e c t K e y a n y T y p e z b w N T n L X > < a : K e y V a l u e O f D i a g r a m O b j e c t K e y a n y T y p e z b w N T n L X > < a : K e y > < K e y > T a b l e s \ T a b l e 1 < / K e y > < / a : K e y > < a : V a l u e   i : t y p e = " D i a g r a m D i s p l a y N o d e V i e w S t a t e " > < H e i g h t > 1 5 0 < / H e i g h t > < I s E x p a n d e d > t r u e < / I s E x p a n d e d > < L a y e d O u t > t r u e < / L a y e d O u t > < L e f t > 1 3 4 5 . 6 8 2 5 7 4 9 4 3 1 0 2 1 < / L e f t > < T a b I n d e x > 3 < / T a b I n d e x > < T o p > 1 8 9 . 0 4 3 1 3 7 2 5 4 9 0 2 2 1 < / T o p > < W i d t h > 2 0 0 < / W i d t h > < / a : V a l u e > < / a : K e y V a l u e O f D i a g r a m O b j e c t K e y a n y T y p e z b w N T n L X > < a : K e y V a l u e O f D i a g r a m O b j e c t K e y a n y T y p e z b w N T n L X > < a : K e y > < K e y > T a b l e s \ T a b l e 1 \ C o l u m n s \ O r d e r _ I D < / K e y > < / a : K e y > < a : V a l u e   i : t y p e = " D i a g r a m D i s p l a y N o d e V i e w S t a t e " > < H e i g h t > 1 5 0 < / H e i g h t > < I s E x p a n d e d > t r u e < / I s E x p a n d e d > < W i d t h > 2 0 0 < / W i d t h > < / a : V a l u e > < / a : K e y V a l u e O f D i a g r a m O b j e c t K e y a n y T y p e z b w N T n L X > < a : K e y V a l u e O f D i a g r a m O b j e c t K e y a n y T y p e z b w N T n L X > < a : K e y > < K e y > T a b l e s \ T a b l e 1 \ C o l u m n s \ O r d e r _ D a t e < / K e y > < / a : K e y > < a : V a l u e   i : t y p e = " D i a g r a m D i s p l a y N o d e V i e w S t a t e " > < H e i g h t > 1 5 0 < / H e i g h t > < I s E x p a n d e d > t r u e < / I s E x p a n d e d > < W i d t h > 2 0 0 < / W i d t h > < / a : V a l u e > < / a : K e y V a l u e O f D i a g r a m O b j e c t K e y a n y T y p e z b w N T n L X > < a : K e y V a l u e O f D i a g r a m O b j e c t K e y a n y T y p e z b w N T n L X > < a : K e y > < K e y > T a b l e s \ T a b l e 1 \ C o l u m n s \ P r o d u c t _ I D < / K e y > < / a : K e y > < a : V a l u e   i : t y p e = " D i a g r a m D i s p l a y N o d e V i e w S t a t e " > < H e i g h t > 1 5 0 < / H e i g h t > < I s E x p a n d e d > t r u e < / I s E x p a n d e d > < W i d t h > 2 0 0 < / W i d t h > < / a : V a l u e > < / a : K e y V a l u e O f D i a g r a m O b j e c t K e y a n y T y p e z b w N T n L X > < a : K e y V a l u e O f D i a g r a m O b j e c t K e y a n y T y p e z b w N T n L X > < a : K e y > < K e y > T a b l e s \ T a b l e 1 \ C o l u m n s \ S a l e s _ R e p _ I D < / K e y > < / a : K e y > < a : V a l u e   i : t y p e = " D i a g r a m D i s p l a y N o d e V i e w S t a t e " > < H e i g h t > 1 5 0 < / H e i g h t > < I s E x p a n d e d > t r u e < / I s E x p a n d e d > < W i d t h > 2 0 0 < / W i d t h > < / a : V a l u e > < / a : K e y V a l u e O f D i a g r a m O b j e c t K e y a n y T y p e z b w N T n L X > < a : K e y V a l u e O f D i a g r a m O b j e c t K e y a n y T y p e z b w N T n L X > < a : K e y > < K e y > T a b l e s \ T a b l e 1 \ C o l u m n s \ R e g i o n _ I D < / K e y > < / a : K e y > < a : V a l u e   i : t y p e = " D i a g r a m D i s p l a y N o d e V i e w S t a t e " > < H e i g h t > 1 5 0 < / H e i g h t > < I s E x p a n d e d > t r u e < / I s E x p a n d e d > < W i d t h > 2 0 0 < / W i d t h > < / a : V a l u e > < / a : K e y V a l u e O f D i a g r a m O b j e c t K e y a n y T y p e z b w N T n L X > < a : K e y V a l u e O f D i a g r a m O b j e c t K e y a n y T y p e z b w N T n L X > < a : K e y > < K e y > T a b l e s \ T a b l e 1 \ C o l u m n s \ Q u a n t i t y _ S o l d < / K e y > < / a : K e y > < a : V a l u e   i : t y p e = " D i a g r a m D i s p l a y N o d e V i e w S t a t e " > < H e i g h t > 1 5 0 < / H e i g h t > < I s E x p a n d e d > t r u e < / I s E x p a n d e d > < W i d t h > 2 0 0 < / W i d t h > < / a : V a l u e > < / a : K e y V a l u e O f D i a g r a m O b j e c t K e y a n y T y p e z b w N T n L X > < a : K e y V a l u e O f D i a g r a m O b j e c t K e y a n y T y p e z b w N T n L X > < a : K e y > < K e y > T a b l e s \ T a b l e 1 \ C o l u m n s \ U n i t _ P r i c e < / K e y > < / a : K e y > < a : V a l u e   i : t y p e = " D i a g r a m D i s p l a y N o d e V i e w S t a t e " > < H e i g h t > 1 5 0 < / H e i g h t > < I s E x p a n d e d > t r u e < / I s E x p a n d e d > < W i d t h > 2 0 0 < / W i d t h > < / a : V a l u e > < / a : K e y V a l u e O f D i a g r a m O b j e c t K e y a n y T y p e z b w N T n L X > < a : K e y V a l u e O f D i a g r a m O b j e c t K e y a n y T y p e z b w N T n L X > < a : K e y > < K e y > T a b l e s \ T a b l e 1 \ C o l u m n s \ T o t a l _ S a l e s < / 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 T a b l e s \ T a b l e 1 \ C o l u m n s \ R e t u r n _ F l a g < / K e y > < / a : K e y > < a : V a l u e   i : t y p e = " D i a g r a m D i s p l a y N o d e V i e w S t a t e " > < H e i g h t > 1 5 0 < / H e i g h t > < I s E x p a n d e d > t r u e < / I s E x p a n d e d > < W i d t h > 2 0 0 < / W i d t h > < / a : V a l u e > < / a : K e y V a l u e O f D i a g r a m O b j e c t K e y a n y T y p e z b w N T n L X > < a : K e y V a l u e O f D i a g r a m O b j e c t K e y a n y T y p e z b w N T n L X > < a : K e y > < K e y > T a b l e s \ T a b l e 1 \ C o l u m n s \ T i m e < / 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 T a b l e s \ T a b l e 1 \ C o l u m n s \ M o n t h < / K e y > < / a : K e y > < a : V a l u e   i : t y p e = " D i a g r a m D i s p l a y N o d e V i e w S t a t e " > < H e i g h t > 1 5 0 < / H e i g h t > < I s E x p a n d e d > t r u e < / I s E x p a n d e d > < W i d t h > 2 0 0 < / W i d t h > < / a : V a l u e > < / a : K e y V a l u e O f D i a g r a m O b j e c t K e y a n y T y p e z b w N T n L X > < a : K e y V a l u e O f D i a g r a m O b j e c t K e y a n y T y p e z b w N T n L X > < a : K e y > < K e y > T a b l e s \ T a b l e 1 \ C o l u m n s \ D a y _ o f _ W e e k < / K e y > < / a : K e y > < a : V a l u e   i : t y p e = " D i a g r a m D i s p l a y N o d e V i e w S t a t e " > < H e i g h t > 1 5 0 < / H e i g h t > < I s E x p a n d e d > t r u e < / I s E x p a n d e d > < W i d t h > 2 0 0 < / W i d t h > < / a : V a l u e > < / a : K e y V a l u e O f D i a g r a m O b j e c t K e y a n y T y p e z b w N T n L X > < a : K e y V a l u e O f D i a g r a m O b j e c t K e y a n y T y p e z b w N T n L X > < a : K e y > < K e y > T a b l e s \ T a b l e 1 \ C o l u m n s \ H o u r < / K e y > < / a : K e y > < a : V a l u e   i : t y p e = " D i a g r a m D i s p l a y N o d e V i e w S t a t e " > < H e i g h t > 1 5 0 < / H e i g h t > < I s E x p a n d e d > t r u e < / I s E x p a n d e d > < W i d t h > 2 0 0 < / W i d t h > < / a : V a l u e > < / a : K e y V a l u e O f D i a g r a m O b j e c t K e y a n y T y p e z b w N T n L X > < a : K e y V a l u e O f D i a g r a m O b j e c t K e y a n y T y p e z b w N T n L X > < a : K e y > < K e y > T a b l e s \ T a b l e 1 \ M e a s u r e s \ S u m   o f   M o n t h   2 < / K e y > < / a : K e y > < a : V a l u e   i : t y p e = " D i a g r a m D i s p l a y N o d e V i e w S t a t e " > < H e i g h t > 1 5 0 < / H e i g h t > < I s E x p a n d e d > t r u e < / I s E x p a n d e d > < W i d t h > 2 0 0 < / W i d t h > < / a : V a l u e > < / a : K e y V a l u e O f D i a g r a m O b j e c t K e y a n y T y p e z b w N T n L X > < a : K e y V a l u e O f D i a g r a m O b j e c t K e y a n y T y p e z b w N T n L X > < a : K e y > < K e y > T a b l e s \ T a b l e 1 \ S u m   o f   M o n t h   2 \ A d d i t i o n a l   I n f o \ I m p l i c i t   M e a s u r e < / K e y > < / a : K e y > < a : V a l u e   i : t y p e = " D i a g r a m D i s p l a y V i e w S t a t e I D i a g r a m T a g A d d i t i o n a l I n f o " / > < / a : K e y V a l u e O f D i a g r a m O b j e c t K e y a n y T y p e z b w N T n L X > < a : K e y V a l u e O f D i a g r a m O b j e c t K e y a n y T y p e z b w N T n L X > < a : K e y > < K e y > T a b l e s \ T a b l e 1 \ M e a s u r e s \ S u m   o f   T o t a l _ S a l e s   2 < / K e y > < / a : K e y > < a : V a l u e   i : t y p e = " D i a g r a m D i s p l a y N o d e V i e w S t a t e " > < H e i g h t > 1 5 0 < / H e i g h t > < I s E x p a n d e d > t r u e < / I s E x p a n d e d > < W i d t h > 2 0 0 < / W i d t h > < / a : V a l u e > < / a : K e y V a l u e O f D i a g r a m O b j e c t K e y a n y T y p e z b w N T n L X > < a : K e y V a l u e O f D i a g r a m O b j e c t K e y a n y T y p e z b w N T n L X > < a : K e y > < K e y > T a b l e s \ T a b l e 1 \ S u m   o f   T o t a l _ S a l e s   2 \ A d d i t i o n a l   I n f o \ I m p l i c i t   M e a s u r e < / K e y > < / a : K e y > < a : V a l u e   i : t y p e = " D i a g r a m D i s p l a y V i e w S t a t e I D i a g r a m T a g A d d i t i o n a l I n f o " / > < / a : K e y V a l u e O f D i a g r a m O b j e c t K e y a n y T y p e z b w N T n L X > < a : K e y V a l u e O f D i a g r a m O b j e c t K e y a n y T y p e z b w N T n L X > < a : K e y > < K e y > R e l a t i o n s h i p s \ & l t ; T a b l e s \ o r d e r s   1 \ C o l u m n s \ R e g i o n _ I D & g t ; - & l t ; T a b l e s \ r e g i o n s \ C o l u m n s \ R e g i o n _ I D & g t ; < / K e y > < / a : K e y > < a : V a l u e   i : t y p e = " D i a g r a m D i s p l a y L i n k V i e w S t a t e " > < A u t o m a t i o n P r o p e r t y H e l p e r T e x t > E n d   p o i n t   1 :   ( 7 1 6 . 5 9 4 4 5 0 6 4 9 9 4 4 , 2 9 3 . 3 4 5 0 9 8 ) .   E n d   p o i n t   2 :   ( 7 6 1 . 5 1 5 7 9 7 2 7 5 4 7 2 , 4 3 0 . 3 4 1 1 7 6 )   < / A u t o m a t i o n P r o p e r t y H e l p e r T e x t > < L a y e d O u t > t r u e < / L a y e d O u t > < P o i n t s   x m l n s : b = " h t t p : / / s c h e m a s . d a t a c o n t r a c t . o r g / 2 0 0 4 / 0 7 / S y s t e m . W i n d o w s " > < b : P o i n t > < b : _ x > 7 1 6 . 5 9 4 4 5 0 6 4 9 9 4 3 7 2 < / b : _ x > < b : _ y > 2 9 3 . 3 4 5 0 9 8 < / b : _ y > < / b : P o i n t > < b : P o i n t > < b : _ x > 7 3 7 . 0 5 5 1 2 4 < / b : _ x > < b : _ y > 2 9 3 . 3 4 5 0 9 8 < / b : _ y > < / b : P o i n t > < b : P o i n t > < b : _ x > 7 3 9 . 0 5 5 1 2 4 < / b : _ x > < b : _ y > 2 9 5 . 3 4 5 0 9 8 < / b : _ y > < / b : P o i n t > < b : P o i n t > < b : _ x > 7 3 9 . 0 5 5 1 2 4 < / b : _ x > < b : _ y > 4 2 8 . 3 4 1 1 7 6 < / b : _ y > < / b : P o i n t > < b : P o i n t > < b : _ x > 7 4 1 . 0 5 5 1 2 4 < / b : _ x > < b : _ y > 4 3 0 . 3 4 1 1 7 6 < / b : _ y > < / b : P o i n t > < b : P o i n t > < b : _ x > 7 6 1 . 5 1 5 7 9 7 2 7 5 4 7 2 1 < / b : _ x > < b : _ y > 4 3 0 . 3 4 1 1 7 6 < / b : _ y > < / b : P o i n t > < / P o i n t s > < / a : V a l u e > < / a : K e y V a l u e O f D i a g r a m O b j e c t K e y a n y T y p e z b w N T n L X > < a : K e y V a l u e O f D i a g r a m O b j e c t K e y a n y T y p e z b w N T n L X > < a : K e y > < K e y > R e l a t i o n s h i p s \ & l t ; T a b l e s \ o r d e r s   1 \ C o l u m n s \ R e g i o n _ I D & g t ; - & l t ; T a b l e s \ r e g i o n s \ C o l u m n s \ R e g i o n _ I D & g t ; \ F K < / K e y > < / a : K e y > < a : V a l u e   i : t y p e = " D i a g r a m D i s p l a y L i n k E n d p o i n t V i e w S t a t e " > < H e i g h t > 1 6 < / H e i g h t > < L a b e l L o c a t i o n   x m l n s : b = " h t t p : / / s c h e m a s . d a t a c o n t r a c t . o r g / 2 0 0 4 / 0 7 / S y s t e m . W i n d o w s " > < b : _ x > 7 0 0 . 5 9 4 4 5 0 6 4 9 9 4 3 7 2 < / b : _ x > < b : _ y > 2 8 5 . 3 4 5 0 9 8 < / b : _ y > < / L a b e l L o c a t i o n > < L o c a t i o n   x m l n s : b = " h t t p : / / s c h e m a s . d a t a c o n t r a c t . o r g / 2 0 0 4 / 0 7 / S y s t e m . W i n d o w s " > < b : _ x > 7 0 0 . 5 9 4 4 5 0 6 4 9 9 4 3 7 2 < / b : _ x > < b : _ y > 2 9 3 . 3 4 5 0 9 8 < / b : _ y > < / L o c a t i o n > < S h a p e R o t a t e A n g l e > 3 6 0 < / S h a p e R o t a t e A n g l e > < W i d t h > 1 6 < / W i d t h > < / a : V a l u e > < / a : K e y V a l u e O f D i a g r a m O b j e c t K e y a n y T y p e z b w N T n L X > < a : K e y V a l u e O f D i a g r a m O b j e c t K e y a n y T y p e z b w N T n L X > < a : K e y > < K e y > R e l a t i o n s h i p s \ & l t ; T a b l e s \ o r d e r s   1 \ C o l u m n s \ R e g i o n _ I D & g t ; - & l t ; T a b l e s \ r e g i o n s \ C o l u m n s \ R e g i o n _ I D & g t ; \ P K < / K e y > < / a : K e y > < a : V a l u e   i : t y p e = " D i a g r a m D i s p l a y L i n k E n d p o i n t V i e w S t a t e " > < H e i g h t > 1 6 < / H e i g h t > < L a b e l L o c a t i o n   x m l n s : b = " h t t p : / / s c h e m a s . d a t a c o n t r a c t . o r g / 2 0 0 4 / 0 7 / S y s t e m . W i n d o w s " > < b : _ x > 7 6 1 . 5 1 5 7 9 7 2 7 5 4 7 2 1 < / b : _ x > < b : _ y > 4 2 2 . 3 4 1 1 7 6 < / b : _ y > < / L a b e l L o c a t i o n > < L o c a t i o n   x m l n s : b = " h t t p : / / s c h e m a s . d a t a c o n t r a c t . o r g / 2 0 0 4 / 0 7 / S y s t e m . W i n d o w s " > < b : _ x > 7 7 7 . 5 1 5 7 9 7 2 7 5 4 7 2 < / b : _ x > < b : _ y > 4 3 0 . 3 4 1 1 7 6 < / b : _ y > < / L o c a t i o n > < S h a p e R o t a t e A n g l e > 1 8 0 < / S h a p e R o t a t e A n g l e > < W i d t h > 1 6 < / W i d t h > < / a : V a l u e > < / a : K e y V a l u e O f D i a g r a m O b j e c t K e y a n y T y p e z b w N T n L X > < a : K e y V a l u e O f D i a g r a m O b j e c t K e y a n y T y p e z b w N T n L X > < a : K e y > < K e y > R e l a t i o n s h i p s \ & l t ; T a b l e s \ o r d e r s   1 \ C o l u m n s \ R e g i o n _ I D & g t ; - & l t ; T a b l e s \ r e g i o n s \ C o l u m n s \ R e g i o n _ I D & g t ; \ C r o s s F i l t e r < / K e y > < / a : K e y > < a : V a l u e   i : t y p e = " D i a g r a m D i s p l a y L i n k C r o s s F i l t e r V i e w S t a t e " > < P o i n t s   x m l n s : b = " h t t p : / / s c h e m a s . d a t a c o n t r a c t . o r g / 2 0 0 4 / 0 7 / S y s t e m . W i n d o w s " > < b : P o i n t > < b : _ x > 7 1 6 . 5 9 4 4 5 0 6 4 9 9 4 3 7 2 < / b : _ x > < b : _ y > 2 9 3 . 3 4 5 0 9 8 < / b : _ y > < / b : P o i n t > < b : P o i n t > < b : _ x > 7 3 7 . 0 5 5 1 2 4 < / b : _ x > < b : _ y > 2 9 3 . 3 4 5 0 9 8 < / b : _ y > < / b : P o i n t > < b : P o i n t > < b : _ x > 7 3 9 . 0 5 5 1 2 4 < / b : _ x > < b : _ y > 2 9 5 . 3 4 5 0 9 8 < / b : _ y > < / b : P o i n t > < b : P o i n t > < b : _ x > 7 3 9 . 0 5 5 1 2 4 < / b : _ x > < b : _ y > 4 2 8 . 3 4 1 1 7 6 < / b : _ y > < / b : P o i n t > < b : P o i n t > < b : _ x > 7 4 1 . 0 5 5 1 2 4 < / b : _ x > < b : _ y > 4 3 0 . 3 4 1 1 7 6 < / b : _ y > < / b : P o i n t > < b : P o i n t > < b : _ x > 7 6 1 . 5 1 5 7 9 7 2 7 5 4 7 2 1 < / b : _ x > < b : _ y > 4 3 0 . 3 4 1 1 7 6 < / 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 ( 4 6 9 . 6 4 5 4 3 1 0 4 2 1 , 2 9 3 . 3 4 5 0 9 8 ) .   E n d   p o i n t   2 :   ( 2 0 6 . 5 8 8 2 3 5 2 9 4 1 1 7 , 3 7 3 . 4 3 1 3 7 3 )   < / A u t o m a t i o n P r o p e r t y H e l p e r T e x t > < L a y e d O u t > t r u e < / L a y e d O u t > < P o i n t s   x m l n s : b = " h t t p : / / s c h e m a s . d a t a c o n t r a c t . o r g / 2 0 0 4 / 0 7 / S y s t e m . W i n d o w s " > < b : P o i n t > < b : _ x > 4 6 9 . 6 4 5 4 3 1 0 4 2 1 0 0 4 8 < / b : _ x > < b : _ y > 2 9 3 . 3 4 5 0 9 8 < / b : _ y > < / b : P o i n t > < b : P o i n t > < b : _ x > 3 4 0 . 1 1 6 8 3 3 < / b : _ x > < b : _ y > 2 9 3 . 3 4 5 0 9 8 < / b : _ y > < / b : P o i n t > < b : P o i n t > < b : _ x > 3 3 8 . 1 1 6 8 3 3 < / b : _ x > < b : _ y > 2 9 5 . 3 4 5 0 9 8 < / b : _ y > < / b : P o i n t > < b : P o i n t > < b : _ x > 3 3 8 . 1 1 6 8 3 3 < / b : _ x > < b : _ y > 3 7 1 . 4 3 1 3 7 3 < / b : _ y > < / b : P o i n t > < b : P o i n t > < b : _ x > 3 3 6 . 1 1 6 8 3 3 < / b : _ x > < b : _ y > 3 7 3 . 4 3 1 3 7 3 < / b : _ y > < / b : P o i n t > < b : P o i n t > < b : _ x > 2 0 6 . 5 8 8 2 3 5 2 9 4 1 1 7 4 5 < / b : _ x > < b : _ y > 3 7 3 . 4 3 1 3 7 3 < / 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 4 6 9 . 6 4 5 4 3 1 0 4 2 1 0 0 4 8 < / b : _ x > < b : _ y > 2 8 5 . 3 4 5 0 9 8 < / b : _ y > < / L a b e l L o c a t i o n > < L o c a t i o n   x m l n s : b = " h t t p : / / s c h e m a s . d a t a c o n t r a c t . o r g / 2 0 0 4 / 0 7 / S y s t e m . W i n d o w s " > < b : _ x > 4 8 5 . 6 4 5 4 3 1 0 4 2 1 0 0 5 4 < / b : _ x > < b : _ y > 2 9 3 . 3 4 5 0 9 8 < / 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 1 9 0 . 5 8 8 2 3 5 2 9 4 1 1 7 4 5 < / b : _ x > < b : _ y > 3 6 5 . 4 3 1 3 7 3 < / b : _ y > < / L a b e l L o c a t i o n > < L o c a t i o n   x m l n s : b = " h t t p : / / s c h e m a s . d a t a c o n t r a c t . o r g / 2 0 0 4 / 0 7 / S y s t e m . W i n d o w s " > < b : _ x > 1 9 0 . 5 8 8 2 3 5 2 9 4 1 1 7 4 < / b : _ x > < b : _ y > 3 7 3 . 4 3 1 3 7 3 < / 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 4 6 9 . 6 4 5 4 3 1 0 4 2 1 0 0 4 8 < / b : _ x > < b : _ y > 2 9 3 . 3 4 5 0 9 8 < / b : _ y > < / b : P o i n t > < b : P o i n t > < b : _ x > 3 4 0 . 1 1 6 8 3 3 < / b : _ x > < b : _ y > 2 9 3 . 3 4 5 0 9 8 < / b : _ y > < / b : P o i n t > < b : P o i n t > < b : _ x > 3 3 8 . 1 1 6 8 3 3 < / b : _ x > < b : _ y > 2 9 5 . 3 4 5 0 9 8 < / b : _ y > < / b : P o i n t > < b : P o i n t > < b : _ x > 3 3 8 . 1 1 6 8 3 3 < / b : _ x > < b : _ y > 3 7 1 . 4 3 1 3 7 3 < / b : _ y > < / b : P o i n t > < b : P o i n t > < b : _ x > 3 3 6 . 1 1 6 8 3 3 < / b : _ x > < b : _ y > 3 7 3 . 4 3 1 3 7 3 < / b : _ y > < / b : P o i n t > < b : P o i n t > < b : _ x > 2 0 6 . 5 8 8 2 3 5 2 9 4 1 1 7 4 5 < / b : _ x > < b : _ y > 3 7 3 . 4 3 1 3 7 3 < / b : _ y > < / b : P o i n t > < / P o i n t s > < / a : V a l u e > < / a : K e y V a l u e O f D i a g r a m O b j e c t K e y a n y T y p e z b w N T n L X > < a : K e y V a l u e O f D i a g r a m O b j e c t K e y a n y T y p e z b w N T n L X > < a : K e y > < K e y > R e l a t i o n s h i p s \ & l t ; T a b l e s \ o r d e r s   1 \ C o l u m n s \ S a l e s _ R e p _ I D & g t ; - & l t ; T a b l e s \ s a l e s _ r e p \ C o l u m n s \ S a l e s _ R e p _ I D & g t ; < / K e y > < / a : K e y > < a : V a l u e   i : t y p e = " D i a g r a m D i s p l a y L i n k V i e w S t a t e " > < A u t o m a t i o n P r o p e r t y H e l p e r T e x t > E n d   p o i n t   1 :   ( 5 9 3 . 1 1 9 9 4 1 , 1 2 3 . 7 1 7 6 4 7 0 5 8 8 2 3 ) .   E n d   p o i n t   2 :   ( 4 0 3 . 1 5 8 7 1 2 5 2 8 4 5 , 7 5 )   < / A u t o m a t i o n P r o p e r t y H e l p e r T e x t > < L a y e d O u t > t r u e < / L a y e d O u t > < P o i n t s   x m l n s : b = " h t t p : / / s c h e m a s . d a t a c o n t r a c t . o r g / 2 0 0 4 / 0 7 / S y s t e m . W i n d o w s " > < b : P o i n t > < b : _ x > 5 9 3 . 1 1 9 9 4 1 < / b : _ x > < b : _ y > 1 2 3 . 7 1 7 6 4 7 0 5 8 8 2 3 4 7 < / b : _ y > < / b : P o i n t > < b : P o i n t > < b : _ x > 5 9 3 . 1 1 9 9 4 1 < / b : _ x > < b : _ y > 7 7 < / b : _ y > < / b : P o i n t > < b : P o i n t > < b : _ x > 5 9 1 . 1 1 9 9 4 1 < / b : _ x > < b : _ y > 7 5 < / b : _ y > < / b : P o i n t > < b : P o i n t > < b : _ x > 4 0 3 . 1 5 8 7 1 2 5 2 8 4 5 0 0 5 < / b : _ x > < b : _ y > 7 5 < / b : _ y > < / b : P o i n t > < / P o i n t s > < / a : V a l u e > < / a : K e y V a l u e O f D i a g r a m O b j e c t K e y a n y T y p e z b w N T n L X > < a : K e y V a l u e O f D i a g r a m O b j e c t K e y a n y T y p e z b w N T n L X > < a : K e y > < K e y > R e l a t i o n s h i p s \ & l t ; T a b l e s \ o r d e r s   1 \ C o l u m n s \ S a l e s _ R e p _ I D & g t ; - & l t ; T a b l e s \ s a l e s _ r e p \ C o l u m n s \ S a l e s _ R e p _ I D & g t ; \ F K < / K e y > < / a : K e y > < a : V a l u e   i : t y p e = " D i a g r a m D i s p l a y L i n k E n d p o i n t V i e w S t a t e " > < H e i g h t > 1 6 < / H e i g h t > < L a b e l L o c a t i o n   x m l n s : b = " h t t p : / / s c h e m a s . d a t a c o n t r a c t . o r g / 2 0 0 4 / 0 7 / S y s t e m . W i n d o w s " > < b : _ x > 5 8 5 . 1 1 9 9 4 1 < / b : _ x > < b : _ y > 1 2 3 . 7 1 7 6 4 7 0 5 8 8 2 3 4 7 < / b : _ y > < / L a b e l L o c a t i o n > < L o c a t i o n   x m l n s : b = " h t t p : / / s c h e m a s . d a t a c o n t r a c t . o r g / 2 0 0 4 / 0 7 / S y s t e m . W i n d o w s " > < b : _ x > 5 9 3 . 1 1 9 9 4 1 < / b : _ x > < b : _ y > 1 3 9 . 7 1 7 6 4 7 0 5 8 8 2 3 4 7 < / b : _ y > < / L o c a t i o n > < S h a p e R o t a t e A n g l e > 2 7 0 < / S h a p e R o t a t e A n g l e > < W i d t h > 1 6 < / W i d t h > < / a : V a l u e > < / a : K e y V a l u e O f D i a g r a m O b j e c t K e y a n y T y p e z b w N T n L X > < a : K e y V a l u e O f D i a g r a m O b j e c t K e y a n y T y p e z b w N T n L X > < a : K e y > < K e y > R e l a t i o n s h i p s \ & l t ; T a b l e s \ o r d e r s   1 \ C o l u m n s \ S a l e s _ R e p _ I D & g t ; - & l t ; T a b l e s \ s a l e s _ r e p \ C o l u m n s \ S a l e s _ R e p _ I D & g t ; \ P K < / K e y > < / a : K e y > < a : V a l u e   i : t y p e = " D i a g r a m D i s p l a y L i n k E n d p o i n t V i e w S t a t e " > < H e i g h t > 1 6 < / H e i g h t > < L a b e l L o c a t i o n   x m l n s : b = " h t t p : / / s c h e m a s . d a t a c o n t r a c t . o r g / 2 0 0 4 / 0 7 / S y s t e m . W i n d o w s " > < b : _ x > 3 8 7 . 1 5 8 7 1 2 5 2 8 4 5 0 0 5 < / b : _ x > < b : _ y > 6 7 < / b : _ y > < / L a b e l L o c a t i o n > < L o c a t i o n   x m l n s : b = " h t t p : / / s c h e m a s . d a t a c o n t r a c t . o r g / 2 0 0 4 / 0 7 / S y s t e m . W i n d o w s " > < b : _ x > 3 8 7 . 1 5 8 7 1 2 5 2 8 4 5 0 0 5 < / b : _ x > < b : _ y > 7 5 < / b : _ y > < / L o c a t i o n > < S h a p e R o t a t e A n g l e > 3 6 0 < / S h a p e R o t a t e A n g l e > < W i d t h > 1 6 < / W i d t h > < / a : V a l u e > < / a : K e y V a l u e O f D i a g r a m O b j e c t K e y a n y T y p e z b w N T n L X > < a : K e y V a l u e O f D i a g r a m O b j e c t K e y a n y T y p e z b w N T n L X > < a : K e y > < K e y > R e l a t i o n s h i p s \ & l t ; T a b l e s \ o r d e r s   1 \ C o l u m n s \ S a l e s _ R e p _ I D & g t ; - & l t ; T a b l e s \ s a l e s _ r e p \ C o l u m n s \ S a l e s _ R e p _ I D & g t ; \ C r o s s F i l t e r < / K e y > < / a : K e y > < a : V a l u e   i : t y p e = " D i a g r a m D i s p l a y L i n k C r o s s F i l t e r V i e w S t a t e " > < P o i n t s   x m l n s : b = " h t t p : / / s c h e m a s . d a t a c o n t r a c t . o r g / 2 0 0 4 / 0 7 / S y s t e m . W i n d o w s " > < b : P o i n t > < b : _ x > 5 9 3 . 1 1 9 9 4 1 < / b : _ x > < b : _ y > 1 2 3 . 7 1 7 6 4 7 0 5 8 8 2 3 4 7 < / b : _ y > < / b : P o i n t > < b : P o i n t > < b : _ x > 5 9 3 . 1 1 9 9 4 1 < / b : _ x > < b : _ y > 7 7 < / b : _ y > < / b : P o i n t > < b : P o i n t > < b : _ x > 5 9 1 . 1 1 9 9 4 1 < / b : _ x > < b : _ y > 7 5 < / b : _ y > < / b : P o i n t > < b : P o i n t > < b : _ x > 4 0 3 . 1 5 8 7 1 2 5 2 8 4 5 0 0 5 < / b : _ x > < b : _ y > 7 5 < / b : _ y > < / b : P o i n t > < / P o i n t s > < / a : V a l u e > < / a : K e y V a l u e O f D i a g r a m O b j e c t K e y a n y T y p e z b w N T n L X > < a : K e y V a l u e O f D i a g r a m O b j e c t K e y a n y T y p e z b w N T n L X > < a : K e y > < K e y > R e l a t i o n s h i p s \ & l t ; T a b l e s \ c u s t o m e r s \ C o l u m n s \ R e g i o n _ I D & g t ; - & l t ; T a b l e s \ r e g i o n s \ C o l u m n s \ R e g i o n _ I D & g t ; < / K e y > < / a : K e y > < a : V a l u e   i : t y p e = " D i a g r a m D i s p l a y L i n k V i e w S t a t e " > < A u t o m a t i o n P r o p e r t y H e l p e r T e x t > E n d   p o i n t   1 :   ( 1 0 9 4 . 3 8 8 4 5 7 2 9 6 0 4 , 2 3 9 . 7 0 5 8 8 2 ) .   E n d   p o i n t   2 :   ( 1 0 0 6 . 8 4 9 1 3 0 6 0 8 8 1 , 4 3 0 . 3 4 1 1 7 6 )   < / A u t o m a t i o n P r o p e r t y H e l p e r T e x t > < L a y e d O u t > t r u e < / L a y e d O u t > < P o i n t s   x m l n s : b = " h t t p : / / s c h e m a s . d a t a c o n t r a c t . o r g / 2 0 0 4 / 0 7 / S y s t e m . W i n d o w s " > < b : P o i n t > < b : _ x > 1 0 9 4 . 3 8 8 4 5 7 2 9 6 0 4 0 8 < / b : _ x > < b : _ y > 2 3 9 . 7 0 5 8 8 2 < / b : _ y > < / b : P o i n t > < b : P o i n t > < b : _ x > 1 0 5 2 . 6 1 8 7 9 4 < / b : _ x > < b : _ y > 2 3 9 . 7 0 5 8 8 2 < / b : _ y > < / b : P o i n t > < b : P o i n t > < b : _ x > 1 0 5 0 . 6 1 8 7 9 4 < / b : _ x > < b : _ y > 2 4 1 . 7 0 5 8 8 2 < / b : _ y > < / b : P o i n t > < b : P o i n t > < b : _ x > 1 0 5 0 . 6 1 8 7 9 4 < / b : _ x > < b : _ y > 4 2 8 . 3 4 1 1 7 6 < / b : _ y > < / b : P o i n t > < b : P o i n t > < b : _ x > 1 0 4 8 . 6 1 8 7 9 4 < / b : _ x > < b : _ y > 4 3 0 . 3 4 1 1 7 6 < / b : _ y > < / b : P o i n t > < b : P o i n t > < b : _ x > 1 0 0 6 . 8 4 9 1 3 0 6 0 8 8 0 5 4 < / b : _ x > < b : _ y > 4 3 0 . 3 4 1 1 7 6 < / b : _ y > < / b : P o i n t > < / P o i n t s > < / a : V a l u e > < / a : K e y V a l u e O f D i a g r a m O b j e c t K e y a n y T y p e z b w N T n L X > < a : K e y V a l u e O f D i a g r a m O b j e c t K e y a n y T y p e z b w N T n L X > < a : K e y > < K e y > R e l a t i o n s h i p s \ & l t ; T a b l e s \ c u s t o m e r s \ C o l u m n s \ R e g i o n _ I D & g t ; - & l t ; T a b l e s \ r e g i o n s \ C o l u m n s \ R e g i o n _ I D & g t ; \ F K < / K e y > < / a : K e y > < a : V a l u e   i : t y p e = " D i a g r a m D i s p l a y L i n k E n d p o i n t V i e w S t a t e " > < H e i g h t > 1 6 < / H e i g h t > < L a b e l L o c a t i o n   x m l n s : b = " h t t p : / / s c h e m a s . d a t a c o n t r a c t . o r g / 2 0 0 4 / 0 7 / S y s t e m . W i n d o w s " > < b : _ x > 1 0 9 4 . 3 8 8 4 5 7 2 9 6 0 4 0 8 < / b : _ x > < b : _ y > 2 3 1 . 7 0 5 8 8 2 < / b : _ y > < / L a b e l L o c a t i o n > < L o c a t i o n   x m l n s : b = " h t t p : / / s c h e m a s . d a t a c o n t r a c t . o r g / 2 0 0 4 / 0 7 / S y s t e m . W i n d o w s " > < b : _ x > 1 1 1 0 . 3 8 8 4 5 7 2 9 6 0 4 0 8 < / b : _ x > < b : _ y > 2 3 9 . 7 0 5 8 8 1 9 9 9 9 9 9 9 7 < / b : _ y > < / L o c a t i o n > < S h a p e R o t a t e A n g l e > 1 7 9 . 9 9 9 9 9 9 9 9 9 9 9 9 8 9 < / S h a p e R o t a t e A n g l e > < W i d t h > 1 6 < / W i d t h > < / a : V a l u e > < / a : K e y V a l u e O f D i a g r a m O b j e c t K e y a n y T y p e z b w N T n L X > < a : K e y V a l u e O f D i a g r a m O b j e c t K e y a n y T y p e z b w N T n L X > < a : K e y > < K e y > R e l a t i o n s h i p s \ & l t ; T a b l e s \ c u s t o m e r s \ C o l u m n s \ R e g i o n _ I D & g t ; - & l t ; T a b l e s \ r e g i o n s \ C o l u m n s \ R e g i o n _ I D & g t ; \ P K < / K e y > < / a : K e y > < a : V a l u e   i : t y p e = " D i a g r a m D i s p l a y L i n k E n d p o i n t V i e w S t a t e " > < H e i g h t > 1 6 < / H e i g h t > < L a b e l L o c a t i o n   x m l n s : b = " h t t p : / / s c h e m a s . d a t a c o n t r a c t . o r g / 2 0 0 4 / 0 7 / S y s t e m . W i n d o w s " > < b : _ x > 9 9 0 . 8 4 9 1 3 0 6 0 8 8 0 5 3 5 < / b : _ x > < b : _ y > 4 2 2 . 3 4 1 1 7 6 < / b : _ y > < / L a b e l L o c a t i o n > < L o c a t i o n   x m l n s : b = " h t t p : / / s c h e m a s . d a t a c o n t r a c t . o r g / 2 0 0 4 / 0 7 / S y s t e m . W i n d o w s " > < b : _ x > 9 9 0 . 8 4 9 1 3 0 6 0 8 8 0 5 3 5 < / b : _ x > < b : _ y > 4 3 0 . 3 4 1 1 7 6 < / b : _ y > < / L o c a t i o n > < S h a p e R o t a t e A n g l e > 3 6 0 < / S h a p e R o t a t e A n g l e > < W i d t h > 1 6 < / W i d t h > < / a : V a l u e > < / a : K e y V a l u e O f D i a g r a m O b j e c t K e y a n y T y p e z b w N T n L X > < a : K e y V a l u e O f D i a g r a m O b j e c t K e y a n y T y p e z b w N T n L X > < a : K e y > < K e y > R e l a t i o n s h i p s \ & l t ; T a b l e s \ c u s t o m e r s \ C o l u m n s \ R e g i o n _ I D & g t ; - & l t ; T a b l e s \ r e g i o n s \ C o l u m n s \ R e g i o n _ I D & g t ; \ C r o s s F i l t e r < / K e y > < / a : K e y > < a : V a l u e   i : t y p e = " D i a g r a m D i s p l a y L i n k C r o s s F i l t e r V i e w S t a t e " > < P o i n t s   x m l n s : b = " h t t p : / / s c h e m a s . d a t a c o n t r a c t . o r g / 2 0 0 4 / 0 7 / S y s t e m . W i n d o w s " > < b : P o i n t > < b : _ x > 1 0 9 4 . 3 8 8 4 5 7 2 9 6 0 4 0 8 < / b : _ x > < b : _ y > 2 3 9 . 7 0 5 8 8 2 < / b : _ y > < / b : P o i n t > < b : P o i n t > < b : _ x > 1 0 5 2 . 6 1 8 7 9 4 < / b : _ x > < b : _ y > 2 3 9 . 7 0 5 8 8 2 < / b : _ y > < / b : P o i n t > < b : P o i n t > < b : _ x > 1 0 5 0 . 6 1 8 7 9 4 < / b : _ x > < b : _ y > 2 4 1 . 7 0 5 8 8 2 < / b : _ y > < / b : P o i n t > < b : P o i n t > < b : _ x > 1 0 5 0 . 6 1 8 7 9 4 < / b : _ x > < b : _ y > 4 2 8 . 3 4 1 1 7 6 < / b : _ y > < / b : P o i n t > < b : P o i n t > < b : _ x > 1 0 4 8 . 6 1 8 7 9 4 < / b : _ x > < b : _ y > 4 3 0 . 3 4 1 1 7 6 < / b : _ y > < / b : P o i n t > < b : P o i n t > < b : _ x > 1 0 0 6 . 8 4 9 1 3 0 6 0 8 8 0 5 4 < / b : _ x > < b : _ y > 4 3 0 . 3 4 1 1 7 6 < / 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 2 0 2 5 - 0 2 - 0 9 T 0 2 : 5 6 : 0 8 . 8 2 8 8 7 8 5 + 0 2 : 0 0 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T a b l e X M L _ p r o d u c t s _ 9 8 6 2 7 5 e c - b 9 e 9 - 4 d 3 5 - 8 7 d 3 - 8 f 5 b 1 b 8 4 0 c e 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 P r o d u c t _ C a t e g o r y < / s t r i n g > < / k e y > < v a l u e > < i n t > 1 9 1 < / i n t > < / v a l u e > < / i t e m > < / C o l u m n W i d t h s > < C o l u m n D i s p l a y I n d e x > < i t e m > < k e y > < s t r i n g > P r o d u c t _ I D < / s t r i n g > < / k e y > < v a l u e > < i n t > 0 < / i n t > < / v a l u e > < / i t e m > < i t e m > < k e y > < s t r i n g > P r o d u c t _ N a m e < / s t r i n g > < / k e y > < v a l u e > < i n t > 1 < / i n t > < / v a l u e > < / i t e m > < i t e m > < k e y > < s t r i n g > P r o d u c t _ C a t e g o r y < / 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 O r d e r _ D a t e < / s t r i n g > < / k e y > < v a l u e > < i n t > 1 3 8 < / i n t > < / v a l u e > < / i t e m > < i t e m > < k e y > < s t r i n g > P r o d u c t _ I D < / s t r i n g > < / k e y > < v a l u e > < i n t > 1 3 3 < / i n t > < / v a l u e > < / i t e m > < i t e m > < k e y > < s t r i n g > S a l e s _ R e p _ I D < / s t r i n g > < / k e y > < v a l u e > < i n t > 1 5 9 < / i n t > < / v a l u e > < / i t e m > < i t e m > < k e y > < s t r i n g > R e g i o n _ I D < / s t r i n g > < / k e y > < v a l u e > < i n t > 1 2 9 < / i n t > < / v a l u e > < / i t e m > < i t e m > < k e y > < s t r i n g > Q u a n t i t y _ S o l d < / s t r i n g > < / k e y > < v a l u e > < i n t > 1 5 7 < / i n t > < / v a l u e > < / i t e m > < i t e m > < k e y > < s t r i n g > U n i t _ P r i c e < / s t r i n g > < / k e y > < v a l u e > < i n t > 1 2 6 < / i n t > < / v a l u e > < / i t e m > < i t e m > < k e y > < s t r i n g > T o t a l _ S a l e s < / s t r i n g > < / k e y > < v a l u e > < i n t > 1 3 8 < / i n t > < / v a l u e > < / i t e m > < i t e m > < k e y > < s t r i n g > P r o f i t < / s t r i n g > < / k e y > < v a l u e > < i n t > 8 2 < / i n t > < / v a l u e > < / i t e m > < i t e m > < k e y > < s t r i n g > R e t u r n _ F l a g < / s t r i n g > < / k e y > < v a l u e > < i n t > 1 4 4 < / i n t > < / v a l u e > < / i t e m > < i t e m > < k e y > < s t r i n g > T i m e < / s t r i n g > < / k e y > < v a l u e > < i n t > 8 4 < / i n t > < / v a l u e > < / i t e m > < i t e m > < k e y > < s t r i n g > Y e a r < / s t r i n g > < / k e y > < v a l u e > < i n t > 8 0 < / i n t > < / v a l u e > < / i t e m > < i t e m > < k e y > < s t r i n g > M o n t h < / s t r i n g > < / k e y > < v a l u e > < i n t > 9 4 < / i n t > < / v a l u e > < / i t e m > < i t e m > < k e y > < s t r i n g > D a y _ o f _ W e e k < / s t r i n g > < / k e y > < v a l u e > < i n t > 1 5 7 < / i n t > < / v a l u e > < / i t e m > < i t e m > < k e y > < s t r i n g > H o u r < / s t r i n g > < / k e y > < v a l u e > < i n t > 8 3 < / i n t > < / v a l u e > < / i t e m > < / C o l u m n W i d t h s > < C o l u m n D i s p l a y I n d e x > < i t e m > < k e y > < s t r i n g > O r d e r _ I D < / s t r i n g > < / k e y > < v a l u e > < i n t > 0 < / i n t > < / v a l u e > < / i t e m > < i t e m > < k e y > < s t r i n g > O r d e r _ D a t e < / s t r i n g > < / k e y > < v a l u e > < i n t > 1 < / i n t > < / v a l u e > < / i t e m > < i t e m > < k e y > < s t r i n g > P r o d u c t _ I D < / s t r i n g > < / k e y > < v a l u e > < i n t > 2 < / i n t > < / v a l u e > < / i t e m > < i t e m > < k e y > < s t r i n g > S a l e s _ R e p _ I D < / s t r i n g > < / k e y > < v a l u e > < i n t > 3 < / i n t > < / v a l u e > < / i t e m > < i t e m > < k e y > < s t r i n g > R e g i o n _ I D < / s t r i n g > < / k e y > < v a l u e > < i n t > 4 < / i n t > < / v a l u e > < / i t e m > < i t e m > < k e y > < s t r i n g > Q u a n t i t y _ S o l d < / s t r i n g > < / k e y > < v a l u e > < i n t > 5 < / i n t > < / v a l u e > < / i t e m > < i t e m > < k e y > < s t r i n g > U n i t _ P r i c e < / s t r i n g > < / k e y > < v a l u e > < i n t > 6 < / i n t > < / v a l u e > < / i t e m > < i t e m > < k e y > < s t r i n g > T o t a l _ S a l e s < / s t r i n g > < / k e y > < v a l u e > < i n t > 7 < / i n t > < / v a l u e > < / i t e m > < i t e m > < k e y > < s t r i n g > P r o f i t < / s t r i n g > < / k e y > < v a l u e > < i n t > 8 < / i n t > < / v a l u e > < / i t e m > < i t e m > < k e y > < s t r i n g > R e t u r n _ F l a g < / s t r i n g > < / k e y > < v a l u e > < i n t > 9 < / i n t > < / v a l u e > < / i t e m > < i t e m > < k e y > < s t r i n g > T i m e < / s t r i n g > < / k e y > < v a l u e > < i n t > 1 0 < / i n t > < / v a l u e > < / i t e m > < i t e m > < k e y > < s t r i n g > Y e a r < / s t r i n g > < / k e y > < v a l u e > < i n t > 1 1 < / i n t > < / v a l u e > < / i t e m > < i t e m > < k e y > < s t r i n g > M o n t h < / s t r i n g > < / k e y > < v a l u e > < i n t > 1 2 < / i n t > < / v a l u e > < / i t e m > < i t e m > < k e y > < s t r i n g > D a y _ o f _ W e e k < / s t r i n g > < / k e y > < v a l u e > < i n t > 1 3 < / i n t > < / v a l u e > < / i t e m > < i t e m > < k e y > < s t r i n g > H o u r < / 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o r d e r s   1 _ 1 4 d 0 0 0 6 0 - b 2 a 6 - 4 d 1 0 - b f b 1 - 3 f 0 f 5 6 f e 5 d 8 2 , c u s t o m e r s _ 5 e 7 a 4 7 4 6 - 0 b c c - 4 a 1 3 - a 0 a 7 - 9 f 6 7 7 7 1 5 7 e b c , r e g i o n s _ 3 1 5 3 d d 3 0 - d 4 5 7 - 4 c 1 3 - b a d 1 - 7 c b f a 2 6 5 d b 2 6 , p r o d u c t s _ 9 8 6 2 7 5 e c - b 9 e 9 - 4 d 3 5 - 8 7 d 3 - 8 f 5 b 1 b 8 4 0 c e a , s a l e s _ r e p _ 4 5 6 1 6 d 2 0 - 9 3 1 4 - 4 c 0 5 - b 0 4 6 - 0 7 6 1 c 5 4 d 3 a 3 d , T a b l e 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3847F8A0-55FD-43EF-80F4-F1A9AF5E4033}">
  <ds:schemaRefs/>
</ds:datastoreItem>
</file>

<file path=customXml/itemProps10.xml><?xml version="1.0" encoding="utf-8"?>
<ds:datastoreItem xmlns:ds="http://schemas.openxmlformats.org/officeDocument/2006/customXml" ds:itemID="{D1E28BFA-E3A9-4C6B-9411-CDE0B3144F0A}">
  <ds:schemaRefs/>
</ds:datastoreItem>
</file>

<file path=customXml/itemProps11.xml><?xml version="1.0" encoding="utf-8"?>
<ds:datastoreItem xmlns:ds="http://schemas.openxmlformats.org/officeDocument/2006/customXml" ds:itemID="{0D7F4E26-F93C-4815-8475-B616D3ED3635}">
  <ds:schemaRefs>
    <ds:schemaRef ds:uri="http://schemas.microsoft.com/DataMashup"/>
  </ds:schemaRefs>
</ds:datastoreItem>
</file>

<file path=customXml/itemProps12.xml><?xml version="1.0" encoding="utf-8"?>
<ds:datastoreItem xmlns:ds="http://schemas.openxmlformats.org/officeDocument/2006/customXml" ds:itemID="{55B47707-5D1D-409C-98E3-9A7A93E0806C}">
  <ds:schemaRefs/>
</ds:datastoreItem>
</file>

<file path=customXml/itemProps13.xml><?xml version="1.0" encoding="utf-8"?>
<ds:datastoreItem xmlns:ds="http://schemas.openxmlformats.org/officeDocument/2006/customXml" ds:itemID="{FB745B6F-B39C-4375-B8FA-2C035D81F697}">
  <ds:schemaRefs/>
</ds:datastoreItem>
</file>

<file path=customXml/itemProps14.xml><?xml version="1.0" encoding="utf-8"?>
<ds:datastoreItem xmlns:ds="http://schemas.openxmlformats.org/officeDocument/2006/customXml" ds:itemID="{EDB9092D-E8DE-4081-A8F5-E01C7BACC697}">
  <ds:schemaRefs/>
</ds:datastoreItem>
</file>

<file path=customXml/itemProps15.xml><?xml version="1.0" encoding="utf-8"?>
<ds:datastoreItem xmlns:ds="http://schemas.openxmlformats.org/officeDocument/2006/customXml" ds:itemID="{C26B00E4-DA49-49D2-AD98-8F669FFD5308}">
  <ds:schemaRefs/>
</ds:datastoreItem>
</file>

<file path=customXml/itemProps16.xml><?xml version="1.0" encoding="utf-8"?>
<ds:datastoreItem xmlns:ds="http://schemas.openxmlformats.org/officeDocument/2006/customXml" ds:itemID="{448E4BC7-C55E-4599-8407-C4D332B74417}">
  <ds:schemaRefs/>
</ds:datastoreItem>
</file>

<file path=customXml/itemProps17.xml><?xml version="1.0" encoding="utf-8"?>
<ds:datastoreItem xmlns:ds="http://schemas.openxmlformats.org/officeDocument/2006/customXml" ds:itemID="{EC813DA8-4611-42C1-A152-1F97084A80D8}">
  <ds:schemaRefs/>
</ds:datastoreItem>
</file>

<file path=customXml/itemProps18.xml><?xml version="1.0" encoding="utf-8"?>
<ds:datastoreItem xmlns:ds="http://schemas.openxmlformats.org/officeDocument/2006/customXml" ds:itemID="{2F8ED0FA-C272-4D13-844F-209EE33FCD09}">
  <ds:schemaRefs/>
</ds:datastoreItem>
</file>

<file path=customXml/itemProps19.xml><?xml version="1.0" encoding="utf-8"?>
<ds:datastoreItem xmlns:ds="http://schemas.openxmlformats.org/officeDocument/2006/customXml" ds:itemID="{593F5CEE-658C-463D-BEF7-C4EE4B3943D3}">
  <ds:schemaRefs/>
</ds:datastoreItem>
</file>

<file path=customXml/itemProps2.xml><?xml version="1.0" encoding="utf-8"?>
<ds:datastoreItem xmlns:ds="http://schemas.openxmlformats.org/officeDocument/2006/customXml" ds:itemID="{BBA3A2DD-5F48-41D3-9D34-654333460B78}">
  <ds:schemaRefs/>
</ds:datastoreItem>
</file>

<file path=customXml/itemProps20.xml><?xml version="1.0" encoding="utf-8"?>
<ds:datastoreItem xmlns:ds="http://schemas.openxmlformats.org/officeDocument/2006/customXml" ds:itemID="{D33F22D0-F611-4325-B217-2EF5D9B51F30}">
  <ds:schemaRefs/>
</ds:datastoreItem>
</file>

<file path=customXml/itemProps3.xml><?xml version="1.0" encoding="utf-8"?>
<ds:datastoreItem xmlns:ds="http://schemas.openxmlformats.org/officeDocument/2006/customXml" ds:itemID="{5BD52402-D923-4DD7-A87A-26A23B7E2DCA}">
  <ds:schemaRefs/>
</ds:datastoreItem>
</file>

<file path=customXml/itemProps4.xml><?xml version="1.0" encoding="utf-8"?>
<ds:datastoreItem xmlns:ds="http://schemas.openxmlformats.org/officeDocument/2006/customXml" ds:itemID="{B22DF4F4-498C-45B9-BF9D-5778D03A0CAE}">
  <ds:schemaRefs/>
</ds:datastoreItem>
</file>

<file path=customXml/itemProps5.xml><?xml version="1.0" encoding="utf-8"?>
<ds:datastoreItem xmlns:ds="http://schemas.openxmlformats.org/officeDocument/2006/customXml" ds:itemID="{55366C93-DAB3-4AF1-9A27-11324A5853AC}">
  <ds:schemaRefs/>
</ds:datastoreItem>
</file>

<file path=customXml/itemProps6.xml><?xml version="1.0" encoding="utf-8"?>
<ds:datastoreItem xmlns:ds="http://schemas.openxmlformats.org/officeDocument/2006/customXml" ds:itemID="{A3DB60E1-79F4-48B0-BB41-D94C5DB1B9C8}">
  <ds:schemaRefs/>
</ds:datastoreItem>
</file>

<file path=customXml/itemProps7.xml><?xml version="1.0" encoding="utf-8"?>
<ds:datastoreItem xmlns:ds="http://schemas.openxmlformats.org/officeDocument/2006/customXml" ds:itemID="{C52AE09B-4A6A-467E-A01F-DAB40FCC253C}">
  <ds:schemaRefs/>
</ds:datastoreItem>
</file>

<file path=customXml/itemProps8.xml><?xml version="1.0" encoding="utf-8"?>
<ds:datastoreItem xmlns:ds="http://schemas.openxmlformats.org/officeDocument/2006/customXml" ds:itemID="{047F47CB-AA2A-4379-BA3D-91E93FAC3449}">
  <ds:schemaRefs/>
</ds:datastoreItem>
</file>

<file path=customXml/itemProps9.xml><?xml version="1.0" encoding="utf-8"?>
<ds:datastoreItem xmlns:ds="http://schemas.openxmlformats.org/officeDocument/2006/customXml" ds:itemID="{39C0E822-30B2-4973-B740-219FF35F90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Table1</vt:lpstr>
      <vt:lpstr>Analysis</vt:lpstr>
      <vt:lpstr>Dashboard</vt:lpstr>
      <vt:lpstr>Orders</vt:lpstr>
      <vt:lpstr>Products</vt:lpstr>
      <vt:lpstr>Sales_Reps</vt:lpstr>
      <vt:lpstr>Regions</vt:lpstr>
      <vt:lpstr>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 Eltopagy</dc:creator>
  <cp:lastModifiedBy>mona eltopagy</cp:lastModifiedBy>
  <dcterms:created xsi:type="dcterms:W3CDTF">2024-12-11T17:07:15Z</dcterms:created>
  <dcterms:modified xsi:type="dcterms:W3CDTF">2025-02-09T00:56:10Z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2024-12-11T17:06:37Z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a755da08-e8aa-4d94-b4c0-17f961d49bbd</vt:lpwstr>
  </property>
  <property fmtid="{D5CDD505-2E9C-101B-9397-08002B2CF9AE}" pid="7" name="MSIP_Label_defa4170-0d19-0005-0004-bc88714345d2_ActionId">
    <vt:lpwstr>8fd2fdbf-b851-49ef-aae7-6ffc5572bee1</vt:lpwstr>
  </property>
  <property fmtid="{D5CDD505-2E9C-101B-9397-08002B2CF9AE}" pid="8" name="MSIP_Label_defa4170-0d19-0005-0004-bc88714345d2_ContentBits">
    <vt:lpwstr>0</vt:lpwstr>
  </property>
</Properties>
</file>