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attsf-ordenes-de-trabajo/app/data/historico_taller/correctivas/"/>
    </mc:Choice>
  </mc:AlternateContent>
  <xr:revisionPtr revIDLastSave="60" documentId="11_221AAA42936CF85A2BBFF357BFA8BD5D76CEA0A2" xr6:coauthVersionLast="47" xr6:coauthVersionMax="47" xr10:uidLastSave="{9DB7794C-6BB4-4406-A963-50532850BB38}"/>
  <bookViews>
    <workbookView xWindow="-108" yWindow="-108" windowWidth="23256" windowHeight="12576" tabRatio="599" firstSheet="4" activeTab="4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</sheets>
  <externalReferences>
    <externalReference r:id="rId10"/>
  </externalReferences>
  <definedNames>
    <definedName name="_xlnm._FilterDatabase" localSheetId="6" hidden="1">'Informe mensual'!$A$5:$AH$75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7" i="5" l="1"/>
  <c r="B69" i="8" l="1"/>
  <c r="B70" i="8"/>
  <c r="E4" i="8"/>
  <c r="N442" i="5" l="1"/>
  <c r="N441" i="5"/>
  <c r="N421" i="5" l="1"/>
  <c r="D38" i="8" l="1"/>
  <c r="F4" i="8" l="1"/>
  <c r="F5" i="8"/>
  <c r="G6" i="8"/>
  <c r="G5" i="8"/>
  <c r="E5" i="8"/>
  <c r="F7" i="8"/>
  <c r="F35" i="8"/>
  <c r="E45" i="8"/>
  <c r="E46" i="8"/>
  <c r="D35" i="8"/>
  <c r="D46" i="8"/>
  <c r="G4" i="8" l="1"/>
  <c r="B76" i="8"/>
  <c r="B75" i="8"/>
  <c r="B74" i="8"/>
  <c r="B73" i="8"/>
  <c r="B72" i="8"/>
  <c r="B71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F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C4" i="8"/>
  <c r="D4" i="8" s="1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N169" i="5"/>
  <c r="N9" i="5"/>
  <c r="N38" i="5"/>
  <c r="N30" i="5"/>
  <c r="N31" i="5"/>
  <c r="N32" i="5"/>
  <c r="N34" i="5"/>
  <c r="N33" i="5"/>
  <c r="N35" i="5"/>
  <c r="N36" i="5"/>
  <c r="N37" i="5"/>
  <c r="N77" i="5"/>
  <c r="N103" i="5"/>
  <c r="N132" i="5"/>
  <c r="N134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1" i="5"/>
  <c r="N162" i="5"/>
  <c r="N163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3" i="5"/>
  <c r="N135" i="5"/>
  <c r="N136" i="5"/>
  <c r="N137" i="5"/>
  <c r="N138" i="5"/>
  <c r="N139" i="5"/>
  <c r="N140" i="5"/>
  <c r="N160" i="5"/>
  <c r="N164" i="5"/>
  <c r="N165" i="5"/>
  <c r="N166" i="5"/>
  <c r="N167" i="5"/>
  <c r="N168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5" i="5"/>
  <c r="N186" i="5"/>
  <c r="N187" i="5"/>
  <c r="N188" i="5"/>
  <c r="N189" i="5"/>
  <c r="N190" i="5"/>
  <c r="N191" i="5"/>
  <c r="N192" i="5"/>
  <c r="N193" i="5"/>
  <c r="N194" i="5"/>
  <c r="N195" i="5"/>
  <c r="N184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196" i="5"/>
  <c r="N8" i="5"/>
  <c r="N6" i="5"/>
  <c r="N265" i="5"/>
  <c r="N266" i="5"/>
  <c r="N267" i="5"/>
  <c r="N268" i="5"/>
  <c r="N269" i="5"/>
  <c r="N270" i="5"/>
  <c r="N271" i="5"/>
  <c r="N198" i="5"/>
  <c r="N197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199" i="5"/>
  <c r="N295" i="5"/>
  <c r="N296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B77" i="8"/>
  <c r="C74" i="8" s="1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C71" i="8"/>
  <c r="C72" i="8"/>
  <c r="C70" i="8"/>
  <c r="H15" i="8"/>
  <c r="H34" i="8"/>
  <c r="C69" i="8"/>
  <c r="C73" i="8"/>
  <c r="C75" i="8"/>
  <c r="C76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C77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sharedStrings.xml><?xml version="1.0" encoding="utf-8"?>
<sst xmlns="http://schemas.openxmlformats.org/spreadsheetml/2006/main" count="3759" uniqueCount="1218">
  <si>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</si>
  <si>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</si>
  <si>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</si>
  <si>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</si>
  <si>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</si>
  <si>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</si>
  <si>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</si>
  <si>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</si>
  <si>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</si>
  <si>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</si>
  <si>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</si>
  <si>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</si>
  <si>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</si>
  <si>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</si>
  <si>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</si>
  <si>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</si>
  <si>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</si>
  <si>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</si>
  <si>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</si>
  <si>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</si>
  <si>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</si>
  <si>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</si>
  <si>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</si>
  <si>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</si>
  <si>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</si>
  <si>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</si>
  <si>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</si>
  <si>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</si>
  <si>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</si>
  <si>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</si>
  <si>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</si>
  <si>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</si>
  <si>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</si>
  <si>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</si>
  <si>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</si>
  <si>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</si>
  <si>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</si>
  <si>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</si>
  <si>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</si>
  <si>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</si>
  <si>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</si>
  <si>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</si>
  <si>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</si>
  <si>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</si>
  <si>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</si>
  <si>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</si>
  <si>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</si>
  <si>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</si>
  <si>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</si>
  <si>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</si>
  <si>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</si>
  <si>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</si>
  <si>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</si>
  <si>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</si>
  <si>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</si>
  <si>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</si>
  <si>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</si>
  <si>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</si>
  <si>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</si>
  <si>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</si>
  <si>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</si>
  <si>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</si>
  <si>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</si>
  <si>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</si>
  <si>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</si>
  <si>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</si>
  <si>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</si>
  <si>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</si>
  <si>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</si>
  <si>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</si>
  <si>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</si>
  <si>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</si>
  <si>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</si>
  <si>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</si>
  <si>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</si>
  <si>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</si>
  <si>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</si>
  <si>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</si>
  <si>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</si>
  <si>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</si>
  <si>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</si>
  <si>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</si>
  <si>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</si>
  <si>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</si>
  <si>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</si>
  <si>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</si>
  <si>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</si>
  <si>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</si>
  <si>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</si>
  <si>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</si>
  <si>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</si>
  <si>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</si>
  <si>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</si>
  <si>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</si>
  <si>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</si>
  <si>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</si>
  <si>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</si>
  <si>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</si>
  <si>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</si>
  <si>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</si>
  <si>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</si>
  <si>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</si>
  <si>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</si>
  <si>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Larosi Sidi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</si>
  <si>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</si>
  <si>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</si>
  <si>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</si>
  <si>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</si>
  <si>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</si>
  <si>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</si>
  <si>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</si>
  <si>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</si>
  <si>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</si>
  <si>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</si>
  <si>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</si>
  <si>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</si>
  <si>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</si>
  <si>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</si>
  <si>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</si>
  <si>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</si>
  <si>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</si>
  <si>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</si>
  <si>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</si>
  <si>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</si>
  <si>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</si>
  <si>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</si>
  <si>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</si>
  <si>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</si>
  <si>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</si>
  <si>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</si>
  <si>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</si>
  <si>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</si>
  <si>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</si>
  <si>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</si>
  <si>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</si>
  <si>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</si>
  <si>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</si>
  <si>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</si>
  <si>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</si>
  <si>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</si>
  <si>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</si>
  <si>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</si>
  <si>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</si>
  <si>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</si>
  <si>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</si>
  <si>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</si>
  <si>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</si>
  <si>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</si>
  <si>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</si>
  <si>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</si>
  <si>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</si>
  <si>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</si>
  <si>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</si>
  <si>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</si>
  <si>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</si>
  <si>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</si>
  <si>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</si>
  <si>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</si>
  <si>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</si>
  <si>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</si>
  <si>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</si>
  <si>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</si>
  <si>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</si>
  <si>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</si>
  <si>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</si>
  <si>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</si>
  <si>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</si>
  <si>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</si>
  <si>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</si>
  <si>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</si>
  <si>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</si>
  <si>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</si>
  <si>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</si>
  <si>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</si>
  <si>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</si>
  <si>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</si>
  <si>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</si>
  <si>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</si>
  <si>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</si>
  <si>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</si>
  <si>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</si>
  <si>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</si>
  <si>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</si>
  <si>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</si>
  <si>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</si>
  <si>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</si>
  <si>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</si>
  <si>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</si>
  <si>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</si>
  <si>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</si>
  <si>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</si>
  <si>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</si>
  <si>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</si>
  <si>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</si>
  <si>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</si>
  <si>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</si>
  <si>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</si>
  <si>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</si>
  <si>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</si>
  <si>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</si>
  <si>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</si>
  <si>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</si>
  <si>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</si>
  <si>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</si>
  <si>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</si>
  <si>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</si>
  <si>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</si>
  <si>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</si>
  <si>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</si>
  <si>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</si>
  <si>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</si>
  <si>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</si>
  <si>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</si>
  <si>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</si>
  <si>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</si>
  <si>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</si>
  <si>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</si>
  <si>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</si>
  <si>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</si>
  <si>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</si>
  <si>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</si>
  <si>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</si>
  <si>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</si>
  <si>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</si>
  <si>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</si>
  <si>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</si>
  <si>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</si>
  <si>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</si>
  <si>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</si>
  <si>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</si>
  <si>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</si>
  <si>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</si>
  <si>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</si>
  <si>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</si>
  <si>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</si>
  <si>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</si>
  <si>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</si>
  <si>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</si>
  <si>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</si>
  <si>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</si>
  <si>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</si>
  <si>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</si>
  <si>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</si>
  <si>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</si>
  <si>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</si>
  <si>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</si>
  <si>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</si>
  <si>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</si>
  <si>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</si>
  <si>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</si>
  <si>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</si>
  <si>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</si>
  <si>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</si>
  <si>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</si>
  <si>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</si>
  <si>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</si>
  <si>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</si>
  <si>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</si>
  <si>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</si>
  <si>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</si>
  <si>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</si>
  <si>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</si>
  <si>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</si>
  <si>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</si>
  <si>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</si>
  <si>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</si>
  <si>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</si>
  <si>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</si>
  <si>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</si>
  <si>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</si>
  <si>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</si>
  <si>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</si>
  <si>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</si>
  <si>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</si>
  <si>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</si>
  <si>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</si>
  <si>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</si>
  <si>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</si>
  <si>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camión 11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</si>
  <si>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</si>
  <si>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</si>
  <si>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</si>
  <si>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</si>
  <si>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</si>
  <si>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</si>
  <si>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</si>
  <si>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Limpieza del taller </t>
  </si>
  <si>
    <t xml:space="preserve">se realizo el trabajo </t>
  </si>
  <si>
    <t>se ha realizado la labor</t>
  </si>
  <si>
    <t>Cambiar cartoles ( Aecid ,Attsf ,MLRS )</t>
  </si>
  <si>
    <t xml:space="preserve">se cambi los cartoles </t>
  </si>
  <si>
    <t xml:space="preserve">Soldar piquete de balde lateral </t>
  </si>
  <si>
    <t xml:space="preserve">Se soldo el piquete de baldes lateral </t>
  </si>
  <si>
    <t xml:space="preserve">Reparar una rueda </t>
  </si>
  <si>
    <t>se reparo una rueda (cambio la camara )</t>
  </si>
  <si>
    <t xml:space="preserve">Pintar de franjas taller </t>
  </si>
  <si>
    <t xml:space="preserve">se pintaron las franjas rojas y grisas </t>
  </si>
  <si>
    <t xml:space="preserve">se ha limpio el taller </t>
  </si>
  <si>
    <t xml:space="preserve">Cambiar rueda pinchada </t>
  </si>
  <si>
    <t xml:space="preserve">se reparo la rueda </t>
  </si>
  <si>
    <t xml:space="preserve">Cambiar 02 baterias nuevas </t>
  </si>
  <si>
    <t xml:space="preserve">se han cambiado las 2 baterias con 2 nuevas </t>
  </si>
  <si>
    <t xml:space="preserve">Reparar  borna bateria </t>
  </si>
  <si>
    <t xml:space="preserve">se reparo la borna de la bateria que esta rota </t>
  </si>
  <si>
    <t xml:space="preserve">Cambiar juego de kit rueda </t>
  </si>
  <si>
    <t xml:space="preserve">e ha cambiado el juego de quinta rueda </t>
  </si>
  <si>
    <t>Cambiar cerradura puerta Habitacion N1</t>
  </si>
  <si>
    <t xml:space="preserve">Se cambio la cerradura </t>
  </si>
  <si>
    <t xml:space="preserve">Reparar cerradura puerta </t>
  </si>
  <si>
    <t xml:space="preserve">se alareglo  la atascadura de la cerradura puerta cabina </t>
  </si>
  <si>
    <t>Soldar fuga chasis</t>
  </si>
  <si>
    <t xml:space="preserve">se soldo la fuga </t>
  </si>
  <si>
    <t xml:space="preserve">Soldar bisagra puerta </t>
  </si>
  <si>
    <t xml:space="preserve">Revisar problema de embrague </t>
  </si>
  <si>
    <t xml:space="preserve">Limpio el almacen </t>
  </si>
  <si>
    <t xml:space="preserve">Comprobar el funcionamiento de la grua </t>
  </si>
  <si>
    <t xml:space="preserve">Desmontar puerta de la carroceria </t>
  </si>
  <si>
    <t xml:space="preserve">se monto las puertas de la gabarra </t>
  </si>
  <si>
    <t xml:space="preserve">se limpio el taller </t>
  </si>
  <si>
    <t xml:space="preserve">Reparar fuga de aire </t>
  </si>
  <si>
    <t xml:space="preserve">se reparo la fuga </t>
  </si>
  <si>
    <t xml:space="preserve">Reparar fuga antecongelante </t>
  </si>
  <si>
    <t xml:space="preserve">Reparar valvula descarga de freno </t>
  </si>
  <si>
    <t xml:space="preserve">cambiio valvula de descarga de freno por otra y reglar prensa de descarga </t>
  </si>
  <si>
    <t xml:space="preserve">Quitar bateria , reparar electrolico y carga </t>
  </si>
  <si>
    <t xml:space="preserve">se ralizo el trabajo </t>
  </si>
  <si>
    <t xml:space="preserve">Reparar cable valvula </t>
  </si>
  <si>
    <t xml:space="preserve">se han cambiado el cable valvula </t>
  </si>
  <si>
    <t xml:space="preserve">Cambiar rueda por otra nueva </t>
  </si>
  <si>
    <t xml:space="preserve">Orden de parqueo de estadonamiento </t>
  </si>
  <si>
    <t>se ha ordenado el parqueo</t>
  </si>
  <si>
    <t xml:space="preserve">Preparar  rueda nueva </t>
  </si>
  <si>
    <t xml:space="preserve">se monto una rueda nueva en una llanta </t>
  </si>
  <si>
    <t xml:space="preserve">Rueda falta de aire </t>
  </si>
  <si>
    <t>se sumistro las dos ruedas con aire (de la gabarra )</t>
  </si>
  <si>
    <t xml:space="preserve">preparo la  rueda nueva </t>
  </si>
  <si>
    <t xml:space="preserve">Cambiar rueda </t>
  </si>
  <si>
    <t xml:space="preserve">se cambio la rueda antigua por otra nueva </t>
  </si>
  <si>
    <t xml:space="preserve">se montaran un rollador </t>
  </si>
  <si>
    <t xml:space="preserve">Reparar el rollador </t>
  </si>
  <si>
    <t xml:space="preserve">Aceite para cisterna </t>
  </si>
  <si>
    <t xml:space="preserve">Resolver falta de aceite para cisterna </t>
  </si>
  <si>
    <t xml:space="preserve">Anadir 5 L de aceite </t>
  </si>
  <si>
    <t xml:space="preserve">se anadieron 5 L de aceite motor </t>
  </si>
  <si>
    <t xml:space="preserve">Reparar cierre baldes </t>
  </si>
  <si>
    <t>Cambiar prabrisas</t>
  </si>
  <si>
    <t>Reparar fuga filtro gasil</t>
  </si>
  <si>
    <t>se reparo el filtro hidrulica</t>
  </si>
  <si>
    <t>Limpiar parabrisa</t>
  </si>
  <si>
    <t xml:space="preserve">se limpio el parabrisa </t>
  </si>
  <si>
    <t>Cambiar piquete roto por otro de la G 25</t>
  </si>
  <si>
    <t>Se ha cambiado el piquete por lo de G25</t>
  </si>
  <si>
    <t xml:space="preserve">Colocar travesaño caroceria </t>
  </si>
  <si>
    <t>Se han colocado el travesaño</t>
  </si>
  <si>
    <t xml:space="preserve">Ajustar carroceria para mejor cierre </t>
  </si>
  <si>
    <t xml:space="preserve">Verificar problema de aire </t>
  </si>
  <si>
    <t xml:space="preserve">Se desmonto el filtro y se comprobo el estado de la valvula de descarga </t>
  </si>
  <si>
    <t xml:space="preserve">Reparar maquina lava vehiculos </t>
  </si>
  <si>
    <t xml:space="preserve">Mantenimiento a los gator </t>
  </si>
  <si>
    <t xml:space="preserve">Se realizo el mantenimiento </t>
  </si>
  <si>
    <t xml:space="preserve">Cambiar lampara </t>
  </si>
  <si>
    <t xml:space="preserve">Se ha cambiado la lampara </t>
  </si>
  <si>
    <t xml:space="preserve">Cambiar grifo roto del comedor por otro nuevo </t>
  </si>
  <si>
    <t xml:space="preserve">Se cambi el grifo </t>
  </si>
  <si>
    <t xml:space="preserve">Reparar tubo hidrulico </t>
  </si>
  <si>
    <t>Se han cambiado el tubo hidrulico</t>
  </si>
  <si>
    <t xml:space="preserve">Quitar bomba inyeccion </t>
  </si>
  <si>
    <t xml:space="preserve">Quito bomba inyccion </t>
  </si>
  <si>
    <t xml:space="preserve">Quitar y reparar piezas de puente </t>
  </si>
  <si>
    <t xml:space="preserve">Quitar piezas de calibracion de zapatos diferencion trasero </t>
  </si>
  <si>
    <t xml:space="preserve">se guardaron en almacen </t>
  </si>
  <si>
    <t xml:space="preserve">Soldar fisura en carroceria </t>
  </si>
  <si>
    <t xml:space="preserve">Se soldo la fisura </t>
  </si>
  <si>
    <t xml:space="preserve">Cambiar piloto y apretar tuerca caja </t>
  </si>
  <si>
    <t xml:space="preserve">Reparar cierre puerta </t>
  </si>
  <si>
    <t>se sustituyo el cierre por otro nuevo  ( cable )</t>
  </si>
  <si>
    <t>Reparar valvula freno de mano</t>
  </si>
  <si>
    <t xml:space="preserve">Se realizo el trabajo </t>
  </si>
  <si>
    <t xml:space="preserve">Reparar luces poblacion </t>
  </si>
  <si>
    <t>Se cambio la lampras (02 de 24 V21W + 02 lamparas de 24*5W )</t>
  </si>
  <si>
    <t xml:space="preserve">Colocar intermitente +Soldar fisura carroceria + cierre piquete </t>
  </si>
  <si>
    <t xml:space="preserve">Reparar luces </t>
  </si>
  <si>
    <t xml:space="preserve">Se reparo la luz </t>
  </si>
  <si>
    <t xml:space="preserve">Preparar rueda 7,50R16 para MLRS </t>
  </si>
  <si>
    <t xml:space="preserve">Se Realizo el trabajo </t>
  </si>
  <si>
    <t xml:space="preserve">Reparar borna bateria </t>
  </si>
  <si>
    <t xml:space="preserve">Se reparo la borna de bateria </t>
  </si>
  <si>
    <t>Cambiar rueda de recogida de aceite usado ( y acerlo el mantenimiento )</t>
  </si>
  <si>
    <t xml:space="preserve">Se limpio y soldo la recogida de aceite </t>
  </si>
  <si>
    <t xml:space="preserve">Falta dos ruedas 1 de la recogida aceite y  una por la de grasa </t>
  </si>
  <si>
    <t xml:space="preserve">Recoger escaba nueva por el habitacion de los trabajos </t>
  </si>
  <si>
    <t xml:space="preserve">Montar maquina lava vehicula </t>
  </si>
  <si>
    <t xml:space="preserve">Se ha montado la maquina lava vehiculo </t>
  </si>
  <si>
    <t xml:space="preserve">se le puso un cierre de puerta nuevo </t>
  </si>
  <si>
    <t xml:space="preserve">Soldar escalera de oficina </t>
  </si>
  <si>
    <t xml:space="preserve">Se soldaro la escalera </t>
  </si>
  <si>
    <t xml:space="preserve">Revisar ruido y engresar punto delantero </t>
  </si>
  <si>
    <t xml:space="preserve">Se ha revisado el ruido no se pudo detectar la averia </t>
  </si>
  <si>
    <t xml:space="preserve">Cambiar valvula </t>
  </si>
  <si>
    <t xml:space="preserve">Se cambio la valvula por otra nueva y se reparo la fuga de aire </t>
  </si>
  <si>
    <t xml:space="preserve">Reparar corte electrico </t>
  </si>
  <si>
    <t xml:space="preserve">Se ha cambiado la llave de corte general (electrico ) grupo coriente </t>
  </si>
  <si>
    <t xml:space="preserve">Se ha limpiado el taller </t>
  </si>
  <si>
    <t xml:space="preserve">Reparar bomba y gator de la cabina </t>
  </si>
  <si>
    <t xml:space="preserve">Se ha cambiado eñl gatos elevacabina por otro de iveco </t>
  </si>
  <si>
    <t xml:space="preserve">reparacion no adecuada ,el gato no esta bien sujeto y puesto al reves </t>
  </si>
  <si>
    <t xml:space="preserve">Soldar piquete carroceria </t>
  </si>
  <si>
    <t xml:space="preserve">Se le ha soldado una cabina en un puesto de la gfabarra </t>
  </si>
  <si>
    <t xml:space="preserve">Colocar alombrado sala estar + focos exterores </t>
  </si>
  <si>
    <t xml:space="preserve">Reparar rueda </t>
  </si>
  <si>
    <t xml:space="preserve">Se reparo la rueda </t>
  </si>
  <si>
    <t xml:space="preserve">Reparar rueda dispuesta en el taller </t>
  </si>
  <si>
    <t xml:space="preserve">Se han reparado las dos ruedas </t>
  </si>
  <si>
    <t xml:space="preserve">ambiar rueda pichada </t>
  </si>
  <si>
    <t xml:space="preserve">Se ha cambiado la rueda por otra nueva </t>
  </si>
  <si>
    <t xml:space="preserve">Reparar rueda pinchada </t>
  </si>
  <si>
    <t xml:space="preserve">Se cambio la rueda pinchada y se dejo para reparar </t>
  </si>
  <si>
    <t xml:space="preserve">Reparar instalacion departamento auxiñliares </t>
  </si>
  <si>
    <t xml:space="preserve">Se ha reparado la ims electrica </t>
  </si>
  <si>
    <t xml:space="preserve">Reparar fuga de antecongelante + Soldar base antecongelante </t>
  </si>
  <si>
    <t xml:space="preserve">Se ha reparado la fuga de antecongelante </t>
  </si>
  <si>
    <t xml:space="preserve">Reparar sis aire </t>
  </si>
  <si>
    <t xml:space="preserve">Reparar frenos </t>
  </si>
  <si>
    <t xml:space="preserve">Se han cambiado la zabatillas de freno </t>
  </si>
  <si>
    <t xml:space="preserve">Reparar parachoque + fuga de aire </t>
  </si>
  <si>
    <t xml:space="preserve">Se reparo el parachoque y monto un empalme a la fisura de tubo roto </t>
  </si>
  <si>
    <t xml:space="preserve">Cambiar termostato </t>
  </si>
  <si>
    <t xml:space="preserve">Se ha cambiado el termostato  por otro nuevo </t>
  </si>
  <si>
    <t>Ruedas pinchadas cambiar las dos ruedas por otra de segunda mano  ( usadas )</t>
  </si>
  <si>
    <t xml:space="preserve">se han cambio las dos ruedas fuera de la base </t>
  </si>
  <si>
    <t xml:space="preserve">el rebajo fue realizado en auserd </t>
  </si>
  <si>
    <t xml:space="preserve">preparar las ruedas </t>
  </si>
  <si>
    <t>se han cambiado las ruedas por otras de segunda mano</t>
  </si>
  <si>
    <t xml:space="preserve">Se desmontaron las valvulas de alta presion y se limpiaron ( valvula rota </t>
  </si>
  <si>
    <t xml:space="preserve">Se reparo un manometro    </t>
  </si>
  <si>
    <t xml:space="preserve">Reparar Serra de corte </t>
  </si>
  <si>
    <t xml:space="preserve">Se hizo el mantenimiento </t>
  </si>
  <si>
    <t xml:space="preserve">Cinta de corte rota  ( el almcen ) </t>
  </si>
  <si>
    <t xml:space="preserve">Reparar fuga de aire y cambiar valvula de 4 vias </t>
  </si>
  <si>
    <t xml:space="preserve">Se cambio la rueda por otra nueva </t>
  </si>
  <si>
    <t xml:space="preserve">Cambiar rueda por otra nueva y reparar la vieja </t>
  </si>
  <si>
    <t xml:space="preserve">Se cambio la rueda por otra nueva y se reparo la rueda vieja </t>
  </si>
  <si>
    <t xml:space="preserve">Cambiar bomba embrague </t>
  </si>
  <si>
    <t xml:space="preserve">Se ha cambiado la bomba de embrague por otra nueva </t>
  </si>
  <si>
    <t>no se ajusta bien  ( falta tubo entre vaso y bomba )</t>
  </si>
  <si>
    <t xml:space="preserve">Reformar sala soldadura y cerra penometro </t>
  </si>
  <si>
    <t>preparar rueda nueva para C15</t>
  </si>
  <si>
    <t>Se montaron la rueda nueva al C15</t>
  </si>
  <si>
    <t xml:space="preserve">Verificar caja  cambios </t>
  </si>
  <si>
    <t>Se verifico la caja cambios se cambio el corto embrague por otro nuevo de IVECO</t>
  </si>
  <si>
    <t xml:space="preserve">hay que cambiar el servo por otro mas pequeño </t>
  </si>
  <si>
    <t xml:space="preserve">Limpieza de la fosa </t>
  </si>
  <si>
    <t xml:space="preserve">Se ha limpiado la fosa con agua y jabon </t>
  </si>
  <si>
    <t xml:space="preserve">montar bomba inyeccion </t>
  </si>
  <si>
    <t xml:space="preserve">se monto la bomba que estaba en reparacion </t>
  </si>
  <si>
    <t>problema en motor de arranque se ajuste la bomba de inyeccion</t>
  </si>
  <si>
    <t xml:space="preserve">Reparacion de intermitentes trasero </t>
  </si>
  <si>
    <t xml:space="preserve">Falta tapa intrada trasero </t>
  </si>
  <si>
    <t xml:space="preserve">Soldar cierre gabarra </t>
  </si>
  <si>
    <t xml:space="preserve">Se ha soldado el cierre de la gabarra </t>
  </si>
  <si>
    <t>Arrancar cisterna amarilla y tener agua a BdT</t>
  </si>
  <si>
    <t>Se arranco y se trajo agua a Bdat</t>
  </si>
  <si>
    <t xml:space="preserve">Organizar salas soldadura y electricidad </t>
  </si>
  <si>
    <t xml:space="preserve">Se organizo la sala Soldadura y electricidad </t>
  </si>
  <si>
    <t xml:space="preserve">Tomar medidas y reparar carro de recogida de aceite usado </t>
  </si>
  <si>
    <t xml:space="preserve">Se han tomado las medidas y se pasaron a logistica </t>
  </si>
  <si>
    <t xml:space="preserve">Reparar cierre de puerta gabarra </t>
  </si>
  <si>
    <t xml:space="preserve">Se ha colocado una cerradura nueva </t>
  </si>
  <si>
    <t xml:space="preserve">Reparar corte electrico en Dep,Auxiliares </t>
  </si>
  <si>
    <t xml:space="preserve">mrabihrabou </t>
  </si>
  <si>
    <t xml:space="preserve">reparar fuga aciete puente inflado </t>
  </si>
  <si>
    <t xml:space="preserve">se ha cambiado las 4 retenes de aceite </t>
  </si>
  <si>
    <t xml:space="preserve">revisar tambor y frenos reparar frenos </t>
  </si>
  <si>
    <t xml:space="preserve">se ha cambiado los zapatos y los juegos de piston de freno por otros de segunda mano </t>
  </si>
  <si>
    <t xml:space="preserve">se reviso el arranque de todos los camiones </t>
  </si>
  <si>
    <t xml:space="preserve">revisar estado electrico de todos los camiones  </t>
  </si>
  <si>
    <t>y todos los KERAX 350 no abre puerta y mecanismo no sube LZ</t>
  </si>
  <si>
    <t>montar pegatinas a c11</t>
  </si>
  <si>
    <t>se colocaron las pegatinas nuevas</t>
  </si>
  <si>
    <t xml:space="preserve">Cambiar ruedas reventada por otra de segunda mano y reparar toma de aire en alimentacion gasoil </t>
  </si>
  <si>
    <t xml:space="preserve">se reparo la toma de aire y se cambio la rueda , se coloco un repuesto 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</si>
  <si>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</si>
  <si>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</si>
  <si>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</si>
  <si>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 xml:space="preserve">corte de preparacion carro fosa taller </t>
  </si>
  <si>
    <t xml:space="preserve">se preparo el perfil para colocar el raile de carro recogida de aceite usado </t>
  </si>
  <si>
    <t xml:space="preserve">no se trajo el perfil para terminar el trabajo </t>
  </si>
  <si>
    <t>apretar rueda</t>
  </si>
  <si>
    <t xml:space="preserve">se apreto la rueda </t>
  </si>
  <si>
    <t xml:space="preserve">problema en llanta .cambiar llanta </t>
  </si>
  <si>
    <t>quitar y reparar el piquete</t>
  </si>
  <si>
    <t>se ha quitado y reparado el piquete</t>
  </si>
  <si>
    <t>Cambiar reten de buje de ruedas</t>
  </si>
  <si>
    <t>desalojar y limpiar la sala de soldadura</t>
  </si>
  <si>
    <t>se realizó la labor</t>
  </si>
  <si>
    <t>se preparó para sevi</t>
  </si>
  <si>
    <t>se reparço la rueda pinchada</t>
  </si>
  <si>
    <t>cerrar la sala de soldadura con almacen (juntar)</t>
  </si>
  <si>
    <t>se ha cercado la sala junto con almacen</t>
  </si>
  <si>
    <t>Cambiar coginete de polea de ventilador</t>
  </si>
  <si>
    <t>Se ha cambiado el coginete de polea</t>
  </si>
  <si>
    <t>reparar cable de plasma</t>
  </si>
  <si>
    <t>Se ha reparado el cable</t>
  </si>
  <si>
    <t>Limpiar fosa del taller</t>
  </si>
  <si>
    <t>Reparar flexible hidraulico</t>
  </si>
  <si>
    <t>Se reparó el flexible</t>
  </si>
  <si>
    <t>Preparar camión para traer containers</t>
  </si>
  <si>
    <t>Diagnosticar y reparar problema de dirección</t>
  </si>
  <si>
    <t>se reparó la dirección</t>
  </si>
  <si>
    <t xml:space="preserve">Reparar dos ruedas </t>
  </si>
  <si>
    <t xml:space="preserve">Desarmar la caseta de herramientas </t>
  </si>
  <si>
    <t>Se ha desarmado la caseta</t>
  </si>
  <si>
    <t>Cambiar la manguera de la maquina soldadura</t>
  </si>
  <si>
    <t>Se ha soldado el soporte de la cabina y se quitó el flexible de aire</t>
  </si>
  <si>
    <t>Soldar soporte cabina y reparar flexible de aire</t>
  </si>
  <si>
    <t>Reparar cierre de oficina attsf</t>
  </si>
  <si>
    <t>preparar material de rehabilitación de carrocería</t>
  </si>
  <si>
    <t>cambiar disco de embrague</t>
  </si>
  <si>
    <t>reparar caja de cambios</t>
  </si>
  <si>
    <t>Rehabilitar carrocerçia</t>
  </si>
  <si>
    <t xml:space="preserve">Facilitar 40 litros de aceite 15w40 a camion IVECO Auserd </t>
  </si>
  <si>
    <t xml:space="preserve">se ha facilitado 40 litros de aceite 15 W 40 a camion IVECO auserd </t>
  </si>
  <si>
    <t xml:space="preserve">cambiar base de filtro </t>
  </si>
  <si>
    <t xml:space="preserve">se ha cambiado la base de filtro </t>
  </si>
  <si>
    <t xml:space="preserve">cambiar ruedas reventada por otra nueva </t>
  </si>
  <si>
    <t xml:space="preserve">reparar fuga de agua </t>
  </si>
  <si>
    <t xml:space="preserve">se ha reparado la fuga de agua </t>
  </si>
  <si>
    <t xml:space="preserve">reparar fisura en carroceria </t>
  </si>
  <si>
    <t xml:space="preserve">se ha reparado la fisura colocando un angulo a lo cargo del chasis fabricando una tirante </t>
  </si>
  <si>
    <t xml:space="preserve">fuga de aire en entriador de aceite </t>
  </si>
  <si>
    <t xml:space="preserve">se ha reparado con pasta bicomponente </t>
  </si>
  <si>
    <t>fuga de aceite por la bomba de inyeccion (reparar)</t>
  </si>
  <si>
    <t xml:space="preserve">se ha cambiado la fuga de aceite de la bomba de inyeccion </t>
  </si>
  <si>
    <t xml:space="preserve">rueda pinchada , cambiar por otra nueva </t>
  </si>
  <si>
    <t xml:space="preserve">se ha cambiado la rueda poinchada por otra nueva </t>
  </si>
  <si>
    <t xml:space="preserve">cambiar ruedas pinchadas por otras de segunda mano </t>
  </si>
  <si>
    <t xml:space="preserve">se ha cambiado las ruedas pinchadas por otras de segunda mano </t>
  </si>
  <si>
    <t>montar motor de arranque de DAF</t>
  </si>
  <si>
    <t xml:space="preserve">se ha colocado el motor de arranque reparado </t>
  </si>
  <si>
    <t xml:space="preserve">montar motor de arranque (reparar) </t>
  </si>
  <si>
    <t xml:space="preserve">se ha colocado el pendix </t>
  </si>
  <si>
    <t xml:space="preserve">reponer nivel de aceite </t>
  </si>
  <si>
    <t xml:space="preserve">se ha repusto el nivel de aceite </t>
  </si>
  <si>
    <t xml:space="preserve">reponer nivel de aceite motor </t>
  </si>
  <si>
    <t xml:space="preserve">se ha repuesto el nivel de aceite </t>
  </si>
  <si>
    <t xml:space="preserve">se ha reparado la fuga de aire </t>
  </si>
  <si>
    <t>sidati Mahfud</t>
  </si>
  <si>
    <t xml:space="preserve">reparar nivel de aceite </t>
  </si>
  <si>
    <t>reparar la masa electrica en zona huerto</t>
  </si>
  <si>
    <t>se ha reparado la masa</t>
  </si>
  <si>
    <t>reparar aire acondicionado de administración</t>
  </si>
  <si>
    <t>se ha cambiado el capacitor del aire por otro nuevo</t>
  </si>
  <si>
    <t xml:space="preserve">cambiar válula del secador de aire </t>
  </si>
  <si>
    <t>se ha cambiado por otra nueva</t>
  </si>
  <si>
    <t>reparar fuga de aire</t>
  </si>
  <si>
    <t>se ha reparado la fuga de aire usando un empalme recto</t>
  </si>
  <si>
    <t>Soldar piquete roto</t>
  </si>
  <si>
    <t>se ha soldado el piquete roto</t>
  </si>
  <si>
    <t>fijar la maquina de sierra al suelo y cambiar sierra</t>
  </si>
  <si>
    <t xml:space="preserve">se hha fijado la maquina y se cambio la hoja </t>
  </si>
  <si>
    <t>fijar la prensa al suelo y cambiar cable sirga</t>
  </si>
  <si>
    <t>Cambiar puente intermedio por otro de segunda mano</t>
  </si>
  <si>
    <t>reparar cierre de balda lateral</t>
  </si>
  <si>
    <t>se ha cambiado la cerradura por otra nueva</t>
  </si>
  <si>
    <t>limpiar la fosa del taller</t>
  </si>
  <si>
    <t>preparar dos ruedas dispuestas en taller</t>
  </si>
  <si>
    <t>se han reparado las dos ruedas y se colocaron camaras 13r 22,5</t>
  </si>
  <si>
    <t>reparar rueda y colocar camara</t>
  </si>
  <si>
    <t>se ha reparado la rueda colocando una camara</t>
  </si>
  <si>
    <t>se ha reparado colocando una camara 13</t>
  </si>
  <si>
    <t>se han añadido 10l de aceite de motor</t>
  </si>
  <si>
    <t xml:space="preserve">fuga de anticongelante por el enfriador de aceite reparar </t>
  </si>
  <si>
    <t>se ha reparado la fuga con pasta bicomponente y se añadieron 30 l de anticongelante</t>
  </si>
  <si>
    <t xml:space="preserve">T,Acnur   </t>
  </si>
  <si>
    <t xml:space="preserve">T.Acnur   </t>
  </si>
  <si>
    <t xml:space="preserve">Poner baterias nuevas </t>
  </si>
  <si>
    <t>Se ha colocado 02 bateria 160Ah</t>
  </si>
  <si>
    <t xml:space="preserve">Reponer nivel de antecongelante </t>
  </si>
  <si>
    <t xml:space="preserve">se han añadido 4L de antecongelante </t>
  </si>
  <si>
    <t>Prestamo de una correa  fuera trakkem 420</t>
  </si>
  <si>
    <t>se realizo el trabajp</t>
  </si>
  <si>
    <t xml:space="preserve">Se han añadido 10L de aceite  motor </t>
  </si>
  <si>
    <t xml:space="preserve">Revisar problema de fuga aceite </t>
  </si>
  <si>
    <t xml:space="preserve">el problema de la fisura de aceite se limpio toda con gasolina </t>
  </si>
  <si>
    <t xml:space="preserve">Colocar A/C en oficina cooprante </t>
  </si>
  <si>
    <t xml:space="preserve">se ha colocado la dos aires y la instalacion electrica </t>
  </si>
  <si>
    <t>Soldar barra de remonque + parachoque cist.(MIAMA)</t>
  </si>
  <si>
    <t xml:space="preserve">Se ha soldado la barra de remolque del camion </t>
  </si>
  <si>
    <t xml:space="preserve">cambio entre ruedass ,rueda nueva , Soldar fisura y apretar carroceria </t>
  </si>
  <si>
    <t xml:space="preserve">Se han cambiado las ruedas dedelateras por otras nuevas y se cambio una delantera  por otra </t>
  </si>
  <si>
    <t xml:space="preserve">Reparar problema freno y esparago </t>
  </si>
  <si>
    <t xml:space="preserve">Se han cambiado dos esparagos de rueda por otras nuevas </t>
  </si>
  <si>
    <t xml:space="preserve">Problema alimentacion verificar y reparar </t>
  </si>
  <si>
    <t xml:space="preserve">se han cambiado los filtros de gasil </t>
  </si>
  <si>
    <t xml:space="preserve">Falta verificar problema </t>
  </si>
  <si>
    <t xml:space="preserve">Cambiar amorteguador y corras suspension </t>
  </si>
  <si>
    <t xml:space="preserve">se han cammbiado todas las amortiguadoes </t>
  </si>
  <si>
    <t xml:space="preserve">falta cambiar gomas </t>
  </si>
  <si>
    <t xml:space="preserve">Reparar grifo en habitacion de chicas </t>
  </si>
  <si>
    <t xml:space="preserve">se ha quitado el grifo y se suprimo la fuga </t>
  </si>
  <si>
    <t xml:space="preserve">Cambiar rueda pinchada por otra nueva </t>
  </si>
  <si>
    <t xml:space="preserve">Se cambio la rueda pinchada por otra nueva </t>
  </si>
  <si>
    <t xml:space="preserve">Reparar freno y fuga gasoil </t>
  </si>
  <si>
    <t xml:space="preserve">Se ha reparado el freno y tubo reterno </t>
  </si>
  <si>
    <t xml:space="preserve">Verificar y reparar fuga aceite </t>
  </si>
  <si>
    <t xml:space="preserve">Se ha reparado la fuga de aceite y se detecco la fuga </t>
  </si>
  <si>
    <t xml:space="preserve">fuga por la tapa de bomba , hay que quitar para reparar </t>
  </si>
  <si>
    <t xml:space="preserve">Soldar piquete </t>
  </si>
  <si>
    <t xml:space="preserve">se ha soldado el piquete de carroceria </t>
  </si>
  <si>
    <t>Cambiar correa</t>
  </si>
  <si>
    <t xml:space="preserve">Se cambio la correa </t>
  </si>
  <si>
    <t xml:space="preserve">Colocar bomba de inyeccion a cisterna amarilla y verificar funcionamiento + colocar 02 baterias nuevas </t>
  </si>
  <si>
    <t xml:space="preserve">Se montaron la bateria </t>
  </si>
  <si>
    <t xml:space="preserve">Conectar A/C sala formacion </t>
  </si>
  <si>
    <t>Se ha montado 02 aire acondicionados en oficina Attsf ( nueva )</t>
  </si>
  <si>
    <t xml:space="preserve">Se ha cambiada la rueda pinchada por otra nueva </t>
  </si>
  <si>
    <t xml:space="preserve">La rueda pichada se reparo para la cisterna amarilla </t>
  </si>
  <si>
    <t xml:space="preserve">Cambiar rueda y retravisor izquierda </t>
  </si>
  <si>
    <t xml:space="preserve">Se cambio la rueda y retravisor izquierdo </t>
  </si>
  <si>
    <t xml:space="preserve">Se cambio la rueda y se coloco el repuesto </t>
  </si>
  <si>
    <t xml:space="preserve">Montar A/C oficina </t>
  </si>
  <si>
    <t xml:space="preserve">Se monto aire a oficina administracion </t>
  </si>
  <si>
    <t xml:space="preserve">Cambiar A/C guardia </t>
  </si>
  <si>
    <t xml:space="preserve">_Se ha montado un aire acondicionado nuevo </t>
  </si>
  <si>
    <t xml:space="preserve">Montar servo embrague y comprobar camion , verificar problema de aire acondicionado </t>
  </si>
  <si>
    <t xml:space="preserve">Seha montado el servo con pequenas dificultades </t>
  </si>
  <si>
    <t xml:space="preserve">el eje es un paso mas largo se ha temado que ajustar </t>
  </si>
  <si>
    <t xml:space="preserve">Montar una rueda nueva </t>
  </si>
  <si>
    <t>Se ha cambiado la rueda deteriorada por otra nueva  24</t>
  </si>
  <si>
    <t xml:space="preserve">Preparar  02 ruedas nuevas </t>
  </si>
  <si>
    <t xml:space="preserve">se preparo las 02 ruedas nuevas </t>
  </si>
  <si>
    <t xml:space="preserve">Verificar cabina y cambiar flexible , colocar rueda de repuesto y soporte nuevo </t>
  </si>
  <si>
    <t xml:space="preserve">Se cambio el flexible y se coloco la rueda repuesto y el soporte nuevo </t>
  </si>
  <si>
    <t xml:space="preserve">No se ha podido cabona esta rota se sigue intentado reparar </t>
  </si>
  <si>
    <t>Columna1</t>
  </si>
  <si>
    <t xml:space="preserve">Organizar llerros en container </t>
  </si>
  <si>
    <t xml:space="preserve">Se organizo llerros en container </t>
  </si>
  <si>
    <t xml:space="preserve">Destaloner rueda </t>
  </si>
  <si>
    <t xml:space="preserve">Se destalonar la rueda </t>
  </si>
  <si>
    <t xml:space="preserve">Limpieza general del taler </t>
  </si>
  <si>
    <t xml:space="preserve">Se ha limpiado las zonas de mecanica y electricidad </t>
  </si>
  <si>
    <t xml:space="preserve">Cambiar caja cambios comprobar camion </t>
  </si>
  <si>
    <t>Se cambio la caja de cambios</t>
  </si>
  <si>
    <t>Falta comprobar no hay pontosin</t>
  </si>
  <si>
    <t xml:space="preserve">Cortar alambre de espino de huerto </t>
  </si>
  <si>
    <t xml:space="preserve">Se corto el alambre y se coloco sobre el muro </t>
  </si>
  <si>
    <t xml:space="preserve">Rewcoger el taller y ruedas </t>
  </si>
  <si>
    <t xml:space="preserve">Se ha recogido las ruedas y se limpio la zona </t>
  </si>
  <si>
    <t xml:space="preserve">Fabricar soporte de ventana </t>
  </si>
  <si>
    <t xml:space="preserve">Se ha fabricado el soporte de ventana </t>
  </si>
  <si>
    <t xml:space="preserve">Reparar carroceria </t>
  </si>
  <si>
    <t xml:space="preserve">Se reparo la puerta compiloto </t>
  </si>
  <si>
    <t xml:space="preserve">Reparar palanca de cambios </t>
  </si>
  <si>
    <t xml:space="preserve">No se ha podido reparar la palanca , se sujeto con camara </t>
  </si>
  <si>
    <t xml:space="preserve">Falta pieza para repararla </t>
  </si>
  <si>
    <t>Poner caja firma ( tapon )</t>
  </si>
  <si>
    <t>Se ha colocado la tapa de firmas  ( caja firmas )</t>
  </si>
  <si>
    <t xml:space="preserve">Rueda deteriorada ,cambiar por otra nueva </t>
  </si>
  <si>
    <t xml:space="preserve"> Se cambio la rueda por otra nueva </t>
  </si>
  <si>
    <t xml:space="preserve">Reparar rueda en taller </t>
  </si>
  <si>
    <t xml:space="preserve">Se han reparado 02 ruedas </t>
  </si>
  <si>
    <t xml:space="preserve">Colocar repuesto </t>
  </si>
  <si>
    <t xml:space="preserve">Se ha colocado el repuesto en camion </t>
  </si>
  <si>
    <t xml:space="preserve">Mover cisterna a taller a taller </t>
  </si>
  <si>
    <t xml:space="preserve">Se ha transportando la cisterna de taller a taller </t>
  </si>
  <si>
    <t>X</t>
  </si>
  <si>
    <t xml:space="preserve">Se coloco una maneja nueva </t>
  </si>
  <si>
    <t xml:space="preserve">No tiene el bombin de llaves en la cerradura  interior </t>
  </si>
  <si>
    <t xml:space="preserve">se cambio la manguera Soldadura </t>
  </si>
  <si>
    <t xml:space="preserve">falta pintar </t>
  </si>
  <si>
    <t xml:space="preserve">Cambiar muellas de suspension </t>
  </si>
  <si>
    <t xml:space="preserve">Se cambio las muellas de suspension por las del defender </t>
  </si>
  <si>
    <t>Se han Reparado las soporte de freno ,Se cambiaron las zapatias ,Se intento reparar la fuga de grupo</t>
  </si>
  <si>
    <t>Falta cambiar el reten del grupo no esta disponible en almacen , Se relleno con cola para juntar</t>
  </si>
  <si>
    <t xml:space="preserve">reparar ruedas para cisterna amarilla ,quitar del volvo grua a cisterna </t>
  </si>
  <si>
    <t xml:space="preserve">se reparo una rueda y se quitó otra del camión grua, Se coloco llane de poro </t>
  </si>
  <si>
    <t>Se han quitado las cartolas del camión y se tasportaron las container a BdT</t>
  </si>
  <si>
    <t xml:space="preserve">Se reparo las dos ruedas </t>
  </si>
  <si>
    <t xml:space="preserve">Se entrego un reten a logistica para buscar </t>
  </si>
  <si>
    <t xml:space="preserve">Se entrego a logistica para buscar o reparar flexible </t>
  </si>
  <si>
    <t xml:space="preserve">Reparar grifo cocina </t>
  </si>
  <si>
    <t xml:space="preserve">Se cambio el grifo para corte desde la cocina - vestuario femenino </t>
  </si>
  <si>
    <t xml:space="preserve">Soldar puerta </t>
  </si>
  <si>
    <t xml:space="preserve">Se ha quitado la cerradura de una puerta y se coloco a otra puerta de G26 y se monto al camion </t>
  </si>
  <si>
    <t xml:space="preserve">Se ha intercambiado las ruedas entre si para la equlibracion </t>
  </si>
  <si>
    <t xml:space="preserve">Limpieza general del taller </t>
  </si>
  <si>
    <t xml:space="preserve">Se ha limpiado el taller con agua y jabon </t>
  </si>
  <si>
    <t xml:space="preserve">Revisar bomba hydralica </t>
  </si>
  <si>
    <t xml:space="preserve">Se ha reparado la bomba hydrulica </t>
  </si>
  <si>
    <t xml:space="preserve">Cambiar rueda pichada por otra nueva </t>
  </si>
  <si>
    <t xml:space="preserve">Se cambiaron la rueda deteriorada por otra nueva </t>
  </si>
  <si>
    <t xml:space="preserve">Cambiar Kit de quinta rueda </t>
  </si>
  <si>
    <t xml:space="preserve">Se ha cambiado el Kit de 5ta rueda </t>
  </si>
  <si>
    <t xml:space="preserve">Cambiar las guarlabara de las cordales del coche farmacia central </t>
  </si>
  <si>
    <t xml:space="preserve">Se han cambiado las amurtiguadores </t>
  </si>
  <si>
    <t>lanutador de luces roto cambiar por otro nuevo  Ref :112163993382 B883 IVECO</t>
  </si>
  <si>
    <t xml:space="preserve">Se ha cambiado el comutador de luces </t>
  </si>
  <si>
    <t xml:space="preserve">Ballesta rota , cambiar 1rera hoja de ballesta izquierda  ( trasera ) *Sirga porta ballesta rota ,cambiar sirga </t>
  </si>
  <si>
    <t xml:space="preserve">Se ha montado todo la ballesta trasera tiene oja tresera </t>
  </si>
  <si>
    <t>Revisar problema A/C  Habitacion N8</t>
  </si>
  <si>
    <t xml:space="preserve">Se ha revisado el aire acondicionado </t>
  </si>
  <si>
    <t>el aire no enfria en todo momento ,Se cambi el capacitor y se pido pieza amoerimitrica  para verificar consumo en amprios</t>
  </si>
  <si>
    <t xml:space="preserve">Se ha reparado la rueda pinchada </t>
  </si>
  <si>
    <t>Soldar cabina (reparar )</t>
  </si>
  <si>
    <t xml:space="preserve">Se ha soldado y reforzado la cabina con pletinas </t>
  </si>
  <si>
    <t xml:space="preserve">Revisar embrague </t>
  </si>
  <si>
    <t xml:space="preserve">Se ha revisado el embrague y no se detecto el problema que el conductor Dire </t>
  </si>
  <si>
    <t xml:space="preserve">El conductor se queja de que los cambios a vecis se quedan agarrados </t>
  </si>
  <si>
    <t xml:space="preserve">Reparar el nivel de aceite </t>
  </si>
  <si>
    <t xml:space="preserve">Se le añadieron 4L de aceite y 2L antecongelente </t>
  </si>
  <si>
    <t xml:space="preserve">Cambiar rueda deteriorada por otra nueva </t>
  </si>
  <si>
    <t xml:space="preserve">Se repararn la rueda </t>
  </si>
  <si>
    <t xml:space="preserve">Reparar A/C de administracion </t>
  </si>
  <si>
    <t xml:space="preserve">Se han cambiado el A/C por otra nueva </t>
  </si>
  <si>
    <t xml:space="preserve">Añadir antecongelante </t>
  </si>
  <si>
    <t>Se le añadieron 4L de antecongelante</t>
  </si>
  <si>
    <t>Montar A/C oficina Attsf</t>
  </si>
  <si>
    <t xml:space="preserve">Se montaron  A/C nueva </t>
  </si>
  <si>
    <t xml:space="preserve">la vieja puede reparar para repuesto </t>
  </si>
  <si>
    <t xml:space="preserve">Reparar gabarra  (antigua ) añadir liquido </t>
  </si>
  <si>
    <t>Montar lampras nuevas a las siquentes habitaciones (2,4,5,8 )</t>
  </si>
  <si>
    <t>Reponer filtro secador renault  DXI 330</t>
  </si>
  <si>
    <t xml:space="preserve">Cambiar rueda delantera por otra nueva </t>
  </si>
  <si>
    <t xml:space="preserve">Se ha cambiado las dos ruedas deterioradas por otras nuevas </t>
  </si>
  <si>
    <t xml:space="preserve">Reponer 16 litros de aceite 15W/40 tractor ministero equipamento  </t>
  </si>
  <si>
    <t xml:space="preserve">Reglar bomba inyeccion y reparar rueda </t>
  </si>
  <si>
    <t xml:space="preserve">Se ha montado una rueda de segunda mano </t>
  </si>
  <si>
    <t xml:space="preserve">Verificar ruido en suspension </t>
  </si>
  <si>
    <t>posiblemente casquillos de ballesta roto</t>
  </si>
  <si>
    <t xml:space="preserve">Se ha verificado que tiene un casquillo roto </t>
  </si>
  <si>
    <t xml:space="preserve">Revisar y cambiar casquillos suspension </t>
  </si>
  <si>
    <t>Se ha revisado hay que cambiar las rutilas de cardan</t>
  </si>
  <si>
    <t xml:space="preserve">rutiles de cardan y fuelle rotos </t>
  </si>
  <si>
    <t xml:space="preserve">Colocar recogedor de aceite </t>
  </si>
  <si>
    <t xml:space="preserve">Reparar _Mecanismo puenta piloto y reparar puenta conductor </t>
  </si>
  <si>
    <t xml:space="preserve">No se ha podido reparar sircga y goilla de ventima </t>
  </si>
  <si>
    <t xml:space="preserve">Se ha quitado el cristal y mecanismo  y se guardaron en almacen </t>
  </si>
  <si>
    <t xml:space="preserve">Se cambio la rueda pinchada por otra de segunda mano * se preparo una para colocar </t>
  </si>
  <si>
    <t xml:space="preserve">Reparar la lavabo del comedor </t>
  </si>
  <si>
    <t xml:space="preserve">Barrey taller </t>
  </si>
  <si>
    <t>Se ha limpiado la zona mecanica barriando suelo</t>
  </si>
  <si>
    <t>Montar palanca y frenos</t>
  </si>
  <si>
    <t xml:space="preserve">Se monto la palaca de cambios y gatos elvacabina </t>
  </si>
  <si>
    <t xml:space="preserve">Conectar A/C sala </t>
  </si>
  <si>
    <t xml:space="preserve">Se ha cambiado el aire acondicionado </t>
  </si>
  <si>
    <t xml:space="preserve">Cambiar rueda pichada </t>
  </si>
  <si>
    <t>Se cambio la rueda pinchada por otra de segunda mano</t>
  </si>
  <si>
    <t xml:space="preserve">Se reparo la rueda usando parche tipo seta </t>
  </si>
  <si>
    <t xml:space="preserve">Reparar freno mano fuga en pulmon de freno trasero </t>
  </si>
  <si>
    <t xml:space="preserve">Se cambiaron 03 valvula </t>
  </si>
  <si>
    <t>Reparar rueda 13R22,5</t>
  </si>
  <si>
    <t xml:space="preserve">Se repararon la rueda </t>
  </si>
  <si>
    <t xml:space="preserve">Quitar motor arranque y reparar </t>
  </si>
  <si>
    <t xml:space="preserve">Se quito el motor </t>
  </si>
  <si>
    <t xml:space="preserve">Añadir 5 L hidraulica </t>
  </si>
  <si>
    <t xml:space="preserve">se ha anadieron 05 L hidrulica </t>
  </si>
  <si>
    <t xml:space="preserve">Anadir aceite motor </t>
  </si>
  <si>
    <t xml:space="preserve">Se añadieron 3 L aceite motor </t>
  </si>
  <si>
    <t xml:space="preserve">Cambiar baso expension </t>
  </si>
  <si>
    <t xml:space="preserve">Se ha realizao el  trabajo </t>
  </si>
  <si>
    <t xml:space="preserve">Anadir 5 L agua destilada </t>
  </si>
  <si>
    <t>Brahim hamdi Salem</t>
  </si>
  <si>
    <t>Cambiar rueda por otra nueva y montar repuesto al camion</t>
  </si>
  <si>
    <t>Se ha cambiado la rueda por otra nueva y se monto el repusto en camion</t>
  </si>
  <si>
    <t xml:space="preserve">Se cambiaron la rueda por otra nueva </t>
  </si>
  <si>
    <t xml:space="preserve">Colocar nuevas bateria y comprobar camion </t>
  </si>
  <si>
    <t xml:space="preserve">Se han calocado dos baterias nuevas </t>
  </si>
  <si>
    <t xml:space="preserve">Montar reten carroceria </t>
  </si>
  <si>
    <t xml:space="preserve">Se ha montado el reten de corona trasero </t>
  </si>
  <si>
    <t xml:space="preserve">Cambiar casquillos ballestas  * Cambiar parachoque delantero y reparar embrague  </t>
  </si>
  <si>
    <t xml:space="preserve">Se han cambiado las dos casquillos de ballesta por unos fabricados de cobre </t>
  </si>
  <si>
    <t xml:space="preserve">Limpieza taller </t>
  </si>
  <si>
    <t xml:space="preserve">Se limpio la zona mecanica y se organizo herramienra colectiva </t>
  </si>
  <si>
    <t>Conectra tomas de oficina  02</t>
  </si>
  <si>
    <t>Se han conectado las tomas electricasde la oficina de attsf 02</t>
  </si>
  <si>
    <t xml:space="preserve">Cambiar bateria por otras nuevas </t>
  </si>
  <si>
    <t xml:space="preserve">Se cambio la bateria mal estado por otra nueva </t>
  </si>
  <si>
    <t>La  bateria no cabe  en kalmar se devolvio y se cjio una del C18</t>
  </si>
  <si>
    <t>Destalar 2 ruedas y reparar una y montar repuesto a C15</t>
  </si>
  <si>
    <t xml:space="preserve">Se ha desmontado la rueda </t>
  </si>
  <si>
    <t xml:space="preserve">Facilitar un vaso de expension para cisterna de min,trasporte </t>
  </si>
  <si>
    <t xml:space="preserve">Se ha entregado el vaso de expension de renault </t>
  </si>
  <si>
    <t xml:space="preserve">Reparar prensa </t>
  </si>
  <si>
    <t xml:space="preserve">Se ha quitado el reloj y se reparo la fuga de aceite </t>
  </si>
  <si>
    <t>Revisar y reparar A/C habitacion N8</t>
  </si>
  <si>
    <t>Se ha apretado las tuercas y se repuso el gas R22</t>
  </si>
  <si>
    <t>Reponer  bateria 12V/160AH</t>
  </si>
  <si>
    <t xml:space="preserve">Prestado al ministerio de  agua </t>
  </si>
  <si>
    <t xml:space="preserve">Se realizo el tarabajo </t>
  </si>
  <si>
    <t xml:space="preserve"> se cambio la rueda pichada por otra prestada </t>
  </si>
  <si>
    <t xml:space="preserve">Reparar tubo de aire filtro </t>
  </si>
  <si>
    <t>Se ha colocado una tuberia de H20</t>
  </si>
  <si>
    <t xml:space="preserve">Reparar puerta </t>
  </si>
  <si>
    <t xml:space="preserve">Se ha quitado el tubo del tape de la puerta y se entrego y se volvio a colocar bien </t>
  </si>
  <si>
    <t>Limpieza A/C habitacion N 1/7</t>
  </si>
  <si>
    <t>Se ha limpiado el aire acondicionado de la habitacion N 7</t>
  </si>
  <si>
    <t xml:space="preserve">Limpieza zona electricidada </t>
  </si>
  <si>
    <t xml:space="preserve">Se ha limpiado la zona de elctricidada </t>
  </si>
  <si>
    <t xml:space="preserve">Montar motor de arranque ( Cis,amarilla ) </t>
  </si>
  <si>
    <t xml:space="preserve">Se monto  motor de arranque nuevo </t>
  </si>
  <si>
    <t xml:space="preserve">Cambiar rueda pinchadad por otra nueva </t>
  </si>
  <si>
    <t>Cambiar bateria por otras nuevas y colocar la que esta bien en C17</t>
  </si>
  <si>
    <t xml:space="preserve">Se ha cambiado las baterias </t>
  </si>
  <si>
    <t xml:space="preserve">Reparar puerta  G25 y colocar </t>
  </si>
  <si>
    <t xml:space="preserve">Se han reparado 4 puertas </t>
  </si>
  <si>
    <t xml:space="preserve">Reparar carga baterias y colocar 02 nuevas baterias </t>
  </si>
  <si>
    <t xml:space="preserve">Se reparo la carga </t>
  </si>
  <si>
    <t xml:space="preserve">Comprobar calentamiento motor </t>
  </si>
  <si>
    <t xml:space="preserve">Se quito el termostato y el tubo de retorno de rediador se comprobo el calentamento </t>
  </si>
  <si>
    <t xml:space="preserve">hay masa de indicadores </t>
  </si>
  <si>
    <t xml:space="preserve">Cambiar rueda pinchada por otra de segunda mano </t>
  </si>
  <si>
    <t>Se cambio la rueda por la del C17</t>
  </si>
  <si>
    <t xml:space="preserve">Reparacion linia electrica </t>
  </si>
  <si>
    <t xml:space="preserve">Se realizo la revision y se conecto la linia del A/C sala formacin </t>
  </si>
  <si>
    <t xml:space="preserve">Se ha cambiado la rueda por otra de segunda mano </t>
  </si>
  <si>
    <t xml:space="preserve">Reparar ruedas dispuestas en taller </t>
  </si>
  <si>
    <t>Se han podido reparar solo una de las 3</t>
  </si>
  <si>
    <t xml:space="preserve">Cambiar rueda pichada por otra de segunda mano </t>
  </si>
  <si>
    <t xml:space="preserve">Se cambio la rueda por otra usada </t>
  </si>
  <si>
    <t xml:space="preserve">Reparar o cambiar rueda por otra nueva </t>
  </si>
  <si>
    <t xml:space="preserve">Se ha cambiado la rueda pinchada por otra nueva </t>
  </si>
  <si>
    <t xml:space="preserve">Repararsoldadura inverter </t>
  </si>
  <si>
    <t xml:space="preserve">Se llevo la soldadura a el tecnico de smara  , se reviso </t>
  </si>
  <si>
    <t xml:space="preserve">No se reparado , pide facilitar un petenciorretro  (4K7 ) Ref* Se formulo la requisicion parar la adquisicion de la pieza </t>
  </si>
  <si>
    <t xml:space="preserve">Revisar problema A/C  Habitacion Chicas y direccion </t>
  </si>
  <si>
    <t xml:space="preserve">Se ha revisado las A/C y se limpiaron  ; Se cambio el comparitor de sala chicas </t>
  </si>
  <si>
    <t xml:space="preserve">Cambiar soporte de soplador </t>
  </si>
  <si>
    <t xml:space="preserve">Se ha cambiado el soporte de la serpiente </t>
  </si>
  <si>
    <t xml:space="preserve">Limpieza fosa </t>
  </si>
  <si>
    <t xml:space="preserve">Se ha limpiado la fosa de taller </t>
  </si>
  <si>
    <t>Reparacion Terminales ,Bnt</t>
  </si>
  <si>
    <t xml:space="preserve">Se han cambiado las dos terminales </t>
  </si>
  <si>
    <t xml:space="preserve">Cambiar guardamotor compresores </t>
  </si>
  <si>
    <t xml:space="preserve">Se ha cambiado guardamotor </t>
  </si>
  <si>
    <t xml:space="preserve">Montar las cartoles </t>
  </si>
  <si>
    <t xml:space="preserve">Se han reparado las cartoles </t>
  </si>
  <si>
    <t xml:space="preserve">Reparar extractor de sala compresores </t>
  </si>
  <si>
    <t xml:space="preserve">el extractos esta gripando el motor ; no gira                      </t>
  </si>
  <si>
    <t xml:space="preserve">Reparar alombrado oficina </t>
  </si>
  <si>
    <t xml:space="preserve">Se ha cambiado 03 lumiciones y 4 cebador </t>
  </si>
  <si>
    <t xml:space="preserve">Reparar casquillos de cisterna gita region </t>
  </si>
  <si>
    <t xml:space="preserve">Se ha cambiado el casquillos de ballesta por otros </t>
  </si>
  <si>
    <t xml:space="preserve">Cambiar bateria </t>
  </si>
  <si>
    <t xml:space="preserve">Se han cambiado las bateria por otras nuevas </t>
  </si>
  <si>
    <t>Revisar baterias</t>
  </si>
  <si>
    <t xml:space="preserve">Se cambiaron las bateria por otras por otras nuevas </t>
  </si>
  <si>
    <t xml:space="preserve">Reparar rueda tractor </t>
  </si>
  <si>
    <t xml:space="preserve">Reparar fuga y unificar turca de aire </t>
  </si>
  <si>
    <t xml:space="preserve">Se ha cambiado 04 tomas viejas por otras nuevas </t>
  </si>
  <si>
    <t xml:space="preserve">Reparar tuberia cisterna aceite usado </t>
  </si>
  <si>
    <t xml:space="preserve">Se ha reparado la tuberia y se vacio el deposito </t>
  </si>
  <si>
    <t xml:space="preserve">entercambio de rueda de patrol </t>
  </si>
  <si>
    <t xml:space="preserve">Se ha puesto una rueda nueva al pick up y se quito una vieja que se coloco al patrol </t>
  </si>
  <si>
    <t xml:space="preserve">Reparar grifo cocina y linia electrica de huerto </t>
  </si>
  <si>
    <t xml:space="preserve">Se reparo el grifo </t>
  </si>
  <si>
    <t xml:space="preserve">Reparar rueda cisterna  y destonas 12R20 dispuesto en taller </t>
  </si>
  <si>
    <t xml:space="preserve">Se reparo las ruedas </t>
  </si>
  <si>
    <t xml:space="preserve">Se ha cambiado las ruedas por otra reparada </t>
  </si>
  <si>
    <t xml:space="preserve">Reparar cisterna gta region </t>
  </si>
  <si>
    <t xml:space="preserve">Se ha montado el fexible escapae de soldado ,Se coloco pnta repuesto </t>
  </si>
  <si>
    <t xml:space="preserve">Abrir maquina de lavado y medir eja </t>
  </si>
  <si>
    <t xml:space="preserve"> se ha realizado la labor </t>
  </si>
  <si>
    <t xml:space="preserve">Cambiar motor exterior compresor </t>
  </si>
  <si>
    <t xml:space="preserve">Se ha quitado el motor del extractor central de nove y se cambio con el de sala compresores </t>
  </si>
  <si>
    <t xml:space="preserve">DEScargar material de camion </t>
  </si>
  <si>
    <t xml:space="preserve">Se ha descargado las dos camiones con material </t>
  </si>
  <si>
    <t xml:space="preserve">Limpieza y orden de taller </t>
  </si>
  <si>
    <t xml:space="preserve">Se ha limpiado y ordenaron los gator y zona mecanica </t>
  </si>
  <si>
    <t xml:space="preserve">Revisar carga y reparar acelerador </t>
  </si>
  <si>
    <t xml:space="preserve">Se ha reparado el celerador se comprobo el estado de carga de camion </t>
  </si>
  <si>
    <t xml:space="preserve">El camion tiene una masa A negativo </t>
  </si>
  <si>
    <t>Ver mercedes  CC-90</t>
  </si>
  <si>
    <t xml:space="preserve">Se entento verificar el problema electrica , el escaner no responde , no arranco el camion y se translado a taller </t>
  </si>
  <si>
    <t xml:space="preserve">Quitar motor ventilador </t>
  </si>
  <si>
    <t xml:space="preserve">Se ha quitado el motor </t>
  </si>
  <si>
    <t xml:space="preserve">el motor esta agramado </t>
  </si>
  <si>
    <t xml:space="preserve">Reparar compresor cambiar contactos </t>
  </si>
  <si>
    <t xml:space="preserve">Se han cambiado todas los contactos  por otras nuevos </t>
  </si>
  <si>
    <t xml:space="preserve">Reparar arranque </t>
  </si>
  <si>
    <t xml:space="preserve">Se cambio el cilindro de parada </t>
  </si>
  <si>
    <t xml:space="preserve">Cambiar las automaticos en columnas de taller y verificar maquina soldadura </t>
  </si>
  <si>
    <t>Se ha cambiado las automaticos de 2 columnas por unos de 25ah</t>
  </si>
  <si>
    <t xml:space="preserve">el problema es en la maquina de soldar </t>
  </si>
  <si>
    <t xml:space="preserve">Se abrio la puerta y se reparo soldando las fisuras </t>
  </si>
  <si>
    <t xml:space="preserve">no es buna reparacion ,la mejor opcion es cambiar puerta </t>
  </si>
  <si>
    <t xml:space="preserve">Montar bomba hidrolavadora </t>
  </si>
  <si>
    <t xml:space="preserve">Se ha montado la nueva bomba se ajustara dos turrcas de union </t>
  </si>
  <si>
    <t xml:space="preserve">Resolver problema de transmision cisterna </t>
  </si>
  <si>
    <t xml:space="preserve">Colocar repuesto en su lugar montar intermitente </t>
  </si>
  <si>
    <t xml:space="preserve">Se ha desplazado el deposito calocmdolo en su lugar </t>
  </si>
  <si>
    <t>Reparar marchas</t>
  </si>
  <si>
    <t xml:space="preserve">Se han ajustado las marchas </t>
  </si>
  <si>
    <t xml:space="preserve">Montar maquina lavadora vehiculos </t>
  </si>
  <si>
    <t xml:space="preserve">Se ha montado la mquina </t>
  </si>
  <si>
    <t xml:space="preserve">No se ajusto las uniones </t>
  </si>
  <si>
    <t>Cambiar rueda por otra y reparar o cambiar la de C13</t>
  </si>
  <si>
    <t xml:space="preserve">Reparar maquina de corte </t>
  </si>
  <si>
    <t xml:space="preserve">Se ha reparado la mquina </t>
  </si>
  <si>
    <t xml:space="preserve">Montar bomba de agua </t>
  </si>
  <si>
    <t xml:space="preserve">Se ha montado la bomba de decuado de vehiculos nuevo </t>
  </si>
  <si>
    <t xml:space="preserve">la bomba tiene fuga de agua no se ha podido reparar la fuga </t>
  </si>
  <si>
    <t xml:space="preserve">Quitar repuesto camion MLRS y colocar rueda </t>
  </si>
  <si>
    <t>Se ha quitado una rueda reventada y se uso la llanta para montar rueda para camion MLRS</t>
  </si>
  <si>
    <t xml:space="preserve">Reparar rueda trasera inchada </t>
  </si>
  <si>
    <t xml:space="preserve">Reparar puerta trasera y lateral </t>
  </si>
  <si>
    <t xml:space="preserve">Se han cambiado 02 bisagras por otras nuevas </t>
  </si>
  <si>
    <t>Cambiar casquillos ballesta</t>
  </si>
  <si>
    <t xml:space="preserve">Se han cambiado un casquillos de ballesta por otro nuvo </t>
  </si>
  <si>
    <t xml:space="preserve">Cambiar valvula  tornias de deposito vacioado aceite </t>
  </si>
  <si>
    <t xml:space="preserve">No se han encontrado valvula </t>
  </si>
  <si>
    <t xml:space="preserve">Se han limpiado y vaciado </t>
  </si>
  <si>
    <t>Reparar fuga  (verificar )</t>
  </si>
  <si>
    <t xml:space="preserve">SE ha avulado el cilindro con fuga de aceite </t>
  </si>
  <si>
    <t>la carretilla quedo inabilitar en el mastil</t>
  </si>
  <si>
    <t xml:space="preserve">Limpiear recogedor y zona </t>
  </si>
  <si>
    <t xml:space="preserve">Se ha limpiado las recogidores de aceite </t>
  </si>
  <si>
    <t xml:space="preserve">Montar rueda cist,Gta region </t>
  </si>
  <si>
    <t xml:space="preserve">Se ha colocado la el monta repuesto y la rueda </t>
  </si>
  <si>
    <t xml:space="preserve">Reparar maquina soldadura </t>
  </si>
  <si>
    <t xml:space="preserve">No se ha podido reparar la maquina cortocircuito </t>
  </si>
  <si>
    <t>Se ha cambiado la pieza de contacto y no resolvio</t>
  </si>
  <si>
    <t xml:space="preserve">Se ha limpiado y organizo el taller </t>
  </si>
  <si>
    <t xml:space="preserve">Montar rueda nueva </t>
  </si>
  <si>
    <t xml:space="preserve">Se ha montado una rueda </t>
  </si>
  <si>
    <t xml:space="preserve">Reparar fuga aire +antecongelante  </t>
  </si>
  <si>
    <t>Se ha reparado la fuga de aire ,Reparar de rediador  ( no resulto )</t>
  </si>
  <si>
    <t xml:space="preserve">no valen los crocetas y no se desplaza la transmision </t>
  </si>
  <si>
    <t xml:space="preserve">Se ha cambiado una rueda por otra nueva </t>
  </si>
  <si>
    <t xml:space="preserve">Rueda pinchada  , cambiar por otra nueva </t>
  </si>
  <si>
    <t xml:space="preserve">Se cambio la rueda  con una nueva </t>
  </si>
  <si>
    <t>Brahim buyema Lehsan</t>
  </si>
  <si>
    <t xml:space="preserve">Montar repuesto </t>
  </si>
  <si>
    <t xml:space="preserve">Se ha montado el repuesto </t>
  </si>
  <si>
    <t xml:space="preserve">Motar gatos </t>
  </si>
  <si>
    <t xml:space="preserve">Montar gato cabina y montar cable masa cabina </t>
  </si>
  <si>
    <t xml:space="preserve">Limpieza y orden sala compresores + revisar grupo </t>
  </si>
  <si>
    <t xml:space="preserve">Se ha limpiado la sala de compresor y se reviso el grupo elcrogeno </t>
  </si>
  <si>
    <t xml:space="preserve">Soldar o cambiar la cerradura  puerta </t>
  </si>
  <si>
    <t xml:space="preserve">Se soldo la cerradura de puerta </t>
  </si>
  <si>
    <t xml:space="preserve">Rueda pinchada , cambiar rueda por otra  nueva y reparar la vieja </t>
  </si>
  <si>
    <t xml:space="preserve">Reparara rueda pinchada </t>
  </si>
  <si>
    <t xml:space="preserve">Reparar y montar rueda </t>
  </si>
  <si>
    <t xml:space="preserve">Reparar espirador de aceite unsado </t>
  </si>
  <si>
    <t xml:space="preserve">Se realizo el rtrabajo </t>
  </si>
  <si>
    <t xml:space="preserve">Se ha limpiado el tañller </t>
  </si>
  <si>
    <t xml:space="preserve">Empalmar tubo en la gabarra </t>
  </si>
  <si>
    <t xml:space="preserve">Cambiar baterias </t>
  </si>
  <si>
    <t>Se ha cambiado las bateria del camion</t>
  </si>
  <si>
    <t xml:space="preserve">Cambiar mecanismo elevaluna </t>
  </si>
  <si>
    <t xml:space="preserve">Se ha cambiado el mecanismo elevaluna </t>
  </si>
  <si>
    <t xml:space="preserve">No  se ha realizado el trabajo por no encintrar el cristal que sube le mecanismo </t>
  </si>
  <si>
    <t xml:space="preserve">Limpieza y lava el camion </t>
  </si>
  <si>
    <t xml:space="preserve">Se hizo rescado y limpieza de todo el camion </t>
  </si>
  <si>
    <t xml:space="preserve">Fabricar  veseja para maquina  lava vehiculos Se ha vabricado viseja  para maquina lava vehiculos </t>
  </si>
  <si>
    <t xml:space="preserve">Motar rueda nueva </t>
  </si>
  <si>
    <t xml:space="preserve">Se ha preparado una rueda nueva </t>
  </si>
  <si>
    <t xml:space="preserve">Preparar  ruedas en taller </t>
  </si>
  <si>
    <t xml:space="preserve">Se preoararon una rueda  nueva </t>
  </si>
  <si>
    <t xml:space="preserve">Limpiar y cambiar rueda por otra nueva </t>
  </si>
  <si>
    <t xml:space="preserve">Se ha realizado el trabajo </t>
  </si>
  <si>
    <t>Revisar luces</t>
  </si>
  <si>
    <t xml:space="preserve">Se reparo los luces del camion </t>
  </si>
  <si>
    <t xml:space="preserve">Cambiar o reparar rueda </t>
  </si>
  <si>
    <t xml:space="preserve">Se le ouso parche y se volvio usar </t>
  </si>
  <si>
    <t xml:space="preserve">Reparar redial y alargadora </t>
  </si>
  <si>
    <t xml:space="preserve">Cable cortado de la largadora coriente y el cable de la redial  se completo el cable ( se realizo le trabajo </t>
  </si>
  <si>
    <t xml:space="preserve">Montar recogidor de aceite usado </t>
  </si>
  <si>
    <t xml:space="preserve">Se ha realizadoel trabajo </t>
  </si>
  <si>
    <t xml:space="preserve">Reparara rueda </t>
  </si>
  <si>
    <t>Cambiar cartucho de empresora oficina attsf</t>
  </si>
  <si>
    <t xml:space="preserve">Se cambio el cartucho de la empresora </t>
  </si>
  <si>
    <t xml:space="preserve">Reparar bona bateria </t>
  </si>
  <si>
    <t xml:space="preserve">Se ha reparado borna bateria </t>
  </si>
  <si>
    <t xml:space="preserve">Cambiar de amortiguador delantero </t>
  </si>
  <si>
    <t xml:space="preserve">Cambiar bateria por otra nueva </t>
  </si>
  <si>
    <t xml:space="preserve">Se ha cambiado una bateria por otra nueva </t>
  </si>
  <si>
    <t xml:space="preserve">Lavar el camion </t>
  </si>
  <si>
    <t xml:space="preserve">Se ha avado el camion </t>
  </si>
  <si>
    <t xml:space="preserve">Reparar intermitente del coche </t>
  </si>
  <si>
    <t xml:space="preserve">Anadir agua destilada </t>
  </si>
  <si>
    <t xml:space="preserve">Se reparo el nivel de antecongelante </t>
  </si>
  <si>
    <t xml:space="preserve">Cambiar bateria y rueda por otras nuevas </t>
  </si>
  <si>
    <t xml:space="preserve">Se ha cambiado rueda y bateria </t>
  </si>
  <si>
    <t xml:space="preserve">Reparar enfriado de aceite </t>
  </si>
  <si>
    <t xml:space="preserve">Se ha lavado el camion </t>
  </si>
  <si>
    <t xml:space="preserve">Limpiar el camion </t>
  </si>
  <si>
    <t xml:space="preserve">Se ha limpiado y lavado el camion </t>
  </si>
  <si>
    <t xml:space="preserve">Montar baterias y verificar caja </t>
  </si>
  <si>
    <t xml:space="preserve">Reparar las 3 ruedas dispuests en taller </t>
  </si>
  <si>
    <t xml:space="preserve">Sollo se ha podido recuperar una rueda </t>
  </si>
  <si>
    <t xml:space="preserve">Se ha montado una rueda nueva </t>
  </si>
  <si>
    <t xml:space="preserve">Limpieza general del parte de lavado </t>
  </si>
  <si>
    <t xml:space="preserve">Se han realizado el mantenimiento </t>
  </si>
  <si>
    <t xml:space="preserve">Cambiar rueda por otra de segunda mano </t>
  </si>
  <si>
    <t>Se preparo la rueda  nueva para   el camion</t>
  </si>
  <si>
    <t xml:space="preserve">Revisar frenos y cambiar base de filtro gasoil </t>
  </si>
  <si>
    <t xml:space="preserve">Se ha realizado el trabajo solicidtado </t>
  </si>
  <si>
    <t>Reparar refregerador de aceite</t>
  </si>
  <si>
    <t xml:space="preserve">Se reparo el refregerador mecanico </t>
  </si>
  <si>
    <t xml:space="preserve">Reparar una masa en sala compresores </t>
  </si>
  <si>
    <t xml:space="preserve">Se ha reparado la masa </t>
  </si>
  <si>
    <t>Limpiar sala  compresores</t>
  </si>
  <si>
    <t xml:space="preserve">Se ha limpiado la sala </t>
  </si>
  <si>
    <t xml:space="preserve">Reparar rueda pinchada fuera de la base </t>
  </si>
  <si>
    <t xml:space="preserve">Se ha ententdo reparar la rueda se trajo el vehiculo al taller y se intento reparar otra vez * Se cambio la camra de aire por otra </t>
  </si>
  <si>
    <t xml:space="preserve">La camara no es la mas decuada por el abre  no es ajustaba  , se entento modificar  </t>
  </si>
  <si>
    <t xml:space="preserve">Se ha limpiado el camion </t>
  </si>
  <si>
    <t xml:space="preserve">Limpiar ek taller y orden maquina colectiva </t>
  </si>
  <si>
    <t xml:space="preserve">Se hizo el trabajo encomodado </t>
  </si>
  <si>
    <t xml:space="preserve">Verificar y reparar fuga rediador </t>
  </si>
  <si>
    <t xml:space="preserve">Entrar cable puenta entrada </t>
  </si>
  <si>
    <t xml:space="preserve">Limpiar silete y deposito </t>
  </si>
  <si>
    <t xml:space="preserve">Reparar gatos elevacabina </t>
  </si>
  <si>
    <t xml:space="preserve">Reparar estribo conductor </t>
  </si>
  <si>
    <t xml:space="preserve">Montar estribo compiloto </t>
  </si>
  <si>
    <t xml:space="preserve">Se ha cambiado el estribo por otro nuevo </t>
  </si>
  <si>
    <t xml:space="preserve">Limpieza del camion </t>
  </si>
  <si>
    <t xml:space="preserve">Se limpio el camion </t>
  </si>
  <si>
    <t xml:space="preserve">Lavar carroceria del camion </t>
  </si>
  <si>
    <t xml:space="preserve"> Se limpio la carroceria del camion </t>
  </si>
  <si>
    <t>Reparar fuga de aire en C22</t>
  </si>
  <si>
    <t xml:space="preserve">Se ha reparado la fuga de aire usando conxion nueva </t>
  </si>
  <si>
    <t xml:space="preserve">la conexión  plastica se quedo agarradas por enfecto de color y polvo </t>
  </si>
  <si>
    <t xml:space="preserve">Preparar rueda nueva </t>
  </si>
  <si>
    <t xml:space="preserve">Se monto una rueda nueva </t>
  </si>
  <si>
    <t xml:space="preserve">Colocar rueda nueva </t>
  </si>
  <si>
    <t xml:space="preserve">Se coloco la rueda nueva </t>
  </si>
  <si>
    <t xml:space="preserve">Preparara una rueda nueva </t>
  </si>
  <si>
    <t xml:space="preserve">Se preparo la rueda nueva </t>
  </si>
  <si>
    <t xml:space="preserve">Reparar borna de bateria </t>
  </si>
  <si>
    <t xml:space="preserve"> se reparo el estilo </t>
  </si>
  <si>
    <t xml:space="preserve">Reparar ruedas en taller </t>
  </si>
  <si>
    <t xml:space="preserve">Preparar 2 ruedas nuevas  y una vieja </t>
  </si>
  <si>
    <t xml:space="preserve">Montar 2 ruedas de segunda mano </t>
  </si>
  <si>
    <t xml:space="preserve">Se monto  02 ruedas </t>
  </si>
  <si>
    <t xml:space="preserve">Se limpio el agua de la fosa </t>
  </si>
  <si>
    <t xml:space="preserve">Se hancambiado 03 cierres nuevas </t>
  </si>
  <si>
    <t xml:space="preserve">Limpieza de motor y verificado de estado de rueda </t>
  </si>
  <si>
    <t xml:space="preserve">Se ha limpiado el kalmar </t>
  </si>
  <si>
    <t>Reparar posicion de mastic</t>
  </si>
  <si>
    <t xml:space="preserve">se han intercalado las maquinas de hydrulica </t>
  </si>
  <si>
    <t xml:space="preserve">Limoieza fosa </t>
  </si>
  <si>
    <t>Reparar los contactores del compresor 1</t>
  </si>
  <si>
    <t>Reparar  problema en cabina (ruido )</t>
  </si>
  <si>
    <t xml:space="preserve">Se ha sujetado los tornillos del vuelco cabina </t>
  </si>
  <si>
    <t xml:space="preserve">Reparar cist en Aun </t>
  </si>
  <si>
    <t xml:space="preserve">Se ha reparado  la cisterna en Aun </t>
  </si>
  <si>
    <t xml:space="preserve">La valvula de 4 vias , es de segunda mano </t>
  </si>
  <si>
    <t xml:space="preserve">Limpieza carroceria de camion </t>
  </si>
  <si>
    <t xml:space="preserve">Se ha limpiado la carroceria </t>
  </si>
  <si>
    <t xml:space="preserve">Recoger rueda </t>
  </si>
  <si>
    <t>Poner compresor en marcha  (auxiliares )</t>
  </si>
  <si>
    <t xml:space="preserve">Quitar repuesto e montarlo al camion </t>
  </si>
  <si>
    <t xml:space="preserve"> SE ha cambiado la rueda por el repuesto </t>
  </si>
  <si>
    <t xml:space="preserve">Cambiar valvula secador de aire </t>
  </si>
  <si>
    <t xml:space="preserve">Se realizado el trabajo </t>
  </si>
  <si>
    <t xml:space="preserve">Rueda pinchada cambiar por otra nueva </t>
  </si>
  <si>
    <t>Se ha colocado rueda nueva 13R22,5</t>
  </si>
  <si>
    <t xml:space="preserve">Reparar asento de autobus ministerio salud </t>
  </si>
  <si>
    <t xml:space="preserve">Revisar rueda en taller </t>
  </si>
  <si>
    <t>Se revisaron las ruedas</t>
  </si>
  <si>
    <t>Montar luna trasera autobus MLRS</t>
  </si>
  <si>
    <t xml:space="preserve">Limpieza coche </t>
  </si>
  <si>
    <t xml:space="preserve">Montar baterias y llevar el camion </t>
  </si>
  <si>
    <t xml:space="preserve">Se ha cambiado las baterias por otras nuevas </t>
  </si>
  <si>
    <t>Cambiar bomba de agua</t>
  </si>
  <si>
    <t xml:space="preserve">Se ha cambiado la bomba de agua  por otra nueva </t>
  </si>
  <si>
    <t xml:space="preserve">Vaciar deposito de aceite  usado </t>
  </si>
  <si>
    <t xml:space="preserve">montar ceradura a bano director </t>
  </si>
  <si>
    <t xml:space="preserve">Se ha montado una cerradura nueva </t>
  </si>
  <si>
    <t>Apretar carroceria a chasis</t>
  </si>
  <si>
    <t xml:space="preserve">Se ha apretado bolones al carroceria con el chasis </t>
  </si>
  <si>
    <t xml:space="preserve">Cambiar matriculaa a los camiones </t>
  </si>
  <si>
    <t>Se ha realizado el trabajo</t>
  </si>
  <si>
    <t xml:space="preserve">Se ha reparado las ruedas </t>
  </si>
  <si>
    <t xml:space="preserve">Se preparo una rueda nueva </t>
  </si>
  <si>
    <t xml:space="preserve">Reparar luz  cocina </t>
  </si>
  <si>
    <t xml:space="preserve">Reparar rueda y montar al camion </t>
  </si>
  <si>
    <t>Revisar el embrague</t>
  </si>
  <si>
    <t xml:space="preserve">Se reparo el embrague del patrol </t>
  </si>
  <si>
    <t>Reparar rueda en auun</t>
  </si>
  <si>
    <t xml:space="preserve">Mantenimiento  gatos </t>
  </si>
  <si>
    <t xml:space="preserve">Se hezo el mantenimiento </t>
  </si>
  <si>
    <t xml:space="preserve">Reparar luz exterior nave y huerto </t>
  </si>
  <si>
    <t xml:space="preserve">folios para oficina logistica </t>
  </si>
  <si>
    <t>Se cogio un paquete de folios</t>
  </si>
  <si>
    <t xml:space="preserve">Reparacion freno y fuga de aire </t>
  </si>
  <si>
    <t xml:space="preserve">Reparar rueda y quitar flexible </t>
  </si>
  <si>
    <t>Se reparo la rueda  (cambio lacamara )</t>
  </si>
  <si>
    <t xml:space="preserve">Se preparo  una rueda nueva y se reparo una rueda deteriorada </t>
  </si>
  <si>
    <t xml:space="preserve">Montar cierre carroceria </t>
  </si>
  <si>
    <t>Se ha cambiado el cierre por otro nuevo</t>
  </si>
  <si>
    <t xml:space="preserve">Reparar problema de maquina latiquillos </t>
  </si>
  <si>
    <t xml:space="preserve">La maquina se enciende (arranca ) pero no se acciona </t>
  </si>
  <si>
    <t xml:space="preserve">Reparacioj rueda </t>
  </si>
  <si>
    <t xml:space="preserve">Se reparao la rueda pinchada </t>
  </si>
  <si>
    <t xml:space="preserve">Revisar de cilindo freno iveco </t>
  </si>
  <si>
    <t>Se han montado cilindro de freno</t>
  </si>
  <si>
    <t xml:space="preserve">Reparar rueda y montar otra nueva </t>
  </si>
  <si>
    <t xml:space="preserve">Reparar motor de arranque </t>
  </si>
  <si>
    <t xml:space="preserve">Se ha reparado el motor de arranque cambiando el pendix </t>
  </si>
  <si>
    <t xml:space="preserve">Cambiar ballesta trasera </t>
  </si>
  <si>
    <t xml:space="preserve">Se sustituo ballesta rota por otra (usada ) en ben estado </t>
  </si>
  <si>
    <t>Limpieza perimetro BdT</t>
  </si>
  <si>
    <t xml:space="preserve">Limpiar con los choferes la parte exterior de la base </t>
  </si>
  <si>
    <t>Quitar rediador y montar polea</t>
  </si>
  <si>
    <t xml:space="preserve">Se ha quitado el rediador y se monto 2 poleas </t>
  </si>
  <si>
    <t xml:space="preserve">Problema de ventilador poleas ,verificar y reparar averia </t>
  </si>
  <si>
    <t xml:space="preserve">Se ha montado el rediador y las correas </t>
  </si>
  <si>
    <t>PORCENTAJE DE INTERVENCIONES CORRECTIVAS POR MODELO   2020</t>
  </si>
  <si>
    <t xml:space="preserve">Embrague  no abre verificar y reparar </t>
  </si>
  <si>
    <t xml:space="preserve">Se ha purgando el embrague y se arreglo </t>
  </si>
  <si>
    <t xml:space="preserve">Colocar cristal de puerta conductor </t>
  </si>
  <si>
    <t xml:space="preserve">no se ha podido reparar </t>
  </si>
  <si>
    <t>Falta earrial de ventana * Se cerro la puerta definitiva  ( ristal )</t>
  </si>
  <si>
    <t xml:space="preserve">Reparar eje de polea de lantiqullas mastil </t>
  </si>
  <si>
    <t xml:space="preserve">Se ha reparado </t>
  </si>
  <si>
    <t xml:space="preserve">Purgar vehiculo y verificar probllema </t>
  </si>
  <si>
    <t xml:space="preserve">Se ha purgado el camion y arranco </t>
  </si>
  <si>
    <t xml:space="preserve">Toma de aire en sistema de inyeccion </t>
  </si>
  <si>
    <t xml:space="preserve">Reparar ajustes de Marchas </t>
  </si>
  <si>
    <t xml:space="preserve">Se ajusto la marcha del camion </t>
  </si>
  <si>
    <t>Reparar nivel de agua destilada</t>
  </si>
  <si>
    <t xml:space="preserve">Se  anadieron  7 L de agua destilada </t>
  </si>
  <si>
    <t xml:space="preserve">Reparacion fuga antecongelante </t>
  </si>
  <si>
    <t xml:space="preserve">Se reparo el fuga </t>
  </si>
  <si>
    <t xml:space="preserve">Reparar nivel de agua destilada </t>
  </si>
  <si>
    <t xml:space="preserve">Se anadido 03 L de agua destilada </t>
  </si>
  <si>
    <t xml:space="preserve">Reparar nivel de aceite motor </t>
  </si>
  <si>
    <t xml:space="preserve">Se anadieron 1,5 L de aceite motor </t>
  </si>
  <si>
    <t xml:space="preserve">Se añadieron 3 L de agua destilada </t>
  </si>
  <si>
    <t xml:space="preserve">Se reparo el mecanismo pecalentamiento </t>
  </si>
  <si>
    <t xml:space="preserve">Reparar freno de mano </t>
  </si>
  <si>
    <t xml:space="preserve">Falta cambiar las palaquitos de freno delantero estan gastados </t>
  </si>
  <si>
    <t xml:space="preserve">Reparar fuga de antecongelante </t>
  </si>
  <si>
    <t xml:space="preserve">Se ha colocado  pasta los comparte en refregerador de aceite </t>
  </si>
  <si>
    <t xml:space="preserve">Reparar 02 ruedas pinchadas </t>
  </si>
  <si>
    <t xml:space="preserve">Se han reparado las 02 ruedas y se cambiaron  por otras nuevas </t>
  </si>
  <si>
    <t xml:space="preserve">Revisar masa electrica </t>
  </si>
  <si>
    <t xml:space="preserve">Se ha revisado la masa electrica </t>
  </si>
  <si>
    <t xml:space="preserve">Toma de tefregerador cocina con cortocircuto </t>
  </si>
  <si>
    <t xml:space="preserve">Limpiar del coche </t>
  </si>
  <si>
    <t xml:space="preserve">Se ha limpiado el coche </t>
  </si>
  <si>
    <t xml:space="preserve">Reparacion cargador de bateria </t>
  </si>
  <si>
    <t xml:space="preserve">Se ha reparado el cargador </t>
  </si>
  <si>
    <t>Reparar motor GAT</t>
  </si>
  <si>
    <t xml:space="preserve">Se ha reparado el motor de camion </t>
  </si>
  <si>
    <t>Reparar servo embrague Cis,gta</t>
  </si>
  <si>
    <t xml:space="preserve">Se reparo el servo embrague </t>
  </si>
  <si>
    <t xml:space="preserve">Verificar problema deposito gasil  </t>
  </si>
  <si>
    <t xml:space="preserve">Se reparo intercambio de la posicion entre deposito </t>
  </si>
  <si>
    <t xml:space="preserve">Revisar maquina lavadora </t>
  </si>
  <si>
    <t xml:space="preserve">Se ha revisado la maquina </t>
  </si>
  <si>
    <t xml:space="preserve">Reparar herramienta de mano </t>
  </si>
  <si>
    <t>Reparacion compresor 02</t>
  </si>
  <si>
    <t xml:space="preserve">Se ha reparado el compresor </t>
  </si>
  <si>
    <t xml:space="preserve">Se ha reparado el embrague </t>
  </si>
  <si>
    <t xml:space="preserve">Reparacion de embrague </t>
  </si>
  <si>
    <t xml:space="preserve">Reparar los contactos compresores </t>
  </si>
  <si>
    <t xml:space="preserve">Se han cambiado los contactos del compresor de aire </t>
  </si>
  <si>
    <t xml:space="preserve">Fuga en tubo  ed 2do compresores </t>
  </si>
  <si>
    <t xml:space="preserve">Rueda pinchada ,reparar rueda </t>
  </si>
  <si>
    <t xml:space="preserve">Se ha cambiado ña rueda por otra nueva </t>
  </si>
  <si>
    <t xml:space="preserve">Reparar gabarra G-25 Montar puertas y ruedas </t>
  </si>
  <si>
    <t xml:space="preserve">Se ha reparado la carroceria </t>
  </si>
  <si>
    <t xml:space="preserve">Rueda pinchada </t>
  </si>
  <si>
    <t xml:space="preserve">Cambiar cable acelerador </t>
  </si>
  <si>
    <t xml:space="preserve">Se ha cambiado el cable de acelerador </t>
  </si>
  <si>
    <t xml:space="preserve">Cambiar bateria y montar ruedas nuevas </t>
  </si>
  <si>
    <t>Las baterias puestas son de  C18</t>
  </si>
  <si>
    <t xml:space="preserve">Se ha cambiado las baterias por otras de segunda mano  y  se han cambiado las ruedas por otras nuevas  </t>
  </si>
  <si>
    <t xml:space="preserve">verificar problema de aire en gasil </t>
  </si>
  <si>
    <t xml:space="preserve">camion sigue con problema hay que cambiar toda la base del filtro </t>
  </si>
  <si>
    <t xml:space="preserve">Reparacion instalacion electrica </t>
  </si>
  <si>
    <t xml:space="preserve">Se ha reparado la zona de caseta llanes </t>
  </si>
  <si>
    <t xml:space="preserve">Reparacion rueda </t>
  </si>
  <si>
    <t>Se ha colocado una rueda nueva 13R22,5</t>
  </si>
  <si>
    <t xml:space="preserve">Reparacion de enfriado de aceite </t>
  </si>
  <si>
    <t xml:space="preserve">Se ha colocado pasta bicompunete en el enfriador </t>
  </si>
  <si>
    <t>Reparar 02 rueda</t>
  </si>
  <si>
    <t xml:space="preserve">Se han cambiado 02 camaras nuevas </t>
  </si>
  <si>
    <t xml:space="preserve">Reparacion cist,reguion </t>
  </si>
  <si>
    <t>Se ha colocado rodmato del ventilador y se ambiaron los fornillo y se cambio fimo de ballesta rota de gasil</t>
  </si>
  <si>
    <t xml:space="preserve">Se reparado el freno de mano ajusto de zapator </t>
  </si>
  <si>
    <t xml:space="preserve">Reparar mecanismo neleva luna + reparar trecalentamiento </t>
  </si>
  <si>
    <t xml:space="preserve">Revisar instalacion de aire </t>
  </si>
  <si>
    <t>Reparacion freno</t>
  </si>
  <si>
    <t xml:space="preserve">Se ha cambiado las zapatos de freno </t>
  </si>
  <si>
    <t>Reparar baldes (bisagras)</t>
  </si>
  <si>
    <t xml:space="preserve">Reparar bomba de agua </t>
  </si>
  <si>
    <t xml:space="preserve">Se ha reparado la bomba </t>
  </si>
  <si>
    <t xml:space="preserve">Se han limpiado el taller </t>
  </si>
  <si>
    <t xml:space="preserve">Cambiar cerradura al habitacion de chicas </t>
  </si>
  <si>
    <t>Se monto una cerradura para habitacion  N1</t>
  </si>
  <si>
    <t xml:space="preserve">Reparar luces Dep,auxiliares </t>
  </si>
  <si>
    <t xml:space="preserve">Se cambio las lambilla de 8 salas </t>
  </si>
  <si>
    <t>Reparar freno  ( cambiar pulmon de freno )</t>
  </si>
  <si>
    <t xml:space="preserve">Se cambiaron el pulmon  de freno </t>
  </si>
  <si>
    <t xml:space="preserve">Reparar contacto de arranque </t>
  </si>
  <si>
    <t xml:space="preserve">Revisar problema de bateria </t>
  </si>
  <si>
    <t>Se le puso la bateria de camion 13</t>
  </si>
  <si>
    <t>Cambiar bateria por la de C13</t>
  </si>
  <si>
    <t>Reparar fuga de gasil</t>
  </si>
  <si>
    <t xml:space="preserve">Se reparo la fuga del gasil con un turvo de llero entre las dos tuercas </t>
  </si>
  <si>
    <t xml:space="preserve">Aggeglar marchas </t>
  </si>
  <si>
    <t>Reparar puerta en MLRS</t>
  </si>
  <si>
    <t xml:space="preserve">Se soldaron  la puerta entrada de la MLRS </t>
  </si>
  <si>
    <t xml:space="preserve">Reparar servo embrague </t>
  </si>
  <si>
    <t xml:space="preserve">No se detecto fuga </t>
  </si>
  <si>
    <t xml:space="preserve">Cambiar faro y reparar freno </t>
  </si>
  <si>
    <t>Se ha cambiado el faro</t>
  </si>
  <si>
    <t xml:space="preserve">ruea pichada </t>
  </si>
  <si>
    <t xml:space="preserve">se ha cambiado la rueda pinchada por otra nueva </t>
  </si>
  <si>
    <t>Reparar vzapatillas</t>
  </si>
  <si>
    <t xml:space="preserve">Se han repararon la averia </t>
  </si>
  <si>
    <t xml:space="preserve">Reparar secador </t>
  </si>
  <si>
    <t>Se ha montado 1 secador nuevo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</si>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</sst>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L&quot;"/>
    <numFmt numFmtId="165" formatCode="h:mm;@"/>
  </numFmts>
  <fonts count="5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56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/>
    <xf numFmtId="0" fontId="10" fillId="4" borderId="15" xfId="1" applyFont="1" applyFill="1" applyBorder="1"/>
    <xf numFmtId="0" fontId="26" fillId="0" borderId="15" xfId="1" applyBorder="1"/>
    <xf numFmtId="0" fontId="26" fillId="4" borderId="16" xfId="1" applyFill="1" applyBorder="1" applyAlignment="1">
      <alignment horizontal="center"/>
    </xf>
    <xf numFmtId="0" fontId="0" fillId="4" borderId="16" xfId="1" applyFont="1" applyFill="1" applyBorder="1"/>
    <xf numFmtId="0" fontId="0" fillId="4" borderId="15" xfId="1" applyFont="1" applyFill="1" applyBorder="1" applyAlignment="1">
      <alignment horizontal="center"/>
    </xf>
    <xf numFmtId="0" fontId="0" fillId="4" borderId="15" xfId="0" applyFill="1" applyBorder="1"/>
    <xf numFmtId="0" fontId="26" fillId="4" borderId="0" xfId="1" applyFill="1" applyAlignment="1">
      <alignment horizontal="center"/>
    </xf>
    <xf numFmtId="0" fontId="0" fillId="4" borderId="17" xfId="1" applyFont="1" applyFill="1" applyBorder="1"/>
    <xf numFmtId="0" fontId="0" fillId="4" borderId="0" xfId="1" applyFont="1" applyFill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21" xfId="1" applyFont="1" applyBorder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5" xfId="1" applyFont="1" applyFill="1" applyBorder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/>
    <xf numFmtId="0" fontId="5" fillId="0" borderId="34" xfId="1" applyFont="1" applyBorder="1"/>
    <xf numFmtId="0" fontId="5" fillId="0" borderId="56" xfId="1" applyFont="1" applyBorder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/>
    <xf numFmtId="0" fontId="16" fillId="13" borderId="27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64" xfId="0" applyFont="1" applyFill="1" applyBorder="1" applyAlignment="1">
      <alignment horizontal="center" vertical="center"/>
    </xf>
    <xf numFmtId="165" fontId="29" fillId="2" borderId="12" xfId="0" applyNumberFormat="1" applyFont="1" applyFill="1" applyBorder="1" applyAlignment="1">
      <alignment horizontal="left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40" fillId="13" borderId="4" xfId="0" applyFont="1" applyFill="1" applyBorder="1" applyAlignment="1">
      <alignment horizontal="center" vertical="center"/>
    </xf>
    <xf numFmtId="0" fontId="41" fillId="22" borderId="4" xfId="3" applyFont="1" applyBorder="1" applyAlignment="1">
      <alignment horizontal="center" vertical="center"/>
    </xf>
    <xf numFmtId="0" fontId="41" fillId="22" borderId="4" xfId="3" applyFont="1" applyBorder="1" applyAlignment="1">
      <alignment horizontal="left" vertical="center"/>
    </xf>
    <xf numFmtId="0" fontId="41" fillId="22" borderId="47" xfId="3" applyFont="1" applyBorder="1" applyAlignment="1"/>
    <xf numFmtId="0" fontId="41" fillId="22" borderId="4" xfId="3" applyFont="1" applyBorder="1" applyAlignment="1"/>
    <xf numFmtId="0" fontId="42" fillId="22" borderId="4" xfId="3" applyFont="1" applyBorder="1" applyAlignment="1"/>
    <xf numFmtId="14" fontId="41" fillId="22" borderId="4" xfId="3" applyNumberFormat="1" applyFont="1" applyBorder="1" applyAlignment="1"/>
    <xf numFmtId="14" fontId="42" fillId="22" borderId="4" xfId="3" applyNumberFormat="1" applyFont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42" fillId="22" borderId="16" xfId="3" applyFont="1" applyBorder="1" applyAlignment="1"/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4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5" borderId="0" xfId="0" applyFill="1"/>
    <xf numFmtId="0" fontId="43" fillId="12" borderId="0" xfId="3" applyFont="1" applyFill="1" applyAlignment="1"/>
    <xf numFmtId="0" fontId="0" fillId="12" borderId="0" xfId="0" applyFill="1"/>
    <xf numFmtId="14" fontId="6" fillId="2" borderId="15" xfId="0" applyNumberFormat="1" applyFont="1" applyFill="1" applyBorder="1" applyAlignment="1">
      <alignment horizontal="center" vertical="center"/>
    </xf>
    <xf numFmtId="14" fontId="6" fillId="2" borderId="15" xfId="0" applyNumberFormat="1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5" borderId="15" xfId="0" applyFill="1" applyBorder="1"/>
    <xf numFmtId="14" fontId="42" fillId="22" borderId="4" xfId="3" applyNumberFormat="1" applyFont="1" applyBorder="1" applyAlignment="1"/>
    <xf numFmtId="0" fontId="41" fillId="22" borderId="4" xfId="3" applyFont="1" applyBorder="1" applyAlignment="1">
      <alignment horizontal="center"/>
    </xf>
    <xf numFmtId="0" fontId="6" fillId="13" borderId="15" xfId="0" applyFont="1" applyFill="1" applyBorder="1" applyAlignment="1">
      <alignment horizontal="center" vertical="center"/>
    </xf>
    <xf numFmtId="0" fontId="40" fillId="13" borderId="15" xfId="0" applyFont="1" applyFill="1" applyBorder="1" applyAlignment="1">
      <alignment horizontal="center" vertical="center"/>
    </xf>
    <xf numFmtId="0" fontId="36" fillId="24" borderId="29" xfId="1" applyFont="1" applyFill="1" applyBorder="1" applyAlignment="1">
      <alignment horizontal="center"/>
    </xf>
    <xf numFmtId="0" fontId="45" fillId="22" borderId="4" xfId="3" applyFont="1" applyBorder="1" applyAlignment="1"/>
    <xf numFmtId="14" fontId="45" fillId="12" borderId="47" xfId="3" applyNumberFormat="1" applyFont="1" applyFill="1" applyBorder="1" applyAlignment="1">
      <alignment horizontal="center"/>
    </xf>
    <xf numFmtId="14" fontId="45" fillId="12" borderId="4" xfId="3" applyNumberFormat="1" applyFont="1" applyFill="1" applyBorder="1" applyAlignment="1"/>
    <xf numFmtId="14" fontId="46" fillId="13" borderId="47" xfId="0" applyNumberFormat="1" applyFont="1" applyFill="1" applyBorder="1" applyAlignment="1">
      <alignment horizontal="center" vertical="center"/>
    </xf>
    <xf numFmtId="14" fontId="46" fillId="13" borderId="4" xfId="0" applyNumberFormat="1" applyFont="1" applyFill="1" applyBorder="1" applyAlignment="1">
      <alignment horizontal="center" vertical="center"/>
    </xf>
    <xf numFmtId="14" fontId="44" fillId="2" borderId="47" xfId="0" applyNumberFormat="1" applyFont="1" applyFill="1" applyBorder="1" applyAlignment="1">
      <alignment horizontal="center" vertical="center"/>
    </xf>
    <xf numFmtId="14" fontId="44" fillId="2" borderId="4" xfId="0" applyNumberFormat="1" applyFont="1" applyFill="1" applyBorder="1" applyAlignment="1">
      <alignment horizontal="center" vertical="center"/>
    </xf>
    <xf numFmtId="14" fontId="44" fillId="2" borderId="47" xfId="0" applyNumberFormat="1" applyFont="1" applyFill="1" applyBorder="1" applyAlignment="1">
      <alignment horizontal="center"/>
    </xf>
    <xf numFmtId="14" fontId="45" fillId="2" borderId="4" xfId="0" applyNumberFormat="1" applyFont="1" applyFill="1" applyBorder="1" applyAlignment="1">
      <alignment horizontal="center" vertical="center"/>
    </xf>
    <xf numFmtId="14" fontId="45" fillId="2" borderId="4" xfId="0" applyNumberFormat="1" applyFont="1" applyFill="1" applyBorder="1" applyAlignment="1">
      <alignment horizontal="center"/>
    </xf>
    <xf numFmtId="14" fontId="45" fillId="22" borderId="4" xfId="3" applyNumberFormat="1" applyFont="1" applyBorder="1" applyAlignment="1">
      <alignment horizontal="center" vertical="center"/>
    </xf>
    <xf numFmtId="14" fontId="44" fillId="13" borderId="47" xfId="0" applyNumberFormat="1" applyFont="1" applyFill="1" applyBorder="1" applyAlignment="1">
      <alignment horizontal="center" vertical="center"/>
    </xf>
    <xf numFmtId="0" fontId="45" fillId="12" borderId="4" xfId="3" applyFont="1" applyFill="1" applyBorder="1" applyAlignment="1"/>
    <xf numFmtId="14" fontId="44" fillId="2" borderId="4" xfId="0" applyNumberFormat="1" applyFont="1" applyFill="1" applyBorder="1" applyAlignment="1">
      <alignment horizontal="center"/>
    </xf>
    <xf numFmtId="14" fontId="45" fillId="22" borderId="4" xfId="3" applyNumberFormat="1" applyFont="1" applyBorder="1" applyAlignment="1">
      <alignment horizontal="center"/>
    </xf>
    <xf numFmtId="14" fontId="45" fillId="22" borderId="4" xfId="3" applyNumberFormat="1" applyFont="1" applyBorder="1" applyAlignment="1"/>
    <xf numFmtId="14" fontId="45" fillId="22" borderId="15" xfId="3" applyNumberFormat="1" applyFont="1" applyBorder="1" applyAlignment="1">
      <alignment horizontal="center"/>
    </xf>
    <xf numFmtId="0" fontId="45" fillId="22" borderId="15" xfId="3" applyFont="1" applyBorder="1" applyAlignment="1"/>
    <xf numFmtId="14" fontId="44" fillId="2" borderId="57" xfId="0" applyNumberFormat="1" applyFont="1" applyFill="1" applyBorder="1" applyAlignment="1">
      <alignment horizontal="center" vertical="center"/>
    </xf>
    <xf numFmtId="0" fontId="47" fillId="22" borderId="47" xfId="3" applyFont="1" applyBorder="1" applyAlignment="1"/>
    <xf numFmtId="0" fontId="44" fillId="2" borderId="47" xfId="0" applyFont="1" applyFill="1" applyBorder="1" applyAlignment="1">
      <alignment horizontal="center" vertical="center"/>
    </xf>
    <xf numFmtId="0" fontId="47" fillId="12" borderId="47" xfId="3" applyFont="1" applyFill="1" applyBorder="1" applyAlignment="1"/>
    <xf numFmtId="0" fontId="47" fillId="22" borderId="47" xfId="3" applyFont="1" applyBorder="1" applyAlignment="1">
      <alignment horizontal="left"/>
    </xf>
    <xf numFmtId="0" fontId="44" fillId="2" borderId="4" xfId="0" applyFont="1" applyFill="1" applyBorder="1" applyAlignment="1">
      <alignment horizontal="center" vertical="center"/>
    </xf>
    <xf numFmtId="0" fontId="44" fillId="13" borderId="47" xfId="0" applyFont="1" applyFill="1" applyBorder="1" applyAlignment="1">
      <alignment horizontal="center" vertical="center"/>
    </xf>
    <xf numFmtId="0" fontId="46" fillId="13" borderId="47" xfId="0" applyFont="1" applyFill="1" applyBorder="1" applyAlignment="1">
      <alignment horizontal="center" vertical="center"/>
    </xf>
    <xf numFmtId="0" fontId="44" fillId="2" borderId="47" xfId="0" applyFont="1" applyFill="1" applyBorder="1" applyAlignment="1">
      <alignment horizontal="left" vertical="center"/>
    </xf>
    <xf numFmtId="0" fontId="47" fillId="22" borderId="4" xfId="3" applyFont="1" applyBorder="1" applyAlignment="1"/>
    <xf numFmtId="0" fontId="44" fillId="2" borderId="4" xfId="0" applyFont="1" applyFill="1" applyBorder="1" applyAlignment="1">
      <alignment horizontal="left" vertical="center"/>
    </xf>
    <xf numFmtId="0" fontId="47" fillId="22" borderId="4" xfId="3" applyFont="1" applyBorder="1" applyAlignment="1">
      <alignment horizontal="left"/>
    </xf>
    <xf numFmtId="0" fontId="47" fillId="22" borderId="4" xfId="3" applyFont="1" applyBorder="1" applyAlignment="1">
      <alignment horizontal="center" vertical="center"/>
    </xf>
    <xf numFmtId="0" fontId="47" fillId="22" borderId="4" xfId="3" applyFont="1" applyBorder="1" applyAlignment="1">
      <alignment horizontal="left" vertical="center"/>
    </xf>
    <xf numFmtId="0" fontId="47" fillId="22" borderId="47" xfId="3" applyFont="1" applyBorder="1" applyAlignment="1">
      <alignment horizontal="center" vertical="center"/>
    </xf>
    <xf numFmtId="0" fontId="47" fillId="22" borderId="4" xfId="3" applyFont="1" applyBorder="1" applyAlignment="1">
      <alignment horizontal="center"/>
    </xf>
    <xf numFmtId="0" fontId="47" fillId="22" borderId="15" xfId="3" applyFont="1" applyBorder="1" applyAlignment="1">
      <alignment horizontal="center"/>
    </xf>
    <xf numFmtId="0" fontId="47" fillId="22" borderId="15" xfId="3" applyFont="1" applyBorder="1" applyAlignment="1"/>
    <xf numFmtId="0" fontId="47" fillId="22" borderId="47" xfId="3" applyFont="1" applyBorder="1" applyAlignment="1">
      <alignment horizontal="center"/>
    </xf>
    <xf numFmtId="0" fontId="44" fillId="13" borderId="4" xfId="0" applyFont="1" applyFill="1" applyBorder="1" applyAlignment="1">
      <alignment horizontal="center" vertical="center"/>
    </xf>
    <xf numFmtId="14" fontId="44" fillId="2" borderId="47" xfId="0" applyNumberFormat="1" applyFont="1" applyFill="1" applyBorder="1" applyAlignment="1">
      <alignment horizontal="left" vertical="center"/>
    </xf>
    <xf numFmtId="1" fontId="44" fillId="2" borderId="4" xfId="0" applyNumberFormat="1" applyFont="1" applyFill="1" applyBorder="1" applyAlignment="1">
      <alignment horizontal="center" vertical="center"/>
    </xf>
    <xf numFmtId="1" fontId="44" fillId="2" borderId="47" xfId="0" applyNumberFormat="1" applyFont="1" applyFill="1" applyBorder="1" applyAlignment="1">
      <alignment horizontal="center" vertical="center"/>
    </xf>
    <xf numFmtId="0" fontId="44" fillId="13" borderId="47" xfId="0" applyFont="1" applyFill="1" applyBorder="1" applyAlignment="1">
      <alignment horizontal="left" vertical="center"/>
    </xf>
    <xf numFmtId="0" fontId="44" fillId="2" borderId="38" xfId="0" applyFont="1" applyFill="1" applyBorder="1" applyAlignment="1">
      <alignment horizontal="left" vertical="center"/>
    </xf>
    <xf numFmtId="0" fontId="48" fillId="0" borderId="0" xfId="0" applyFont="1"/>
    <xf numFmtId="0" fontId="45" fillId="13" borderId="4" xfId="0" applyFont="1" applyFill="1" applyBorder="1" applyAlignment="1">
      <alignment horizontal="center" vertical="center"/>
    </xf>
    <xf numFmtId="0" fontId="48" fillId="5" borderId="0" xfId="0" applyFont="1" applyFill="1"/>
    <xf numFmtId="0" fontId="46" fillId="0" borderId="0" xfId="0" applyFont="1" applyAlignment="1">
      <alignment horizontal="left" vertical="center"/>
    </xf>
    <xf numFmtId="0" fontId="47" fillId="12" borderId="4" xfId="3" applyFont="1" applyFill="1" applyBorder="1" applyAlignment="1"/>
    <xf numFmtId="0" fontId="47" fillId="12" borderId="4" xfId="3" applyFont="1" applyFill="1" applyBorder="1" applyAlignment="1">
      <alignment horizontal="center"/>
    </xf>
    <xf numFmtId="14" fontId="47" fillId="12" borderId="4" xfId="3" applyNumberFormat="1" applyFont="1" applyFill="1" applyBorder="1" applyAlignment="1"/>
    <xf numFmtId="14" fontId="47" fillId="12" borderId="47" xfId="3" applyNumberFormat="1" applyFont="1" applyFill="1" applyBorder="1" applyAlignment="1"/>
    <xf numFmtId="1" fontId="44" fillId="13" borderId="4" xfId="0" applyNumberFormat="1" applyFont="1" applyFill="1" applyBorder="1" applyAlignment="1">
      <alignment horizontal="center" vertical="center"/>
    </xf>
    <xf numFmtId="1" fontId="47" fillId="12" borderId="47" xfId="3" applyNumberFormat="1" applyFont="1" applyFill="1" applyBorder="1" applyAlignment="1"/>
    <xf numFmtId="1" fontId="47" fillId="12" borderId="4" xfId="3" applyNumberFormat="1" applyFont="1" applyFill="1" applyBorder="1" applyAlignment="1"/>
    <xf numFmtId="0" fontId="45" fillId="12" borderId="47" xfId="3" applyFont="1" applyFill="1" applyBorder="1" applyAlignment="1"/>
    <xf numFmtId="0" fontId="45" fillId="12" borderId="38" xfId="3" applyFont="1" applyFill="1" applyBorder="1" applyAlignment="1"/>
    <xf numFmtId="0" fontId="47" fillId="12" borderId="0" xfId="3" applyFont="1" applyFill="1" applyAlignment="1"/>
    <xf numFmtId="0" fontId="44" fillId="13" borderId="47" xfId="0" applyFont="1" applyFill="1" applyBorder="1" applyAlignment="1">
      <alignment horizontal="left"/>
    </xf>
    <xf numFmtId="14" fontId="44" fillId="2" borderId="4" xfId="0" applyNumberFormat="1" applyFont="1" applyFill="1" applyBorder="1" applyAlignment="1">
      <alignment horizontal="left" vertical="center"/>
    </xf>
    <xf numFmtId="0" fontId="44" fillId="13" borderId="4" xfId="0" applyFont="1" applyFill="1" applyBorder="1" applyAlignment="1">
      <alignment horizontal="left" vertical="center"/>
    </xf>
    <xf numFmtId="0" fontId="44" fillId="2" borderId="57" xfId="0" applyFont="1" applyFill="1" applyBorder="1" applyAlignment="1">
      <alignment horizontal="left" vertical="center"/>
    </xf>
    <xf numFmtId="0" fontId="44" fillId="2" borderId="30" xfId="0" applyFont="1" applyFill="1" applyBorder="1" applyAlignment="1">
      <alignment horizontal="left" vertical="center"/>
    </xf>
    <xf numFmtId="14" fontId="44" fillId="13" borderId="4" xfId="0" applyNumberFormat="1" applyFont="1" applyFill="1" applyBorder="1" applyAlignment="1">
      <alignment horizontal="center" vertical="center"/>
    </xf>
    <xf numFmtId="1" fontId="44" fillId="13" borderId="47" xfId="0" applyNumberFormat="1" applyFont="1" applyFill="1" applyBorder="1" applyAlignment="1">
      <alignment horizontal="center" vertical="center"/>
    </xf>
    <xf numFmtId="0" fontId="44" fillId="13" borderId="38" xfId="0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center" vertical="center"/>
    </xf>
    <xf numFmtId="0" fontId="46" fillId="13" borderId="47" xfId="0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left" vertical="center"/>
    </xf>
    <xf numFmtId="1" fontId="46" fillId="13" borderId="4" xfId="0" applyNumberFormat="1" applyFont="1" applyFill="1" applyBorder="1" applyAlignment="1">
      <alignment horizontal="center" vertical="center"/>
    </xf>
    <xf numFmtId="1" fontId="46" fillId="13" borderId="47" xfId="0" applyNumberFormat="1" applyFont="1" applyFill="1" applyBorder="1" applyAlignment="1">
      <alignment horizontal="center" vertical="center"/>
    </xf>
    <xf numFmtId="0" fontId="46" fillId="13" borderId="47" xfId="0" applyFont="1" applyFill="1" applyBorder="1" applyAlignment="1">
      <alignment horizontal="left"/>
    </xf>
    <xf numFmtId="0" fontId="46" fillId="13" borderId="38" xfId="0" applyFont="1" applyFill="1" applyBorder="1" applyAlignment="1">
      <alignment horizontal="left" vertical="center"/>
    </xf>
    <xf numFmtId="0" fontId="49" fillId="12" borderId="0" xfId="3" applyFont="1" applyFill="1" applyAlignment="1"/>
    <xf numFmtId="0" fontId="44" fillId="13" borderId="12" xfId="0" applyFont="1" applyFill="1" applyBorder="1" applyAlignment="1">
      <alignment horizontal="left"/>
    </xf>
    <xf numFmtId="0" fontId="44" fillId="2" borderId="16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center" vertical="center"/>
    </xf>
    <xf numFmtId="0" fontId="50" fillId="2" borderId="47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left" vertical="center"/>
    </xf>
    <xf numFmtId="0" fontId="45" fillId="2" borderId="16" xfId="0" applyFont="1" applyFill="1" applyBorder="1" applyAlignment="1">
      <alignment horizontal="center" vertical="center"/>
    </xf>
    <xf numFmtId="0" fontId="47" fillId="22" borderId="47" xfId="3" applyFont="1" applyBorder="1" applyAlignment="1">
      <alignment horizontal="left" vertical="center"/>
    </xf>
    <xf numFmtId="0" fontId="45" fillId="22" borderId="4" xfId="3" applyFont="1" applyBorder="1" applyAlignment="1">
      <alignment horizontal="left" vertical="center"/>
    </xf>
    <xf numFmtId="0" fontId="45" fillId="22" borderId="16" xfId="3" applyFont="1" applyBorder="1" applyAlignment="1"/>
    <xf numFmtId="14" fontId="47" fillId="22" borderId="4" xfId="3" applyNumberFormat="1" applyFont="1" applyBorder="1" applyAlignment="1"/>
    <xf numFmtId="0" fontId="47" fillId="12" borderId="0" xfId="3" applyFont="1" applyFill="1" applyBorder="1" applyAlignment="1"/>
    <xf numFmtId="0" fontId="47" fillId="22" borderId="15" xfId="3" applyFont="1" applyBorder="1" applyAlignment="1">
      <alignment horizontal="center" vertical="center"/>
    </xf>
    <xf numFmtId="0" fontId="44" fillId="2" borderId="15" xfId="0" applyFont="1" applyFill="1" applyBorder="1" applyAlignment="1">
      <alignment horizontal="left" vertical="center"/>
    </xf>
    <xf numFmtId="0" fontId="47" fillId="12" borderId="15" xfId="3" applyFont="1" applyFill="1" applyBorder="1" applyAlignment="1"/>
    <xf numFmtId="1" fontId="44" fillId="2" borderId="15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center"/>
    </xf>
    <xf numFmtId="0" fontId="45" fillId="22" borderId="47" xfId="3" applyFont="1" applyBorder="1" applyAlignment="1"/>
    <xf numFmtId="0" fontId="14" fillId="2" borderId="31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Dicembre 2020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0.12601882955756807"/>
          <c:y val="3.0220741638064472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27995306047494"/>
          <c:y val="0.3769823002893869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69CA-4497-9466-B0AA794001CD}"/>
              </c:ext>
            </c:extLst>
          </c:dPt>
          <c:dLbls>
            <c:dLbl>
              <c:idx val="0"/>
              <c:layout>
                <c:manualLayout>
                  <c:x val="-9.2859817437496078E-2"/>
                  <c:y val="6.23675886668012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0.13178450816514831"/>
                  <c:y val="6.098189649370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A-4497-9466-B0AA794001CD}"/>
                </c:ext>
              </c:extLst>
            </c:dLbl>
            <c:dLbl>
              <c:idx val="2"/>
              <c:layout>
                <c:manualLayout>
                  <c:x val="-0.11091827685361846"/>
                  <c:y val="-0.229657783161720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4075893537950596"/>
                      <c:h val="7.63639224273703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292-46D0-9394-E5579FF7CC7D}"/>
                </c:ext>
              </c:extLst>
            </c:dLbl>
            <c:dLbl>
              <c:idx val="3"/>
              <c:layout>
                <c:manualLayout>
                  <c:x val="-0.35888330511587069"/>
                  <c:y val="0.322118581331179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1624895864126199"/>
                  <c:y val="-4.12699374116696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A-4497-9466-B0AA794001CD}"/>
                </c:ext>
              </c:extLst>
            </c:dLbl>
            <c:dLbl>
              <c:idx val="5"/>
              <c:layout>
                <c:manualLayout>
                  <c:x val="-6.7089480709108477E-3"/>
                  <c:y val="0.179876169324988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5400804155459125"/>
                      <c:h val="0.13604646026757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92-46D0-9394-E5579FF7CC7D}"/>
                </c:ext>
              </c:extLst>
            </c:dLbl>
            <c:dLbl>
              <c:idx val="6"/>
              <c:layout>
                <c:manualLayout>
                  <c:x val="6.1458887604919694E-2"/>
                  <c:y val="7.28080624537317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A-4497-9466-B0AA794001CD}"/>
                </c:ext>
              </c:extLst>
            </c:dLbl>
            <c:dLbl>
              <c:idx val="7"/>
              <c:layout>
                <c:manualLayout>
                  <c:x val="0.19118343142260802"/>
                  <c:y val="-0.437271350696547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 Diciembre   2020</a:t>
            </a:r>
            <a:endParaRPr lang="es-ES" sz="1300"/>
          </a:p>
        </c:rich>
      </c:tx>
      <c:layout>
        <c:manualLayout>
          <c:xMode val="edge"/>
          <c:yMode val="edge"/>
          <c:x val="0.17686974846113382"/>
          <c:y val="1.1446905939951509E-2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4FEE-8605-B4F0A679EDBD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F1-4FEE-8605-B4F0A679EDBD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1-4FEE-8605-B4F0A679EDBD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F1-4FEE-8605-B4F0A679EDBD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1-4FEE-8605-B4F0A679ED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0.625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1-4FEE-8605-B4F0A67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Diciembre 2020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0988416"/>
        <c:axId val="210998400"/>
      </c:barChart>
      <c:catAx>
        <c:axId val="21098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210998400"/>
        <c:crosses val="autoZero"/>
        <c:auto val="1"/>
        <c:lblAlgn val="ctr"/>
        <c:lblOffset val="100"/>
        <c:noMultiLvlLbl val="0"/>
      </c:catAx>
      <c:valAx>
        <c:axId val="2109984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55</xdr:row>
      <xdr:rowOff>28575</xdr:rowOff>
    </xdr:from>
    <xdr:to>
      <xdr:col>18</xdr:col>
      <xdr:colOff>47625</xdr:colOff>
      <xdr:row>71</xdr:row>
      <xdr:rowOff>104775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25</xdr:row>
      <xdr:rowOff>180975</xdr:rowOff>
    </xdr:from>
    <xdr:to>
      <xdr:col>19</xdr:col>
      <xdr:colOff>265539</xdr:colOff>
      <xdr:row>41</xdr:row>
      <xdr:rowOff>59705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504825</xdr:colOff>
      <xdr:row>2</xdr:row>
      <xdr:rowOff>95250</xdr:rowOff>
    </xdr:from>
    <xdr:to>
      <xdr:col>18</xdr:col>
      <xdr:colOff>221863</xdr:colOff>
      <xdr:row>21</xdr:row>
      <xdr:rowOff>250483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RMM/BASE%20DE%20DATOS/2017%202018/2017%202018/Base%20de%20Trabajo%20correctivas%20%20de%202017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541" totalsRowShown="0" dataDxfId="35" tableBorderDxfId="34" dataCellStyle="20% - Énfasis3">
  <autoFilter ref="A5:AH541" xr:uid="{00000000-000C-0000-FFFF-FFFF00000000}">
    <filterColumn colId="8">
      <filters>
        <dateGroupItem year="2019" dateTimeGrouping="year"/>
        <dateGroupItem year="2018" dateTimeGrouping="year"/>
        <dateGroupItem year="2015" dateTimeGrouping="year"/>
      </filters>
    </filterColumn>
  </autoFilter>
  <sortState xmlns:xlrd2="http://schemas.microsoft.com/office/spreadsheetml/2017/richdata2" ref="A6:AH541">
    <sortCondition ref="C5:C541"/>
  </sortState>
  <tableColumns count="34">
    <tableColumn id="1" xr3:uid="{00000000-0010-0000-0000-000001000000}" name="Nº" dataDxfId="33" dataCellStyle="20% - Énfasis3"/>
    <tableColumn id="2" xr3:uid="{00000000-0010-0000-0000-000002000000}" name="km" dataDxfId="32" dataCellStyle="20% - Énfasis3"/>
    <tableColumn id="3" xr3:uid="{00000000-0010-0000-0000-000003000000}" name="NºOTC" dataDxfId="31"/>
    <tableColumn id="4" xr3:uid="{00000000-0010-0000-0000-000004000000}" name="Solicitado" dataDxfId="30" dataCellStyle="20% - Énfasis3"/>
    <tableColumn id="5" xr3:uid="{00000000-0010-0000-0000-000005000000}" name="Nombre1" dataDxfId="29" dataCellStyle="20% - Énfasis3"/>
    <tableColumn id="6" xr3:uid="{00000000-0010-0000-0000-000006000000}" name="Nombre2" dataDxfId="28" dataCellStyle="20% - Énfasis3"/>
    <tableColumn id="7" xr3:uid="{00000000-0010-0000-0000-000007000000}" name="Nombre3" dataDxfId="27" dataCellStyle="20% - Énfasis3"/>
    <tableColumn id="8" xr3:uid="{00000000-0010-0000-0000-000008000000}" name="Nombre4" dataDxfId="26" dataCellStyle="20% - Énfasis3"/>
    <tableColumn id="9" xr3:uid="{00000000-0010-0000-0000-000009000000}" name="Fecha" dataDxfId="25" dataCellStyle="20% - Énfasis3"/>
    <tableColumn id="10" xr3:uid="{00000000-0010-0000-0000-00000A000000}" name="Hora" dataDxfId="24" dataCellStyle="20% - Énfasis3"/>
    <tableColumn id="11" xr3:uid="{00000000-0010-0000-0000-00000B000000}" name="Fecha2" dataDxfId="23" dataCellStyle="20% - Énfasis3"/>
    <tableColumn id="12" xr3:uid="{00000000-0010-0000-0000-00000C000000}" name="Hora2" dataDxfId="22" dataCellStyle="20% - Énfasis3"/>
    <tableColumn id="13" xr3:uid="{00000000-0010-0000-0000-00000D000000}" name="Estimado" dataDxfId="21" dataCellStyle="20% - Énfasis3"/>
    <tableColumn id="14" xr3:uid="{00000000-0010-0000-0000-00000E000000}" name="Empleado" dataDxfId="20">
      <calculatedColumnFormula>[1]!Tabla23[[#This Row],[Hora2]]-[1]!Tabla23[[#This Row],[Hora]]</calculatedColumnFormula>
    </tableColumn>
    <tableColumn id="15" xr3:uid="{00000000-0010-0000-0000-00000F000000}" name="Entrada" dataDxfId="19" dataCellStyle="20% - Énfasis3"/>
    <tableColumn id="16" xr3:uid="{00000000-0010-0000-0000-000010000000}" name="Salida" dataDxfId="18" dataCellStyle="20% - Énfasis3"/>
    <tableColumn id="17" xr3:uid="{00000000-0010-0000-0000-000011000000}" name="Nº de días" dataDxfId="17" dataCellStyle="20% - Énfasis3"/>
    <tableColumn id="18" xr3:uid="{00000000-0010-0000-0000-000012000000}" name="Chasis" dataDxfId="16" dataCellStyle="20% - Énfasis3"/>
    <tableColumn id="19" xr3:uid="{00000000-0010-0000-0000-000013000000}" name="Carrocería" dataDxfId="15" dataCellStyle="20% - Énfasis3"/>
    <tableColumn id="20" xr3:uid="{00000000-0010-0000-0000-000014000000}" name="Ruedas" dataDxfId="14" dataCellStyle="20% - Énfasis3"/>
    <tableColumn id="21" xr3:uid="{00000000-0010-0000-0000-000015000000}" name="Mecanica" dataDxfId="13" dataCellStyle="20% - Énfasis3"/>
    <tableColumn id="22" xr3:uid="{00000000-0010-0000-0000-000016000000}" name="Electricidad vehiculos" dataDxfId="12" dataCellStyle="20% - Énfasis3"/>
    <tableColumn id="23" xr3:uid="{00000000-0010-0000-0000-000017000000}" name="Obra civil" dataDxfId="11" dataCellStyle="20% - Énfasis3"/>
    <tableColumn id="24" xr3:uid="{00000000-0010-0000-0000-000018000000}" name="Agua y combustible" dataDxfId="10" dataCellStyle="20% - Énfasis3"/>
    <tableColumn id="25" xr3:uid="{00000000-0010-0000-0000-000019000000}" name="Herramientas" dataDxfId="9" dataCellStyle="20% - Énfasis3"/>
    <tableColumn id="26" xr3:uid="{00000000-0010-0000-0000-00001A000000}" name="Informatica" dataDxfId="8" dataCellStyle="20% - Énfasis3"/>
    <tableColumn id="27" xr3:uid="{00000000-0010-0000-0000-00001B000000}" name="Exteriores" dataDxfId="7" dataCellStyle="20% - Énfasis3"/>
    <tableColumn id="28" xr3:uid="{00000000-0010-0000-0000-00001C000000}" name="Aire" dataDxfId="6" dataCellStyle="20% - Énfasis3"/>
    <tableColumn id="29" xr3:uid="{00000000-0010-0000-0000-00001D000000}" name="Maquinaria" dataDxfId="5" dataCellStyle="20% - Énfasis3"/>
    <tableColumn id="30" xr3:uid="{00000000-0010-0000-0000-00001E000000}" name="elecricidad" dataDxfId="4" dataCellStyle="20% - Énfasis3"/>
    <tableColumn id="31" xr3:uid="{00000000-0010-0000-0000-00001F000000}" name="Descripción trabajo solicitado" dataDxfId="3" dataCellStyle="20% - Énfasis3"/>
    <tableColumn id="32" xr3:uid="{00000000-0010-0000-0000-000020000000}" name="Descripción trabajo realizado" dataDxfId="2" dataCellStyle="20% - Énfasis3"/>
    <tableColumn id="33" xr3:uid="{00000000-0010-0000-0000-000021000000}" name="Observaciones" dataDxfId="1" dataCellStyle="20% - Énfasis3"/>
    <tableColumn id="34" xr3:uid="{00000000-0010-0000-0000-000022000000}" name="Columna1" dataDxfId="0" dataCellStyle="20% - Énfasi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A16" sqref="A16"/>
    </sheetView>
  </sheetViews>
  <sheetFormatPr baseColWidth="10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283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233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284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7" sqref="B17"/>
    </sheetView>
  </sheetViews>
  <sheetFormatPr baseColWidth="10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10</v>
      </c>
      <c r="B2" s="19" t="s">
        <v>87</v>
      </c>
      <c r="C2" s="19" t="s">
        <v>88</v>
      </c>
    </row>
    <row r="3" spans="1:3" ht="13.8" x14ac:dyDescent="0.25">
      <c r="A3" s="18">
        <v>44</v>
      </c>
      <c r="B3" s="20" t="s">
        <v>89</v>
      </c>
      <c r="C3" s="19" t="s">
        <v>90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16</v>
      </c>
      <c r="B5" s="19" t="s">
        <v>93</v>
      </c>
      <c r="C5" s="19" t="s">
        <v>94</v>
      </c>
    </row>
    <row r="6" spans="1:3" x14ac:dyDescent="0.25">
      <c r="A6" s="18">
        <v>37</v>
      </c>
      <c r="B6" s="19" t="s">
        <v>285</v>
      </c>
      <c r="C6" s="19" t="s">
        <v>88</v>
      </c>
    </row>
    <row r="7" spans="1:3" x14ac:dyDescent="0.25">
      <c r="A7" s="18">
        <v>15</v>
      </c>
      <c r="B7" s="19" t="s">
        <v>95</v>
      </c>
      <c r="C7" s="19" t="s">
        <v>94</v>
      </c>
    </row>
    <row r="8" spans="1:3" x14ac:dyDescent="0.25">
      <c r="A8" s="21"/>
      <c r="B8" s="19" t="s">
        <v>96</v>
      </c>
      <c r="C8" s="21"/>
    </row>
    <row r="9" spans="1:3" x14ac:dyDescent="0.25">
      <c r="A9" s="18">
        <v>12</v>
      </c>
      <c r="B9" s="19" t="s">
        <v>97</v>
      </c>
      <c r="C9" s="19" t="s">
        <v>92</v>
      </c>
    </row>
    <row r="10" spans="1:3" x14ac:dyDescent="0.25">
      <c r="A10" s="18">
        <v>13</v>
      </c>
      <c r="B10" s="19" t="s">
        <v>98</v>
      </c>
      <c r="C10" s="19" t="s">
        <v>99</v>
      </c>
    </row>
    <row r="11" spans="1:3" x14ac:dyDescent="0.25">
      <c r="A11" s="22">
        <v>9</v>
      </c>
      <c r="B11" s="19" t="s">
        <v>100</v>
      </c>
      <c r="C11" s="23" t="s">
        <v>88</v>
      </c>
    </row>
    <row r="12" spans="1:3" x14ac:dyDescent="0.25">
      <c r="A12" s="24">
        <v>39</v>
      </c>
      <c r="B12" s="25" t="s">
        <v>101</v>
      </c>
      <c r="C12" s="19" t="s">
        <v>92</v>
      </c>
    </row>
    <row r="13" spans="1:3" x14ac:dyDescent="0.25">
      <c r="A13" s="26">
        <v>14</v>
      </c>
      <c r="B13" s="27" t="s">
        <v>102</v>
      </c>
      <c r="C13" s="28" t="s">
        <v>99</v>
      </c>
    </row>
    <row r="14" spans="1:3" x14ac:dyDescent="0.25">
      <c r="B14" s="27" t="s">
        <v>103</v>
      </c>
    </row>
    <row r="15" spans="1:3" x14ac:dyDescent="0.25">
      <c r="B15" s="11" t="s">
        <v>104</v>
      </c>
    </row>
    <row r="16" spans="1:3" x14ac:dyDescent="0.25">
      <c r="B16" s="87" t="s">
        <v>226</v>
      </c>
    </row>
    <row r="17" spans="2:2" x14ac:dyDescent="0.25">
      <c r="B17" s="11" t="s">
        <v>105</v>
      </c>
    </row>
    <row r="18" spans="2:2" x14ac:dyDescent="0.25">
      <c r="B18" s="87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RowHeight="13.2" x14ac:dyDescent="0.25"/>
  <sheetData>
    <row r="1" spans="1:5" x14ac:dyDescent="0.25">
      <c r="A1" s="29" t="s">
        <v>36</v>
      </c>
      <c r="C1" s="29" t="s">
        <v>106</v>
      </c>
      <c r="E1" s="29" t="s">
        <v>107</v>
      </c>
    </row>
    <row r="2" spans="1:5" x14ac:dyDescent="0.25">
      <c r="A2" s="30" t="s">
        <v>39</v>
      </c>
      <c r="C2" s="30" t="s">
        <v>57</v>
      </c>
      <c r="E2" s="30" t="s">
        <v>108</v>
      </c>
    </row>
    <row r="3" spans="1:5" x14ac:dyDescent="0.25">
      <c r="A3" s="30" t="s">
        <v>41</v>
      </c>
      <c r="C3" s="30" t="s">
        <v>70</v>
      </c>
      <c r="E3" s="30" t="s">
        <v>59</v>
      </c>
    </row>
    <row r="4" spans="1:5" x14ac:dyDescent="0.25">
      <c r="A4" s="30" t="s">
        <v>42</v>
      </c>
      <c r="C4" s="30" t="s">
        <v>31</v>
      </c>
      <c r="E4" s="30" t="s">
        <v>60</v>
      </c>
    </row>
    <row r="5" spans="1:5" x14ac:dyDescent="0.25">
      <c r="A5" s="30" t="s">
        <v>43</v>
      </c>
      <c r="C5" s="30" t="s">
        <v>73</v>
      </c>
      <c r="E5" s="30" t="s">
        <v>74</v>
      </c>
    </row>
    <row r="6" spans="1:5" x14ac:dyDescent="0.25">
      <c r="A6" s="30" t="s">
        <v>44</v>
      </c>
      <c r="E6" s="30" t="s">
        <v>78</v>
      </c>
    </row>
    <row r="7" spans="1:5" x14ac:dyDescent="0.25">
      <c r="A7" s="30" t="s">
        <v>45</v>
      </c>
      <c r="E7" s="30" t="s">
        <v>79</v>
      </c>
    </row>
    <row r="8" spans="1:5" x14ac:dyDescent="0.25">
      <c r="A8" s="30" t="s">
        <v>46</v>
      </c>
      <c r="E8" s="30" t="s">
        <v>80</v>
      </c>
    </row>
    <row r="9" spans="1:5" x14ac:dyDescent="0.25">
      <c r="A9" s="30" t="s">
        <v>47</v>
      </c>
      <c r="E9" s="30" t="s">
        <v>81</v>
      </c>
    </row>
    <row r="10" spans="1:5" x14ac:dyDescent="0.25">
      <c r="A10" s="30" t="s">
        <v>48</v>
      </c>
      <c r="E10" s="30" t="s">
        <v>82</v>
      </c>
    </row>
    <row r="11" spans="1:5" x14ac:dyDescent="0.25">
      <c r="A11" s="30" t="s">
        <v>49</v>
      </c>
    </row>
    <row r="12" spans="1:5" x14ac:dyDescent="0.25">
      <c r="A12" s="30" t="s">
        <v>50</v>
      </c>
    </row>
    <row r="13" spans="1:5" x14ac:dyDescent="0.25">
      <c r="A13" s="30" t="s">
        <v>51</v>
      </c>
    </row>
    <row r="14" spans="1:5" x14ac:dyDescent="0.25">
      <c r="A14" s="30" t="s">
        <v>52</v>
      </c>
    </row>
    <row r="15" spans="1:5" x14ac:dyDescent="0.25">
      <c r="A15" s="30" t="s">
        <v>53</v>
      </c>
    </row>
    <row r="16" spans="1:5" x14ac:dyDescent="0.25">
      <c r="A16" s="30" t="s">
        <v>54</v>
      </c>
    </row>
    <row r="17" spans="1:1" x14ac:dyDescent="0.25">
      <c r="A17" s="30" t="s">
        <v>55</v>
      </c>
    </row>
    <row r="18" spans="1:1" x14ac:dyDescent="0.25">
      <c r="A18" s="30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14"/>
  <sheetViews>
    <sheetView tabSelected="1" zoomScale="140" zoomScaleNormal="140" workbookViewId="0">
      <selection activeCell="A15" sqref="A15"/>
    </sheetView>
  </sheetViews>
  <sheetFormatPr baseColWidth="10" defaultColWidth="11.44140625" defaultRowHeight="13.2" x14ac:dyDescent="0.25"/>
  <cols>
    <col min="1" max="2" width="11.88671875" customWidth="1"/>
    <col min="4" max="4" width="13.109375" style="333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25" bestFit="1" customWidth="1"/>
    <col min="10" max="10" width="13.109375" style="325" customWidth="1"/>
    <col min="11" max="11" width="16.88671875" style="328" customWidth="1"/>
    <col min="12" max="12" width="13.109375" customWidth="1"/>
    <col min="13" max="13" width="10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4.109375" customWidth="1"/>
    <col min="32" max="32" width="32" customWidth="1"/>
    <col min="33" max="33" width="26" customWidth="1"/>
  </cols>
  <sheetData>
    <row r="1" spans="1:34" x14ac:dyDescent="0.25">
      <c r="A1" s="444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/>
      <c r="AG1" s="32"/>
      <c r="AH1" s="33"/>
    </row>
    <row r="2" spans="1:34" ht="22.8" x14ac:dyDescent="0.25">
      <c r="A2" s="31"/>
      <c r="B2" s="34" t="s">
        <v>281</v>
      </c>
      <c r="C2" s="35"/>
      <c r="D2" s="35"/>
      <c r="E2" s="35"/>
      <c r="F2" s="35"/>
      <c r="G2" s="35"/>
      <c r="H2" s="35"/>
      <c r="I2" s="326"/>
      <c r="J2" s="326"/>
      <c r="K2" s="326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1"/>
      <c r="AC2" s="31"/>
      <c r="AD2" s="31"/>
      <c r="AE2" s="32"/>
      <c r="AF2" s="32"/>
      <c r="AG2" s="36"/>
      <c r="AH2" s="32"/>
    </row>
    <row r="3" spans="1:34" ht="14.4" thickBot="1" x14ac:dyDescent="0.3">
      <c r="A3" s="37"/>
      <c r="B3" s="37"/>
      <c r="C3" s="37"/>
      <c r="D3" s="37"/>
      <c r="E3" s="38"/>
      <c r="F3" s="38"/>
      <c r="G3" s="38"/>
      <c r="H3" s="38"/>
      <c r="I3" s="327"/>
      <c r="J3" s="327"/>
      <c r="K3" s="327"/>
      <c r="L3" s="37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9"/>
      <c r="AF3" s="39"/>
      <c r="AG3" s="39"/>
      <c r="AH3" s="32"/>
    </row>
    <row r="4" spans="1:34" ht="14.4" thickBot="1" x14ac:dyDescent="0.3">
      <c r="A4" s="445" t="s">
        <v>109</v>
      </c>
      <c r="B4" s="446"/>
      <c r="C4" s="441" t="s">
        <v>110</v>
      </c>
      <c r="D4" s="443"/>
      <c r="E4" s="447" t="s">
        <v>111</v>
      </c>
      <c r="F4" s="448"/>
      <c r="G4" s="448"/>
      <c r="H4" s="449"/>
      <c r="I4" s="447" t="s">
        <v>112</v>
      </c>
      <c r="J4" s="449"/>
      <c r="K4" s="438" t="s">
        <v>113</v>
      </c>
      <c r="L4" s="440"/>
      <c r="M4" s="438" t="s">
        <v>114</v>
      </c>
      <c r="N4" s="440"/>
      <c r="O4" s="438" t="s">
        <v>115</v>
      </c>
      <c r="P4" s="439"/>
      <c r="Q4" s="440"/>
      <c r="R4" s="441" t="s">
        <v>116</v>
      </c>
      <c r="S4" s="442"/>
      <c r="T4" s="442"/>
      <c r="U4" s="442"/>
      <c r="V4" s="442"/>
      <c r="W4" s="442"/>
      <c r="X4" s="442"/>
      <c r="Y4" s="442"/>
      <c r="Z4" s="442"/>
      <c r="AA4" s="442"/>
      <c r="AB4" s="442"/>
      <c r="AC4" s="442"/>
      <c r="AD4" s="442"/>
      <c r="AE4" s="442"/>
      <c r="AF4" s="442"/>
      <c r="AG4" s="443"/>
    </row>
    <row r="5" spans="1:34" x14ac:dyDescent="0.25">
      <c r="A5" s="301" t="s">
        <v>84</v>
      </c>
      <c r="B5" s="301" t="s">
        <v>279</v>
      </c>
      <c r="C5" s="301" t="s">
        <v>118</v>
      </c>
      <c r="D5" s="301" t="s">
        <v>280</v>
      </c>
      <c r="E5" s="301" t="s">
        <v>120</v>
      </c>
      <c r="F5" s="302" t="s">
        <v>121</v>
      </c>
      <c r="G5" s="302" t="s">
        <v>122</v>
      </c>
      <c r="H5" s="302" t="s">
        <v>123</v>
      </c>
      <c r="I5" s="329" t="s">
        <v>124</v>
      </c>
      <c r="J5" s="330" t="s">
        <v>125</v>
      </c>
      <c r="K5" s="331" t="s">
        <v>126</v>
      </c>
      <c r="L5" s="332" t="s">
        <v>127</v>
      </c>
      <c r="M5" s="304" t="s">
        <v>128</v>
      </c>
      <c r="N5" s="303" t="s">
        <v>129</v>
      </c>
      <c r="O5" s="300" t="s">
        <v>112</v>
      </c>
      <c r="P5" s="303" t="s">
        <v>113</v>
      </c>
      <c r="Q5" s="303" t="s">
        <v>130</v>
      </c>
      <c r="R5" s="305" t="s">
        <v>131</v>
      </c>
      <c r="S5" s="306" t="s">
        <v>132</v>
      </c>
      <c r="T5" s="306" t="s">
        <v>133</v>
      </c>
      <c r="U5" s="306" t="s">
        <v>134</v>
      </c>
      <c r="V5" s="306" t="s">
        <v>135</v>
      </c>
      <c r="W5" s="306" t="s">
        <v>136</v>
      </c>
      <c r="X5" s="306" t="s">
        <v>137</v>
      </c>
      <c r="Y5" s="306" t="s">
        <v>138</v>
      </c>
      <c r="Z5" s="306" t="s">
        <v>139</v>
      </c>
      <c r="AA5" s="306" t="s">
        <v>140</v>
      </c>
      <c r="AB5" s="306" t="s">
        <v>141</v>
      </c>
      <c r="AC5" s="306" t="s">
        <v>142</v>
      </c>
      <c r="AD5" s="306" t="s">
        <v>143</v>
      </c>
      <c r="AE5" s="307" t="s">
        <v>144</v>
      </c>
      <c r="AF5" s="302" t="s">
        <v>145</v>
      </c>
      <c r="AG5" s="299" t="s">
        <v>146</v>
      </c>
      <c r="AH5" t="s">
        <v>634</v>
      </c>
    </row>
    <row r="6" spans="1:34" ht="12.75" customHeight="1" x14ac:dyDescent="0.25">
      <c r="A6" s="437" t="s">
        <v>48</v>
      </c>
      <c r="B6" s="369"/>
      <c r="C6" s="383">
        <v>5547</v>
      </c>
      <c r="D6" s="369" t="s">
        <v>147</v>
      </c>
      <c r="E6" s="372" t="s">
        <v>97</v>
      </c>
      <c r="F6" s="374"/>
      <c r="G6" s="374"/>
      <c r="H6" s="374"/>
      <c r="I6" s="351">
        <v>42137</v>
      </c>
      <c r="J6" s="352"/>
      <c r="K6" s="351">
        <v>44012</v>
      </c>
      <c r="L6" s="352"/>
      <c r="M6" s="384"/>
      <c r="N6" s="385" t="e">
        <f>[1]!Tabla23[[#This Row],[Hora2]]-[1]!Tabla23[[#This Row],[Hora]]</f>
        <v>#REF!</v>
      </c>
      <c r="O6" s="386"/>
      <c r="P6" s="385"/>
      <c r="Q6" s="385"/>
      <c r="R6" s="386"/>
      <c r="S6" s="385"/>
      <c r="T6" s="385"/>
      <c r="U6" s="385"/>
      <c r="V6" s="385">
        <v>1</v>
      </c>
      <c r="W6" s="385"/>
      <c r="X6" s="385"/>
      <c r="Y6" s="385"/>
      <c r="Z6" s="369"/>
      <c r="AA6" s="369"/>
      <c r="AB6" s="369"/>
      <c r="AC6" s="369"/>
      <c r="AD6" s="369"/>
      <c r="AE6" s="387" t="s">
        <v>695</v>
      </c>
      <c r="AF6" s="374" t="s">
        <v>696</v>
      </c>
      <c r="AG6" s="388"/>
      <c r="AH6" s="389"/>
    </row>
    <row r="7" spans="1:34" s="336" customFormat="1" ht="12.75" customHeight="1" x14ac:dyDescent="0.25">
      <c r="A7" s="366" t="s">
        <v>57</v>
      </c>
      <c r="B7" s="369"/>
      <c r="C7" s="390">
        <v>5548</v>
      </c>
      <c r="D7" s="369" t="s">
        <v>147</v>
      </c>
      <c r="E7" s="374" t="s">
        <v>102</v>
      </c>
      <c r="F7" s="374" t="s">
        <v>97</v>
      </c>
      <c r="G7" s="374"/>
      <c r="H7" s="374"/>
      <c r="I7" s="351">
        <v>42161</v>
      </c>
      <c r="J7" s="352"/>
      <c r="K7" s="351">
        <v>44012</v>
      </c>
      <c r="L7" s="352"/>
      <c r="M7" s="384"/>
      <c r="N7" s="385">
        <v>0</v>
      </c>
      <c r="O7" s="386"/>
      <c r="P7" s="385"/>
      <c r="Q7" s="385"/>
      <c r="R7" s="386"/>
      <c r="S7" s="385"/>
      <c r="T7" s="385"/>
      <c r="U7" s="385">
        <v>1</v>
      </c>
      <c r="V7" s="385"/>
      <c r="W7" s="385"/>
      <c r="X7" s="385"/>
      <c r="Y7" s="385"/>
      <c r="Z7" s="369"/>
      <c r="AA7" s="369"/>
      <c r="AB7" s="369"/>
      <c r="AC7" s="369"/>
      <c r="AD7" s="369"/>
      <c r="AE7" s="387" t="s">
        <v>697</v>
      </c>
      <c r="AF7" s="374" t="s">
        <v>698</v>
      </c>
      <c r="AG7" s="388"/>
      <c r="AH7" s="391"/>
    </row>
    <row r="8" spans="1:34" s="336" customFormat="1" ht="12.75" customHeight="1" x14ac:dyDescent="0.25">
      <c r="A8" s="366" t="s">
        <v>37</v>
      </c>
      <c r="B8" s="369"/>
      <c r="C8" s="383">
        <v>5549</v>
      </c>
      <c r="D8" s="369" t="s">
        <v>147</v>
      </c>
      <c r="E8" s="372" t="s">
        <v>100</v>
      </c>
      <c r="F8" s="374"/>
      <c r="G8" s="374"/>
      <c r="H8" s="374"/>
      <c r="I8" s="351">
        <v>43355</v>
      </c>
      <c r="J8" s="352"/>
      <c r="K8" s="351">
        <v>44012</v>
      </c>
      <c r="L8" s="352"/>
      <c r="M8" s="384"/>
      <c r="N8" s="385" t="e">
        <f>[1]!Tabla23[[#This Row],[Hora2]]-[1]!Tabla23[[#This Row],[Hora]]</f>
        <v>#REF!</v>
      </c>
      <c r="O8" s="386"/>
      <c r="P8" s="385"/>
      <c r="Q8" s="385"/>
      <c r="R8" s="386"/>
      <c r="S8" s="385"/>
      <c r="T8" s="385"/>
      <c r="U8" s="385">
        <v>1</v>
      </c>
      <c r="V8" s="385"/>
      <c r="W8" s="385"/>
      <c r="X8" s="385"/>
      <c r="Y8" s="385"/>
      <c r="Z8" s="369"/>
      <c r="AA8" s="369"/>
      <c r="AB8" s="369"/>
      <c r="AC8" s="369"/>
      <c r="AD8" s="369"/>
      <c r="AE8" s="372" t="s">
        <v>693</v>
      </c>
      <c r="AF8" s="374" t="s">
        <v>694</v>
      </c>
      <c r="AG8" s="388"/>
      <c r="AH8" s="392"/>
    </row>
    <row r="9" spans="1:34" ht="12.75" customHeight="1" x14ac:dyDescent="0.25">
      <c r="A9" s="367" t="s">
        <v>75</v>
      </c>
      <c r="B9" s="393"/>
      <c r="C9" s="383">
        <v>5550</v>
      </c>
      <c r="D9" s="394" t="s">
        <v>147</v>
      </c>
      <c r="E9" s="367" t="s">
        <v>91</v>
      </c>
      <c r="F9" s="393"/>
      <c r="G9" s="393"/>
      <c r="H9" s="393"/>
      <c r="I9" s="347">
        <v>43479</v>
      </c>
      <c r="J9" s="348"/>
      <c r="K9" s="347"/>
      <c r="L9" s="395"/>
      <c r="M9" s="396"/>
      <c r="N9" s="397" t="e">
        <f>[1]!Tabla23[[#This Row],[Hora2]]-[1]!Tabla23[[#This Row],[Hora]]</f>
        <v>#REF!</v>
      </c>
      <c r="O9" s="398"/>
      <c r="P9" s="399"/>
      <c r="Q9" s="399"/>
      <c r="R9" s="398"/>
      <c r="S9" s="399"/>
      <c r="T9" s="399"/>
      <c r="U9" s="399"/>
      <c r="V9" s="399">
        <v>1</v>
      </c>
      <c r="W9" s="399"/>
      <c r="X9" s="399"/>
      <c r="Y9" s="399"/>
      <c r="Z9" s="393"/>
      <c r="AA9" s="393"/>
      <c r="AB9" s="393"/>
      <c r="AC9" s="393"/>
      <c r="AD9" s="393"/>
      <c r="AE9" s="400"/>
      <c r="AF9" s="358"/>
      <c r="AG9" s="401"/>
      <c r="AH9" s="402"/>
    </row>
    <row r="10" spans="1:34" ht="12.75" hidden="1" customHeight="1" x14ac:dyDescent="0.25">
      <c r="A10" s="366" t="s">
        <v>55</v>
      </c>
      <c r="B10" s="369"/>
      <c r="C10" s="390">
        <v>5551</v>
      </c>
      <c r="D10" s="369" t="s">
        <v>147</v>
      </c>
      <c r="E10" s="372"/>
      <c r="F10" s="374"/>
      <c r="G10" s="374"/>
      <c r="H10" s="374"/>
      <c r="I10" s="351"/>
      <c r="J10" s="352"/>
      <c r="K10" s="351"/>
      <c r="L10" s="352"/>
      <c r="M10" s="384"/>
      <c r="N10" s="385" t="e">
        <f>[1]!Tabla23[[#This Row],[Hora2]]-[1]!Tabla23[[#This Row],[Hora]]</f>
        <v>#REF!</v>
      </c>
      <c r="O10" s="386"/>
      <c r="P10" s="385"/>
      <c r="Q10" s="385"/>
      <c r="R10" s="386"/>
      <c r="S10" s="385"/>
      <c r="T10" s="385"/>
      <c r="U10" s="385"/>
      <c r="V10" s="385"/>
      <c r="W10" s="385"/>
      <c r="X10" s="385"/>
      <c r="Y10" s="385"/>
      <c r="Z10" s="369"/>
      <c r="AA10" s="369"/>
      <c r="AB10" s="369"/>
      <c r="AC10" s="369"/>
      <c r="AD10" s="369"/>
      <c r="AE10" s="387"/>
      <c r="AF10" s="374" t="s">
        <v>288</v>
      </c>
      <c r="AG10" s="388"/>
      <c r="AH10" s="402"/>
    </row>
    <row r="11" spans="1:34" ht="12.75" hidden="1" customHeight="1" x14ac:dyDescent="0.25">
      <c r="A11" s="366" t="s">
        <v>37</v>
      </c>
      <c r="B11" s="369"/>
      <c r="C11" s="383">
        <v>5552</v>
      </c>
      <c r="D11" s="369" t="s">
        <v>147</v>
      </c>
      <c r="E11" s="372"/>
      <c r="F11" s="374"/>
      <c r="G11" s="374"/>
      <c r="H11" s="374"/>
      <c r="I11" s="351"/>
      <c r="J11" s="352"/>
      <c r="K11" s="351"/>
      <c r="L11" s="352"/>
      <c r="M11" s="384"/>
      <c r="N11" s="385" t="e">
        <f>[1]!Tabla23[[#This Row],[Hora2]]-[1]!Tabla23[[#This Row],[Hora]]</f>
        <v>#REF!</v>
      </c>
      <c r="O11" s="386"/>
      <c r="P11" s="385"/>
      <c r="Q11" s="385"/>
      <c r="R11" s="386"/>
      <c r="S11" s="385"/>
      <c r="T11" s="385"/>
      <c r="U11" s="385"/>
      <c r="V11" s="385"/>
      <c r="W11" s="385"/>
      <c r="X11" s="385"/>
      <c r="Y11" s="385"/>
      <c r="Z11" s="369"/>
      <c r="AA11" s="369"/>
      <c r="AB11" s="369"/>
      <c r="AC11" s="369"/>
      <c r="AD11" s="369"/>
      <c r="AE11" s="387"/>
      <c r="AF11" s="374" t="s">
        <v>288</v>
      </c>
      <c r="AG11" s="388"/>
      <c r="AH11" s="402"/>
    </row>
    <row r="12" spans="1:34" ht="12.75" hidden="1" customHeight="1" x14ac:dyDescent="0.25">
      <c r="A12" s="366" t="s">
        <v>45</v>
      </c>
      <c r="B12" s="369"/>
      <c r="C12" s="383">
        <v>5553</v>
      </c>
      <c r="D12" s="369" t="s">
        <v>147</v>
      </c>
      <c r="E12" s="372"/>
      <c r="F12" s="374"/>
      <c r="G12" s="374"/>
      <c r="H12" s="374"/>
      <c r="I12" s="351"/>
      <c r="J12" s="352"/>
      <c r="K12" s="351"/>
      <c r="L12" s="352"/>
      <c r="M12" s="384"/>
      <c r="N12" s="385" t="e">
        <f>[1]!Tabla23[[#This Row],[Hora2]]-[1]!Tabla23[[#This Row],[Hora]]</f>
        <v>#REF!</v>
      </c>
      <c r="O12" s="386"/>
      <c r="P12" s="385"/>
      <c r="Q12" s="385"/>
      <c r="R12" s="386"/>
      <c r="S12" s="385"/>
      <c r="T12" s="385"/>
      <c r="U12" s="385"/>
      <c r="V12" s="385"/>
      <c r="W12" s="385"/>
      <c r="X12" s="385"/>
      <c r="Y12" s="385"/>
      <c r="Z12" s="369"/>
      <c r="AA12" s="369"/>
      <c r="AB12" s="369"/>
      <c r="AC12" s="369"/>
      <c r="AD12" s="369"/>
      <c r="AE12" s="387"/>
      <c r="AF12" s="374" t="s">
        <v>288</v>
      </c>
      <c r="AG12" s="388"/>
      <c r="AH12" s="402"/>
    </row>
    <row r="13" spans="1:34" ht="12.75" hidden="1" customHeight="1" x14ac:dyDescent="0.25">
      <c r="A13" s="366" t="s">
        <v>33</v>
      </c>
      <c r="B13" s="369"/>
      <c r="C13" s="390">
        <v>5554</v>
      </c>
      <c r="D13" s="369" t="s">
        <v>147</v>
      </c>
      <c r="E13" s="372"/>
      <c r="F13" s="374"/>
      <c r="G13" s="374"/>
      <c r="H13" s="374"/>
      <c r="I13" s="351"/>
      <c r="J13" s="352"/>
      <c r="K13" s="351"/>
      <c r="L13" s="352"/>
      <c r="M13" s="372"/>
      <c r="N13" s="385" t="e">
        <f>[1]!Tabla23[[#This Row],[Hora2]]-[1]!Tabla23[[#This Row],[Hora]]</f>
        <v>#REF!</v>
      </c>
      <c r="O13" s="386"/>
      <c r="P13" s="385"/>
      <c r="Q13" s="385"/>
      <c r="R13" s="386"/>
      <c r="S13" s="385"/>
      <c r="T13" s="385"/>
      <c r="U13" s="385"/>
      <c r="V13" s="385"/>
      <c r="W13" s="385"/>
      <c r="X13" s="385"/>
      <c r="Y13" s="385"/>
      <c r="Z13" s="369"/>
      <c r="AA13" s="369"/>
      <c r="AB13" s="369"/>
      <c r="AC13" s="369"/>
      <c r="AD13" s="369"/>
      <c r="AE13" s="403"/>
      <c r="AF13" s="374" t="s">
        <v>288</v>
      </c>
      <c r="AG13" s="388"/>
      <c r="AH13" s="402"/>
    </row>
    <row r="14" spans="1:34" ht="12.75" hidden="1" customHeight="1" x14ac:dyDescent="0.25">
      <c r="A14" s="366" t="s">
        <v>72</v>
      </c>
      <c r="B14" s="369"/>
      <c r="C14" s="383">
        <v>5555</v>
      </c>
      <c r="D14" s="369" t="s">
        <v>147</v>
      </c>
      <c r="E14" s="372"/>
      <c r="F14" s="374"/>
      <c r="G14" s="374"/>
      <c r="H14" s="374"/>
      <c r="I14" s="351"/>
      <c r="J14" s="352"/>
      <c r="K14" s="351"/>
      <c r="L14" s="352"/>
      <c r="M14" s="372"/>
      <c r="N14" s="385" t="e">
        <f>[1]!Tabla23[[#This Row],[Hora2]]-[1]!Tabla23[[#This Row],[Hora]]</f>
        <v>#REF!</v>
      </c>
      <c r="O14" s="386"/>
      <c r="P14" s="385"/>
      <c r="Q14" s="385"/>
      <c r="R14" s="386"/>
      <c r="S14" s="385"/>
      <c r="T14" s="385"/>
      <c r="U14" s="385"/>
      <c r="V14" s="385"/>
      <c r="W14" s="385"/>
      <c r="X14" s="385"/>
      <c r="Y14" s="385"/>
      <c r="Z14" s="369"/>
      <c r="AA14" s="369"/>
      <c r="AB14" s="369"/>
      <c r="AC14" s="369"/>
      <c r="AD14" s="369"/>
      <c r="AE14" s="403"/>
      <c r="AF14" s="374" t="s">
        <v>288</v>
      </c>
      <c r="AG14" s="388"/>
      <c r="AH14" s="402"/>
    </row>
    <row r="15" spans="1:34" ht="12.75" hidden="1" customHeight="1" x14ac:dyDescent="0.25">
      <c r="A15" s="368" t="s">
        <v>278</v>
      </c>
      <c r="B15" s="369"/>
      <c r="C15" s="383">
        <v>5556</v>
      </c>
      <c r="D15" s="369" t="s">
        <v>147</v>
      </c>
      <c r="E15" s="372"/>
      <c r="F15" s="374"/>
      <c r="G15" s="374"/>
      <c r="H15" s="374"/>
      <c r="I15" s="351"/>
      <c r="J15" s="352"/>
      <c r="K15" s="351"/>
      <c r="L15" s="352"/>
      <c r="M15" s="372"/>
      <c r="N15" s="385" t="e">
        <f>[1]!Tabla23[[#This Row],[Hora2]]-[1]!Tabla23[[#This Row],[Hora]]</f>
        <v>#REF!</v>
      </c>
      <c r="O15" s="386"/>
      <c r="P15" s="385"/>
      <c r="Q15" s="385"/>
      <c r="R15" s="386"/>
      <c r="S15" s="385"/>
      <c r="T15" s="385"/>
      <c r="U15" s="385"/>
      <c r="V15" s="385"/>
      <c r="W15" s="385"/>
      <c r="X15" s="385"/>
      <c r="Y15" s="385"/>
      <c r="Z15" s="369"/>
      <c r="AA15" s="369"/>
      <c r="AB15" s="369"/>
      <c r="AC15" s="369"/>
      <c r="AD15" s="369"/>
      <c r="AE15" s="403"/>
      <c r="AF15" s="374" t="s">
        <v>288</v>
      </c>
      <c r="AG15" s="388"/>
      <c r="AH15" s="402"/>
    </row>
    <row r="16" spans="1:34" ht="12.75" hidden="1" customHeight="1" x14ac:dyDescent="0.25">
      <c r="A16" s="366" t="s">
        <v>39</v>
      </c>
      <c r="B16" s="369"/>
      <c r="C16" s="390">
        <v>5557</v>
      </c>
      <c r="D16" s="369" t="s">
        <v>147</v>
      </c>
      <c r="E16" s="372"/>
      <c r="F16" s="374"/>
      <c r="G16" s="374"/>
      <c r="H16" s="374"/>
      <c r="I16" s="351"/>
      <c r="J16" s="352"/>
      <c r="K16" s="351"/>
      <c r="L16" s="352"/>
      <c r="M16" s="372"/>
      <c r="N16" s="385" t="e">
        <f>[1]!Tabla23[[#This Row],[Hora2]]-[1]!Tabla23[[#This Row],[Hora]]</f>
        <v>#REF!</v>
      </c>
      <c r="O16" s="386"/>
      <c r="P16" s="385"/>
      <c r="Q16" s="385"/>
      <c r="R16" s="386"/>
      <c r="S16" s="385"/>
      <c r="T16" s="385"/>
      <c r="U16" s="385"/>
      <c r="V16" s="385"/>
      <c r="W16" s="385"/>
      <c r="X16" s="385"/>
      <c r="Y16" s="385"/>
      <c r="Z16" s="369"/>
      <c r="AA16" s="369"/>
      <c r="AB16" s="369"/>
      <c r="AC16" s="369"/>
      <c r="AD16" s="369"/>
      <c r="AE16" s="403"/>
      <c r="AF16" s="374" t="s">
        <v>288</v>
      </c>
      <c r="AG16" s="388"/>
      <c r="AH16" s="402"/>
    </row>
    <row r="17" spans="1:34" ht="12.75" hidden="1" customHeight="1" x14ac:dyDescent="0.25">
      <c r="A17" s="366" t="s">
        <v>37</v>
      </c>
      <c r="B17" s="369"/>
      <c r="C17" s="383">
        <v>5558</v>
      </c>
      <c r="D17" s="369" t="s">
        <v>147</v>
      </c>
      <c r="E17" s="372"/>
      <c r="F17" s="374"/>
      <c r="G17" s="374"/>
      <c r="H17" s="374"/>
      <c r="I17" s="351"/>
      <c r="J17" s="352"/>
      <c r="K17" s="351"/>
      <c r="L17" s="352"/>
      <c r="M17" s="372"/>
      <c r="N17" s="385" t="e">
        <f>[1]!Tabla23[[#This Row],[Hora2]]-[1]!Tabla23[[#This Row],[Hora]]</f>
        <v>#REF!</v>
      </c>
      <c r="O17" s="386"/>
      <c r="P17" s="385"/>
      <c r="Q17" s="385"/>
      <c r="R17" s="386"/>
      <c r="S17" s="385"/>
      <c r="T17" s="385"/>
      <c r="U17" s="385"/>
      <c r="V17" s="385"/>
      <c r="W17" s="385"/>
      <c r="X17" s="385"/>
      <c r="Y17" s="385"/>
      <c r="Z17" s="369"/>
      <c r="AA17" s="369"/>
      <c r="AB17" s="369"/>
      <c r="AC17" s="369"/>
      <c r="AD17" s="369"/>
      <c r="AE17" s="403"/>
      <c r="AF17" s="374" t="s">
        <v>288</v>
      </c>
      <c r="AG17" s="388"/>
      <c r="AH17" s="402"/>
    </row>
    <row r="18" spans="1:34" ht="12.75" hidden="1" customHeight="1" x14ac:dyDescent="0.25">
      <c r="A18" s="366" t="s">
        <v>42</v>
      </c>
      <c r="B18" s="369"/>
      <c r="C18" s="383">
        <v>5559</v>
      </c>
      <c r="D18" s="369" t="s">
        <v>147</v>
      </c>
      <c r="E18" s="372"/>
      <c r="F18" s="374"/>
      <c r="G18" s="374"/>
      <c r="H18" s="374"/>
      <c r="I18" s="351"/>
      <c r="J18" s="352"/>
      <c r="K18" s="351"/>
      <c r="L18" s="352"/>
      <c r="M18" s="372"/>
      <c r="N18" s="385" t="e">
        <f>[1]!Tabla23[[#This Row],[Hora2]]-[1]!Tabla23[[#This Row],[Hora]]</f>
        <v>#REF!</v>
      </c>
      <c r="O18" s="386"/>
      <c r="P18" s="385"/>
      <c r="Q18" s="385"/>
      <c r="R18" s="386"/>
      <c r="S18" s="385"/>
      <c r="T18" s="385"/>
      <c r="U18" s="385"/>
      <c r="V18" s="385"/>
      <c r="W18" s="385"/>
      <c r="X18" s="385"/>
      <c r="Y18" s="385"/>
      <c r="Z18" s="369"/>
      <c r="AA18" s="369"/>
      <c r="AB18" s="369"/>
      <c r="AC18" s="369"/>
      <c r="AD18" s="369"/>
      <c r="AE18" s="403"/>
      <c r="AF18" s="374" t="s">
        <v>288</v>
      </c>
      <c r="AG18" s="388"/>
      <c r="AH18" s="402"/>
    </row>
    <row r="19" spans="1:34" ht="12.75" hidden="1" customHeight="1" x14ac:dyDescent="0.25">
      <c r="A19" s="366" t="s">
        <v>72</v>
      </c>
      <c r="B19" s="369"/>
      <c r="C19" s="390">
        <v>5560</v>
      </c>
      <c r="D19" s="369" t="s">
        <v>147</v>
      </c>
      <c r="E19" s="372"/>
      <c r="F19" s="374"/>
      <c r="G19" s="374"/>
      <c r="H19" s="374"/>
      <c r="I19" s="351"/>
      <c r="J19" s="352"/>
      <c r="K19" s="351"/>
      <c r="L19" s="352"/>
      <c r="M19" s="372"/>
      <c r="N19" s="385" t="e">
        <f>[1]!Tabla23[[#This Row],[Hora2]]-[1]!Tabla23[[#This Row],[Hora]]</f>
        <v>#REF!</v>
      </c>
      <c r="O19" s="386"/>
      <c r="P19" s="385"/>
      <c r="Q19" s="385"/>
      <c r="R19" s="386"/>
      <c r="S19" s="385"/>
      <c r="T19" s="385"/>
      <c r="U19" s="385"/>
      <c r="V19" s="385"/>
      <c r="W19" s="385"/>
      <c r="X19" s="385"/>
      <c r="Y19" s="385"/>
      <c r="Z19" s="369"/>
      <c r="AA19" s="369"/>
      <c r="AB19" s="369"/>
      <c r="AC19" s="369"/>
      <c r="AD19" s="369"/>
      <c r="AE19" s="403"/>
      <c r="AF19" s="374" t="s">
        <v>288</v>
      </c>
      <c r="AG19" s="388"/>
      <c r="AH19" s="402"/>
    </row>
    <row r="20" spans="1:34" ht="12.75" hidden="1" customHeight="1" x14ac:dyDescent="0.25">
      <c r="A20" s="366" t="s">
        <v>72</v>
      </c>
      <c r="B20" s="369"/>
      <c r="C20" s="383">
        <v>5561</v>
      </c>
      <c r="D20" s="369" t="s">
        <v>147</v>
      </c>
      <c r="E20" s="372"/>
      <c r="F20" s="374"/>
      <c r="G20" s="374"/>
      <c r="H20" s="374"/>
      <c r="I20" s="351"/>
      <c r="J20" s="364"/>
      <c r="K20" s="352"/>
      <c r="L20" s="352"/>
      <c r="M20" s="372"/>
      <c r="N20" s="385" t="e">
        <f>[1]!Tabla23[[#This Row],[Hora2]]-[1]!Tabla23[[#This Row],[Hora]]</f>
        <v>#REF!</v>
      </c>
      <c r="O20" s="386"/>
      <c r="P20" s="385"/>
      <c r="Q20" s="385"/>
      <c r="R20" s="386"/>
      <c r="S20" s="385"/>
      <c r="T20" s="385"/>
      <c r="U20" s="385"/>
      <c r="V20" s="385"/>
      <c r="W20" s="385"/>
      <c r="X20" s="385"/>
      <c r="Y20" s="385"/>
      <c r="Z20" s="369"/>
      <c r="AA20" s="369"/>
      <c r="AB20" s="369"/>
      <c r="AC20" s="369"/>
      <c r="AD20" s="369"/>
      <c r="AE20" s="403"/>
      <c r="AF20" s="374" t="s">
        <v>288</v>
      </c>
      <c r="AG20" s="388"/>
      <c r="AH20" s="402"/>
    </row>
    <row r="21" spans="1:34" ht="12.75" hidden="1" customHeight="1" x14ac:dyDescent="0.25">
      <c r="A21" s="366" t="s">
        <v>72</v>
      </c>
      <c r="B21" s="369"/>
      <c r="C21" s="383">
        <v>5562</v>
      </c>
      <c r="D21" s="369" t="s">
        <v>147</v>
      </c>
      <c r="E21" s="372"/>
      <c r="F21" s="374"/>
      <c r="G21" s="374"/>
      <c r="H21" s="374"/>
      <c r="I21" s="351"/>
      <c r="J21" s="352"/>
      <c r="K21" s="351"/>
      <c r="L21" s="352"/>
      <c r="M21" s="372"/>
      <c r="N21" s="385" t="e">
        <f>[1]!Tabla23[[#This Row],[Hora2]]-[1]!Tabla23[[#This Row],[Hora]]</f>
        <v>#REF!</v>
      </c>
      <c r="O21" s="386"/>
      <c r="P21" s="385"/>
      <c r="Q21" s="385"/>
      <c r="R21" s="386"/>
      <c r="S21" s="385"/>
      <c r="T21" s="385"/>
      <c r="U21" s="385"/>
      <c r="V21" s="385"/>
      <c r="W21" s="385"/>
      <c r="X21" s="385"/>
      <c r="Y21" s="385"/>
      <c r="Z21" s="369"/>
      <c r="AA21" s="369"/>
      <c r="AB21" s="369"/>
      <c r="AC21" s="369"/>
      <c r="AD21" s="369"/>
      <c r="AE21" s="403"/>
      <c r="AF21" s="374" t="s">
        <v>288</v>
      </c>
      <c r="AG21" s="388"/>
      <c r="AH21" s="402"/>
    </row>
    <row r="22" spans="1:34" ht="12.75" hidden="1" customHeight="1" x14ac:dyDescent="0.25">
      <c r="A22" s="366" t="s">
        <v>37</v>
      </c>
      <c r="B22" s="369"/>
      <c r="C22" s="390">
        <v>5563</v>
      </c>
      <c r="D22" s="369" t="s">
        <v>147</v>
      </c>
      <c r="E22" s="372"/>
      <c r="F22" s="374"/>
      <c r="G22" s="374"/>
      <c r="H22" s="374"/>
      <c r="I22" s="351"/>
      <c r="J22" s="352"/>
      <c r="K22" s="351"/>
      <c r="L22" s="352"/>
      <c r="M22" s="372"/>
      <c r="N22" s="385" t="e">
        <f>[1]!Tabla23[[#This Row],[Hora2]]-[1]!Tabla23[[#This Row],[Hora]]</f>
        <v>#REF!</v>
      </c>
      <c r="O22" s="386"/>
      <c r="P22" s="385"/>
      <c r="Q22" s="385"/>
      <c r="R22" s="386"/>
      <c r="S22" s="385"/>
      <c r="T22" s="385"/>
      <c r="U22" s="385"/>
      <c r="V22" s="385"/>
      <c r="W22" s="385"/>
      <c r="X22" s="385"/>
      <c r="Y22" s="385"/>
      <c r="Z22" s="369"/>
      <c r="AA22" s="369"/>
      <c r="AB22" s="369"/>
      <c r="AC22" s="369"/>
      <c r="AD22" s="369"/>
      <c r="AE22" s="403"/>
      <c r="AF22" s="374" t="s">
        <v>288</v>
      </c>
      <c r="AG22" s="388"/>
      <c r="AH22" s="402"/>
    </row>
    <row r="23" spans="1:34" ht="12.75" hidden="1" customHeight="1" x14ac:dyDescent="0.25">
      <c r="A23" s="366" t="s">
        <v>72</v>
      </c>
      <c r="B23" s="369"/>
      <c r="C23" s="383">
        <v>5564</v>
      </c>
      <c r="D23" s="369" t="s">
        <v>147</v>
      </c>
      <c r="E23" s="372"/>
      <c r="F23" s="374"/>
      <c r="G23" s="374"/>
      <c r="H23" s="374"/>
      <c r="I23" s="351"/>
      <c r="J23" s="352"/>
      <c r="K23" s="351"/>
      <c r="L23" s="352"/>
      <c r="M23" s="372"/>
      <c r="N23" s="385" t="e">
        <f>[1]!Tabla23[[#This Row],[Hora2]]-[1]!Tabla23[[#This Row],[Hora]]</f>
        <v>#REF!</v>
      </c>
      <c r="O23" s="386"/>
      <c r="P23" s="385"/>
      <c r="Q23" s="385"/>
      <c r="R23" s="386"/>
      <c r="S23" s="385"/>
      <c r="T23" s="385"/>
      <c r="U23" s="385"/>
      <c r="V23" s="385"/>
      <c r="W23" s="385"/>
      <c r="X23" s="385"/>
      <c r="Y23" s="385"/>
      <c r="Z23" s="369"/>
      <c r="AA23" s="369"/>
      <c r="AB23" s="369"/>
      <c r="AC23" s="369"/>
      <c r="AD23" s="369"/>
      <c r="AE23" s="403"/>
      <c r="AF23" s="374" t="s">
        <v>288</v>
      </c>
      <c r="AG23" s="388"/>
      <c r="AH23" s="402"/>
    </row>
    <row r="24" spans="1:34" ht="12.75" hidden="1" customHeight="1" x14ac:dyDescent="0.25">
      <c r="A24" s="369" t="s">
        <v>54</v>
      </c>
      <c r="B24" s="369"/>
      <c r="C24" s="383">
        <v>5565</v>
      </c>
      <c r="D24" s="369" t="s">
        <v>147</v>
      </c>
      <c r="E24" s="372"/>
      <c r="F24" s="374"/>
      <c r="G24" s="374"/>
      <c r="H24" s="374"/>
      <c r="I24" s="352"/>
      <c r="J24" s="364"/>
      <c r="K24" s="364"/>
      <c r="L24" s="364"/>
      <c r="M24" s="404"/>
      <c r="N24" s="385" t="e">
        <f>[1]!Tabla23[[#This Row],[Hora2]]-[1]!Tabla23[[#This Row],[Hora]]</f>
        <v>#REF!</v>
      </c>
      <c r="O24" s="386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69"/>
      <c r="AA24" s="369"/>
      <c r="AB24" s="369"/>
      <c r="AC24" s="369"/>
      <c r="AD24" s="369"/>
      <c r="AE24" s="405"/>
      <c r="AF24" s="406" t="s">
        <v>288</v>
      </c>
      <c r="AG24" s="407"/>
      <c r="AH24" s="402"/>
    </row>
    <row r="25" spans="1:34" ht="12.75" customHeight="1" x14ac:dyDescent="0.25">
      <c r="A25" s="370" t="s">
        <v>44</v>
      </c>
      <c r="B25" s="383"/>
      <c r="C25" s="390">
        <v>5566</v>
      </c>
      <c r="D25" s="383" t="s">
        <v>147</v>
      </c>
      <c r="E25" s="387" t="s">
        <v>89</v>
      </c>
      <c r="F25" s="405" t="s">
        <v>96</v>
      </c>
      <c r="G25" s="405"/>
      <c r="H25" s="405"/>
      <c r="I25" s="357">
        <v>43710</v>
      </c>
      <c r="J25" s="358"/>
      <c r="K25" s="357"/>
      <c r="L25" s="408"/>
      <c r="M25" s="387"/>
      <c r="N25" s="397" t="e">
        <f>[1]!Tabla23[[#This Row],[Hora2]]-[1]!Tabla23[[#This Row],[Hora]]</f>
        <v>#REF!</v>
      </c>
      <c r="O25" s="409"/>
      <c r="P25" s="397"/>
      <c r="Q25" s="397"/>
      <c r="R25" s="409"/>
      <c r="S25" s="397">
        <v>1</v>
      </c>
      <c r="T25" s="397"/>
      <c r="U25" s="397"/>
      <c r="V25" s="397"/>
      <c r="W25" s="397"/>
      <c r="X25" s="397"/>
      <c r="Y25" s="397"/>
      <c r="Z25" s="383"/>
      <c r="AA25" s="383"/>
      <c r="AB25" s="383"/>
      <c r="AC25" s="383"/>
      <c r="AD25" s="383"/>
      <c r="AE25" s="403" t="s">
        <v>516</v>
      </c>
      <c r="AF25" s="405"/>
      <c r="AG25" s="410"/>
      <c r="AH25" s="402"/>
    </row>
    <row r="26" spans="1:34" ht="12.75" customHeight="1" x14ac:dyDescent="0.25">
      <c r="A26" s="367" t="s">
        <v>53</v>
      </c>
      <c r="B26" s="393"/>
      <c r="C26" s="383">
        <v>5567</v>
      </c>
      <c r="D26" s="394" t="s">
        <v>147</v>
      </c>
      <c r="E26" s="367" t="s">
        <v>95</v>
      </c>
      <c r="F26" s="393" t="s">
        <v>101</v>
      </c>
      <c r="G26" s="393"/>
      <c r="H26" s="393"/>
      <c r="I26" s="347">
        <v>43737</v>
      </c>
      <c r="J26" s="348"/>
      <c r="K26" s="347">
        <v>44012</v>
      </c>
      <c r="L26" s="395"/>
      <c r="M26" s="367"/>
      <c r="N26" s="385" t="e">
        <f>[1]!Tabla23[[#This Row],[Hora2]]-[1]!Tabla23[[#This Row],[Hora]]</f>
        <v>#REF!</v>
      </c>
      <c r="O26" s="398"/>
      <c r="P26" s="399"/>
      <c r="Q26" s="399"/>
      <c r="R26" s="398"/>
      <c r="S26" s="399"/>
      <c r="T26" s="399"/>
      <c r="U26" s="399">
        <v>1</v>
      </c>
      <c r="V26" s="399"/>
      <c r="W26" s="399"/>
      <c r="X26" s="399"/>
      <c r="Y26" s="399"/>
      <c r="Z26" s="393"/>
      <c r="AA26" s="393"/>
      <c r="AB26" s="393"/>
      <c r="AC26" s="393"/>
      <c r="AD26" s="393"/>
      <c r="AE26" s="400" t="s">
        <v>691</v>
      </c>
      <c r="AF26" s="358" t="s">
        <v>692</v>
      </c>
      <c r="AG26" s="401"/>
      <c r="AH26" s="402"/>
    </row>
    <row r="27" spans="1:34" ht="12.75" hidden="1" customHeight="1" x14ac:dyDescent="0.25">
      <c r="A27" s="366" t="s">
        <v>46</v>
      </c>
      <c r="B27" s="369"/>
      <c r="C27" s="383">
        <v>5568</v>
      </c>
      <c r="D27" s="369" t="s">
        <v>147</v>
      </c>
      <c r="E27" s="372" t="s">
        <v>97</v>
      </c>
      <c r="F27" s="374"/>
      <c r="G27" s="374"/>
      <c r="H27" s="374"/>
      <c r="I27" s="351">
        <v>43834</v>
      </c>
      <c r="J27" s="352"/>
      <c r="K27" s="351">
        <v>43834</v>
      </c>
      <c r="L27" s="352"/>
      <c r="M27" s="372"/>
      <c r="N27" s="385" t="e">
        <f>[1]!Tabla23[[#This Row],[Hora2]]-[1]!Tabla23[[#This Row],[Hora]]</f>
        <v>#REF!</v>
      </c>
      <c r="O27" s="386"/>
      <c r="P27" s="385"/>
      <c r="Q27" s="385"/>
      <c r="R27" s="386"/>
      <c r="S27" s="385"/>
      <c r="T27" s="385"/>
      <c r="U27" s="385"/>
      <c r="V27" s="385">
        <v>1</v>
      </c>
      <c r="W27" s="385"/>
      <c r="X27" s="385"/>
      <c r="Y27" s="385"/>
      <c r="Z27" s="369"/>
      <c r="AA27" s="369"/>
      <c r="AB27" s="369"/>
      <c r="AC27" s="369"/>
      <c r="AD27" s="369"/>
      <c r="AE27" s="403" t="s">
        <v>302</v>
      </c>
      <c r="AF27" s="374" t="s">
        <v>303</v>
      </c>
      <c r="AG27" s="388"/>
      <c r="AH27" s="402"/>
    </row>
    <row r="28" spans="1:34" ht="12.75" hidden="1" customHeight="1" x14ac:dyDescent="0.25">
      <c r="A28" s="366" t="s">
        <v>72</v>
      </c>
      <c r="B28" s="369"/>
      <c r="C28" s="390">
        <v>5569</v>
      </c>
      <c r="D28" s="369" t="s">
        <v>147</v>
      </c>
      <c r="E28" s="372" t="s">
        <v>100</v>
      </c>
      <c r="F28" s="374" t="s">
        <v>89</v>
      </c>
      <c r="G28" s="374"/>
      <c r="H28" s="374"/>
      <c r="I28" s="351">
        <v>43834</v>
      </c>
      <c r="J28" s="352"/>
      <c r="K28" s="351">
        <v>43834</v>
      </c>
      <c r="L28" s="352"/>
      <c r="M28" s="372"/>
      <c r="N28" s="385" t="e">
        <f>[1]!Tabla23[[#This Row],[Hora2]]-[1]!Tabla23[[#This Row],[Hora]]</f>
        <v>#REF!</v>
      </c>
      <c r="O28" s="386"/>
      <c r="P28" s="385"/>
      <c r="Q28" s="385"/>
      <c r="R28" s="386"/>
      <c r="S28" s="385"/>
      <c r="T28" s="385"/>
      <c r="U28" s="385"/>
      <c r="V28" s="385"/>
      <c r="W28" s="385">
        <v>1</v>
      </c>
      <c r="X28" s="385"/>
      <c r="Y28" s="385"/>
      <c r="Z28" s="369"/>
      <c r="AA28" s="369"/>
      <c r="AB28" s="369"/>
      <c r="AC28" s="369"/>
      <c r="AD28" s="369"/>
      <c r="AE28" s="403" t="s">
        <v>289</v>
      </c>
      <c r="AF28" s="374" t="s">
        <v>290</v>
      </c>
      <c r="AG28" s="388"/>
      <c r="AH28" s="402"/>
    </row>
    <row r="29" spans="1:34" ht="12.75" hidden="1" customHeight="1" x14ac:dyDescent="0.25">
      <c r="A29" s="366" t="s">
        <v>42</v>
      </c>
      <c r="B29" s="369"/>
      <c r="C29" s="383">
        <v>5570</v>
      </c>
      <c r="D29" s="369" t="s">
        <v>147</v>
      </c>
      <c r="E29" s="372" t="s">
        <v>89</v>
      </c>
      <c r="F29" s="374"/>
      <c r="G29" s="374"/>
      <c r="H29" s="374"/>
      <c r="I29" s="351">
        <v>43835</v>
      </c>
      <c r="J29" s="352"/>
      <c r="K29" s="351">
        <v>43835</v>
      </c>
      <c r="L29" s="352"/>
      <c r="M29" s="372"/>
      <c r="N29" s="385" t="e">
        <f>[1]!Tabla23[[#This Row],[Hora2]]-[1]!Tabla23[[#This Row],[Hora]]</f>
        <v>#REF!</v>
      </c>
      <c r="O29" s="386"/>
      <c r="P29" s="385"/>
      <c r="Q29" s="385"/>
      <c r="R29" s="386"/>
      <c r="S29" s="385"/>
      <c r="T29" s="385">
        <v>1</v>
      </c>
      <c r="U29" s="385"/>
      <c r="V29" s="385"/>
      <c r="W29" s="385"/>
      <c r="X29" s="385"/>
      <c r="Y29" s="385"/>
      <c r="Z29" s="369"/>
      <c r="AA29" s="369"/>
      <c r="AB29" s="369"/>
      <c r="AC29" s="369"/>
      <c r="AD29" s="369"/>
      <c r="AE29" s="403" t="s">
        <v>298</v>
      </c>
      <c r="AF29" s="374" t="s">
        <v>299</v>
      </c>
      <c r="AG29" s="388"/>
      <c r="AH29" s="402"/>
    </row>
    <row r="30" spans="1:34" ht="12.75" customHeight="1" x14ac:dyDescent="0.25">
      <c r="A30" s="366" t="s">
        <v>37</v>
      </c>
      <c r="B30" s="369"/>
      <c r="C30" s="383">
        <v>5571</v>
      </c>
      <c r="D30" s="369" t="s">
        <v>147</v>
      </c>
      <c r="E30" s="372" t="s">
        <v>98</v>
      </c>
      <c r="F30" s="374"/>
      <c r="G30" s="374"/>
      <c r="H30" s="374"/>
      <c r="I30" s="351">
        <v>43592</v>
      </c>
      <c r="J30" s="352"/>
      <c r="K30" s="351"/>
      <c r="L30" s="352"/>
      <c r="M30" s="372"/>
      <c r="N30" s="385" t="e">
        <f>[1]!Tabla23[[#This Row],[Hora2]]-[1]!Tabla23[[#This Row],[Hora]]</f>
        <v>#REF!</v>
      </c>
      <c r="O30" s="386"/>
      <c r="P30" s="385"/>
      <c r="Q30" s="385"/>
      <c r="R30" s="386"/>
      <c r="S30" s="385"/>
      <c r="T30" s="385"/>
      <c r="U30" s="385"/>
      <c r="V30" s="385">
        <v>1</v>
      </c>
      <c r="W30" s="385"/>
      <c r="X30" s="385"/>
      <c r="Y30" s="385"/>
      <c r="Z30" s="369"/>
      <c r="AA30" s="369"/>
      <c r="AB30" s="369"/>
      <c r="AC30" s="369"/>
      <c r="AD30" s="369"/>
      <c r="AE30" s="403"/>
      <c r="AF30" s="374" t="s">
        <v>288</v>
      </c>
      <c r="AG30" s="388"/>
      <c r="AH30" s="402"/>
    </row>
    <row r="31" spans="1:34" ht="12.75" customHeight="1" x14ac:dyDescent="0.25">
      <c r="A31" s="366" t="s">
        <v>57</v>
      </c>
      <c r="B31" s="369"/>
      <c r="C31" s="390">
        <v>5572</v>
      </c>
      <c r="D31" s="369" t="s">
        <v>147</v>
      </c>
      <c r="E31" s="372" t="s">
        <v>98</v>
      </c>
      <c r="F31" s="374"/>
      <c r="G31" s="374"/>
      <c r="H31" s="374"/>
      <c r="I31" s="351">
        <v>43702</v>
      </c>
      <c r="J31" s="352"/>
      <c r="K31" s="351"/>
      <c r="L31" s="352"/>
      <c r="M31" s="372"/>
      <c r="N31" s="385" t="e">
        <f>[1]!Tabla23[[#This Row],[Hora2]]-[1]!Tabla23[[#This Row],[Hora]]</f>
        <v>#REF!</v>
      </c>
      <c r="O31" s="386"/>
      <c r="P31" s="385"/>
      <c r="Q31" s="385"/>
      <c r="R31" s="386"/>
      <c r="S31" s="385"/>
      <c r="T31" s="385"/>
      <c r="U31" s="385"/>
      <c r="V31" s="385">
        <v>1</v>
      </c>
      <c r="W31" s="385"/>
      <c r="X31" s="385"/>
      <c r="Y31" s="385"/>
      <c r="Z31" s="369"/>
      <c r="AA31" s="369"/>
      <c r="AB31" s="369"/>
      <c r="AC31" s="369"/>
      <c r="AD31" s="369"/>
      <c r="AE31" s="403"/>
      <c r="AF31" s="374"/>
      <c r="AG31" s="388"/>
      <c r="AH31" s="402"/>
    </row>
    <row r="32" spans="1:34" ht="12.75" customHeight="1" x14ac:dyDescent="0.25">
      <c r="A32" s="366" t="s">
        <v>46</v>
      </c>
      <c r="B32" s="369"/>
      <c r="C32" s="383">
        <v>5573</v>
      </c>
      <c r="D32" s="369" t="s">
        <v>147</v>
      </c>
      <c r="E32" s="372" t="s">
        <v>87</v>
      </c>
      <c r="F32" s="374" t="s">
        <v>102</v>
      </c>
      <c r="G32" s="374"/>
      <c r="H32" s="374"/>
      <c r="I32" s="351">
        <v>43726</v>
      </c>
      <c r="J32" s="352"/>
      <c r="K32" s="351"/>
      <c r="L32" s="352"/>
      <c r="M32" s="372"/>
      <c r="N32" s="385" t="e">
        <f>[1]!Tabla23[[#This Row],[Hora2]]-[1]!Tabla23[[#This Row],[Hora]]</f>
        <v>#REF!</v>
      </c>
      <c r="O32" s="386"/>
      <c r="P32" s="385"/>
      <c r="Q32" s="385"/>
      <c r="R32" s="386"/>
      <c r="S32" s="385"/>
      <c r="T32" s="385"/>
      <c r="U32" s="385"/>
      <c r="V32" s="385"/>
      <c r="W32" s="385"/>
      <c r="X32" s="385"/>
      <c r="Y32" s="385"/>
      <c r="Z32" s="369"/>
      <c r="AA32" s="369"/>
      <c r="AB32" s="369"/>
      <c r="AC32" s="369"/>
      <c r="AD32" s="369"/>
      <c r="AE32" s="403" t="s">
        <v>517</v>
      </c>
      <c r="AF32" s="374"/>
      <c r="AG32" s="388"/>
      <c r="AH32" s="402"/>
    </row>
    <row r="33" spans="1:34" ht="12.75" customHeight="1" x14ac:dyDescent="0.25">
      <c r="A33" s="366" t="s">
        <v>52</v>
      </c>
      <c r="B33" s="369"/>
      <c r="C33" s="383">
        <v>5574</v>
      </c>
      <c r="D33" s="369" t="s">
        <v>147</v>
      </c>
      <c r="E33" s="372" t="s">
        <v>98</v>
      </c>
      <c r="F33" s="374"/>
      <c r="G33" s="374"/>
      <c r="H33" s="374"/>
      <c r="I33" s="351">
        <v>43744</v>
      </c>
      <c r="J33" s="352"/>
      <c r="K33" s="351"/>
      <c r="L33" s="352"/>
      <c r="M33" s="372"/>
      <c r="N33" s="385" t="e">
        <f>[1]!Tabla23[[#This Row],[Hora2]]-[1]!Tabla23[[#This Row],[Hora]]</f>
        <v>#REF!</v>
      </c>
      <c r="O33" s="386"/>
      <c r="P33" s="385"/>
      <c r="Q33" s="385"/>
      <c r="R33" s="386"/>
      <c r="S33" s="385"/>
      <c r="T33" s="385"/>
      <c r="U33" s="385"/>
      <c r="V33" s="385"/>
      <c r="W33" s="385"/>
      <c r="X33" s="385"/>
      <c r="Y33" s="385"/>
      <c r="Z33" s="369"/>
      <c r="AA33" s="369"/>
      <c r="AB33" s="369"/>
      <c r="AC33" s="369"/>
      <c r="AD33" s="369"/>
      <c r="AE33" s="403" t="s">
        <v>518</v>
      </c>
      <c r="AF33" s="374"/>
      <c r="AG33" s="388"/>
      <c r="AH33" s="402"/>
    </row>
    <row r="34" spans="1:34" ht="12.75" customHeight="1" x14ac:dyDescent="0.25">
      <c r="A34" s="366" t="s">
        <v>44</v>
      </c>
      <c r="B34" s="369"/>
      <c r="C34" s="390">
        <v>5575</v>
      </c>
      <c r="D34" s="369" t="s">
        <v>147</v>
      </c>
      <c r="E34" s="372" t="s">
        <v>95</v>
      </c>
      <c r="F34" s="374" t="s">
        <v>285</v>
      </c>
      <c r="G34" s="374" t="s">
        <v>93</v>
      </c>
      <c r="H34" s="374"/>
      <c r="I34" s="351">
        <v>43738</v>
      </c>
      <c r="J34" s="352"/>
      <c r="K34" s="351"/>
      <c r="L34" s="352"/>
      <c r="M34" s="372"/>
      <c r="N34" s="385" t="e">
        <f>[1]!Tabla23[[#This Row],[Hora2]]-[1]!Tabla23[[#This Row],[Hora]]</f>
        <v>#REF!</v>
      </c>
      <c r="O34" s="386"/>
      <c r="P34" s="385"/>
      <c r="Q34" s="385"/>
      <c r="R34" s="386"/>
      <c r="S34" s="385">
        <v>1</v>
      </c>
      <c r="T34" s="385"/>
      <c r="U34" s="385"/>
      <c r="V34" s="385"/>
      <c r="W34" s="385"/>
      <c r="X34" s="385"/>
      <c r="Y34" s="385"/>
      <c r="Z34" s="369"/>
      <c r="AA34" s="369"/>
      <c r="AB34" s="369"/>
      <c r="AC34" s="369"/>
      <c r="AD34" s="369"/>
      <c r="AE34" s="403" t="s">
        <v>519</v>
      </c>
      <c r="AF34" s="374"/>
      <c r="AG34" s="388"/>
      <c r="AH34" s="402"/>
    </row>
    <row r="35" spans="1:34" ht="12.75" customHeight="1" x14ac:dyDescent="0.25">
      <c r="A35" s="367" t="s">
        <v>49</v>
      </c>
      <c r="B35" s="393"/>
      <c r="C35" s="383">
        <v>5576</v>
      </c>
      <c r="D35" s="394" t="s">
        <v>147</v>
      </c>
      <c r="E35" s="367" t="s">
        <v>97</v>
      </c>
      <c r="F35" s="393"/>
      <c r="G35" s="393"/>
      <c r="H35" s="393"/>
      <c r="I35" s="347">
        <v>43746</v>
      </c>
      <c r="J35" s="348"/>
      <c r="K35" s="347"/>
      <c r="L35" s="395"/>
      <c r="M35" s="396"/>
      <c r="N35" s="385" t="e">
        <f>[1]!Tabla23[[#This Row],[Hora2]]-[1]!Tabla23[[#This Row],[Hora]]</f>
        <v>#REF!</v>
      </c>
      <c r="O35" s="398"/>
      <c r="P35" s="399"/>
      <c r="Q35" s="399"/>
      <c r="R35" s="398"/>
      <c r="S35" s="399"/>
      <c r="T35" s="399"/>
      <c r="U35" s="399"/>
      <c r="V35" s="399"/>
      <c r="W35" s="399"/>
      <c r="X35" s="399"/>
      <c r="Y35" s="399"/>
      <c r="Z35" s="393"/>
      <c r="AA35" s="393"/>
      <c r="AB35" s="393"/>
      <c r="AC35" s="393"/>
      <c r="AD35" s="393"/>
      <c r="AE35" s="400"/>
      <c r="AF35" s="358"/>
      <c r="AG35" s="401"/>
      <c r="AH35" s="402"/>
    </row>
    <row r="36" spans="1:34" ht="12.75" customHeight="1" x14ac:dyDescent="0.25">
      <c r="A36" s="366" t="s">
        <v>37</v>
      </c>
      <c r="B36" s="369"/>
      <c r="C36" s="383">
        <v>5577</v>
      </c>
      <c r="D36" s="369" t="s">
        <v>147</v>
      </c>
      <c r="E36" s="372" t="s">
        <v>89</v>
      </c>
      <c r="F36" s="374" t="s">
        <v>93</v>
      </c>
      <c r="G36" s="374"/>
      <c r="H36" s="374"/>
      <c r="I36" s="351">
        <v>43767</v>
      </c>
      <c r="J36" s="352"/>
      <c r="K36" s="351"/>
      <c r="L36" s="352"/>
      <c r="M36" s="372"/>
      <c r="N36" s="385" t="e">
        <f>[1]!Tabla23[[#This Row],[Hora2]]-[1]!Tabla23[[#This Row],[Hora]]</f>
        <v>#REF!</v>
      </c>
      <c r="O36" s="386"/>
      <c r="P36" s="385"/>
      <c r="Q36" s="385"/>
      <c r="R36" s="386"/>
      <c r="S36" s="385"/>
      <c r="T36" s="385">
        <v>1</v>
      </c>
      <c r="U36" s="385"/>
      <c r="V36" s="385"/>
      <c r="W36" s="385"/>
      <c r="X36" s="385"/>
      <c r="Y36" s="385"/>
      <c r="Z36" s="369"/>
      <c r="AA36" s="369"/>
      <c r="AB36" s="369"/>
      <c r="AC36" s="369"/>
      <c r="AD36" s="369"/>
      <c r="AE36" s="403"/>
      <c r="AF36" s="374"/>
      <c r="AG36" s="388"/>
      <c r="AH36" s="402"/>
    </row>
    <row r="37" spans="1:34" ht="12.75" customHeight="1" x14ac:dyDescent="0.25">
      <c r="A37" s="366" t="s">
        <v>64</v>
      </c>
      <c r="B37" s="369"/>
      <c r="C37" s="390">
        <v>5578</v>
      </c>
      <c r="D37" s="369" t="s">
        <v>147</v>
      </c>
      <c r="E37" s="372" t="s">
        <v>91</v>
      </c>
      <c r="F37" s="374" t="s">
        <v>102</v>
      </c>
      <c r="G37" s="374"/>
      <c r="H37" s="374"/>
      <c r="I37" s="351">
        <v>43779</v>
      </c>
      <c r="J37" s="352"/>
      <c r="K37" s="351"/>
      <c r="L37" s="352"/>
      <c r="M37" s="384"/>
      <c r="N37" s="385" t="e">
        <f>[1]!Tabla23[[#This Row],[Hora2]]-[1]!Tabla23[[#This Row],[Hora]]</f>
        <v>#REF!</v>
      </c>
      <c r="O37" s="386"/>
      <c r="P37" s="385"/>
      <c r="Q37" s="385"/>
      <c r="R37" s="386"/>
      <c r="S37" s="385"/>
      <c r="T37" s="385"/>
      <c r="U37" s="385"/>
      <c r="V37" s="385"/>
      <c r="W37" s="385"/>
      <c r="X37" s="385"/>
      <c r="Y37" s="385"/>
      <c r="Z37" s="369"/>
      <c r="AA37" s="369"/>
      <c r="AB37" s="369"/>
      <c r="AC37" s="369"/>
      <c r="AD37" s="369"/>
      <c r="AE37" s="387"/>
      <c r="AF37" s="374"/>
      <c r="AG37" s="388"/>
      <c r="AH37" s="402"/>
    </row>
    <row r="38" spans="1:34" ht="12.75" customHeight="1" x14ac:dyDescent="0.25">
      <c r="A38" s="371" t="s">
        <v>83</v>
      </c>
      <c r="B38" s="411"/>
      <c r="C38" s="383">
        <v>5579</v>
      </c>
      <c r="D38" s="411" t="s">
        <v>147</v>
      </c>
      <c r="E38" s="412" t="s">
        <v>98</v>
      </c>
      <c r="F38" s="413"/>
      <c r="G38" s="413"/>
      <c r="H38" s="413"/>
      <c r="I38" s="349">
        <v>43786</v>
      </c>
      <c r="J38" s="350"/>
      <c r="K38" s="349"/>
      <c r="L38" s="350" t="s">
        <v>1217</v>
      </c>
      <c r="M38" s="412"/>
      <c r="N38" s="414" t="e">
        <f>[1]!Tabla23[[#This Row],[Hora2]]-[1]!Tabla23[[#This Row],[Hora]]</f>
        <v>#REF!</v>
      </c>
      <c r="O38" s="415"/>
      <c r="P38" s="414"/>
      <c r="Q38" s="414"/>
      <c r="R38" s="415"/>
      <c r="S38" s="414"/>
      <c r="T38" s="414"/>
      <c r="U38" s="414">
        <v>1</v>
      </c>
      <c r="V38" s="414"/>
      <c r="W38" s="414"/>
      <c r="X38" s="414"/>
      <c r="Y38" s="414"/>
      <c r="Z38" s="411"/>
      <c r="AA38" s="411"/>
      <c r="AB38" s="411"/>
      <c r="AC38" s="411"/>
      <c r="AD38" s="411"/>
      <c r="AE38" s="416"/>
      <c r="AF38" s="413"/>
      <c r="AG38" s="417"/>
      <c r="AH38" s="418"/>
    </row>
    <row r="39" spans="1:34" ht="12.75" hidden="1" customHeight="1" x14ac:dyDescent="0.25">
      <c r="A39" s="366" t="s">
        <v>46</v>
      </c>
      <c r="B39" s="369"/>
      <c r="C39" s="383">
        <v>5580</v>
      </c>
      <c r="D39" s="369" t="s">
        <v>147</v>
      </c>
      <c r="E39" s="372" t="s">
        <v>89</v>
      </c>
      <c r="F39" s="374"/>
      <c r="G39" s="374"/>
      <c r="H39" s="374"/>
      <c r="I39" s="351">
        <v>43835</v>
      </c>
      <c r="J39" s="352"/>
      <c r="K39" s="351">
        <v>43835</v>
      </c>
      <c r="L39" s="352"/>
      <c r="M39" s="372"/>
      <c r="N39" s="385" t="e">
        <f>[1]!Tabla23[[#This Row],[Hora2]]-[1]!Tabla23[[#This Row],[Hora]]</f>
        <v>#REF!</v>
      </c>
      <c r="O39" s="386"/>
      <c r="P39" s="385"/>
      <c r="Q39" s="385"/>
      <c r="R39" s="386"/>
      <c r="S39" s="385">
        <v>1</v>
      </c>
      <c r="T39" s="385"/>
      <c r="U39" s="385"/>
      <c r="V39" s="385"/>
      <c r="W39" s="385"/>
      <c r="X39" s="385"/>
      <c r="Y39" s="385"/>
      <c r="Z39" s="369"/>
      <c r="AA39" s="369"/>
      <c r="AB39" s="369"/>
      <c r="AC39" s="369"/>
      <c r="AD39" s="369"/>
      <c r="AE39" s="403" t="s">
        <v>312</v>
      </c>
      <c r="AF39" s="374" t="s">
        <v>287</v>
      </c>
      <c r="AG39" s="388"/>
      <c r="AH39" s="402"/>
    </row>
    <row r="40" spans="1:34" ht="12.75" hidden="1" customHeight="1" x14ac:dyDescent="0.25">
      <c r="A40" s="366" t="s">
        <v>47</v>
      </c>
      <c r="B40" s="369"/>
      <c r="C40" s="390">
        <v>5581</v>
      </c>
      <c r="D40" s="369" t="s">
        <v>147</v>
      </c>
      <c r="E40" s="372" t="s">
        <v>100</v>
      </c>
      <c r="F40" s="374"/>
      <c r="G40" s="374"/>
      <c r="H40" s="374"/>
      <c r="I40" s="351">
        <v>43835</v>
      </c>
      <c r="J40" s="352"/>
      <c r="K40" s="351">
        <v>43835</v>
      </c>
      <c r="L40" s="352"/>
      <c r="M40" s="372"/>
      <c r="N40" s="385" t="e">
        <f>[1]!Tabla23[[#This Row],[Hora2]]-[1]!Tabla23[[#This Row],[Hora]]</f>
        <v>#REF!</v>
      </c>
      <c r="O40" s="386"/>
      <c r="P40" s="385"/>
      <c r="Q40" s="385"/>
      <c r="R40" s="386">
        <v>1</v>
      </c>
      <c r="S40" s="385"/>
      <c r="T40" s="385"/>
      <c r="U40" s="385"/>
      <c r="V40" s="385"/>
      <c r="W40" s="385"/>
      <c r="X40" s="385"/>
      <c r="Y40" s="385"/>
      <c r="Z40" s="369"/>
      <c r="AA40" s="369"/>
      <c r="AB40" s="369"/>
      <c r="AC40" s="369"/>
      <c r="AD40" s="369"/>
      <c r="AE40" s="403" t="s">
        <v>291</v>
      </c>
      <c r="AF40" s="374" t="s">
        <v>292</v>
      </c>
      <c r="AG40" s="388"/>
      <c r="AH40" s="402"/>
    </row>
    <row r="41" spans="1:34" ht="12.75" hidden="1" customHeight="1" thickBot="1" x14ac:dyDescent="0.25">
      <c r="A41" s="366" t="s">
        <v>43</v>
      </c>
      <c r="B41" s="369"/>
      <c r="C41" s="383">
        <v>5582</v>
      </c>
      <c r="D41" s="369" t="s">
        <v>147</v>
      </c>
      <c r="E41" s="372" t="s">
        <v>89</v>
      </c>
      <c r="F41" s="374"/>
      <c r="G41" s="374"/>
      <c r="H41" s="374"/>
      <c r="I41" s="351">
        <v>43835</v>
      </c>
      <c r="J41" s="352"/>
      <c r="K41" s="351">
        <v>43835</v>
      </c>
      <c r="L41" s="352"/>
      <c r="M41" s="372"/>
      <c r="N41" s="385" t="e">
        <f>[1]!Tabla23[[#This Row],[Hora2]]-[1]!Tabla23[[#This Row],[Hora]]</f>
        <v>#REF!</v>
      </c>
      <c r="O41" s="386"/>
      <c r="P41" s="385"/>
      <c r="Q41" s="385"/>
      <c r="R41" s="386"/>
      <c r="S41" s="385"/>
      <c r="T41" s="385"/>
      <c r="U41" s="385"/>
      <c r="V41" s="385">
        <v>1</v>
      </c>
      <c r="W41" s="385"/>
      <c r="X41" s="385"/>
      <c r="Y41" s="385"/>
      <c r="Z41" s="369"/>
      <c r="AA41" s="369"/>
      <c r="AB41" s="369"/>
      <c r="AC41" s="369"/>
      <c r="AD41" s="369"/>
      <c r="AE41" s="403" t="s">
        <v>300</v>
      </c>
      <c r="AF41" s="374" t="s">
        <v>301</v>
      </c>
      <c r="AG41" s="388"/>
      <c r="AH41" s="402"/>
    </row>
    <row r="42" spans="1:34" ht="12.75" hidden="1" customHeight="1" thickBot="1" x14ac:dyDescent="0.25">
      <c r="A42" s="366" t="s">
        <v>72</v>
      </c>
      <c r="B42" s="369"/>
      <c r="C42" s="383">
        <v>5583</v>
      </c>
      <c r="D42" s="369" t="s">
        <v>147</v>
      </c>
      <c r="E42" s="372" t="s">
        <v>100</v>
      </c>
      <c r="F42" s="374"/>
      <c r="G42" s="374"/>
      <c r="H42" s="374"/>
      <c r="I42" s="351">
        <v>43837</v>
      </c>
      <c r="J42" s="352"/>
      <c r="K42" s="351">
        <v>43837</v>
      </c>
      <c r="L42" s="352"/>
      <c r="M42" s="372"/>
      <c r="N42" s="385" t="e">
        <f>[1]!Tabla23[[#This Row],[Hora2]]-[1]!Tabla23[[#This Row],[Hora]]</f>
        <v>#REF!</v>
      </c>
      <c r="O42" s="386"/>
      <c r="P42" s="385"/>
      <c r="Q42" s="385"/>
      <c r="R42" s="386"/>
      <c r="S42" s="385"/>
      <c r="T42" s="385"/>
      <c r="U42" s="385"/>
      <c r="V42" s="385"/>
      <c r="W42" s="385">
        <v>1</v>
      </c>
      <c r="X42" s="385"/>
      <c r="Y42" s="385"/>
      <c r="Z42" s="369"/>
      <c r="AA42" s="369"/>
      <c r="AB42" s="369"/>
      <c r="AC42" s="369"/>
      <c r="AD42" s="369"/>
      <c r="AE42" s="419" t="s">
        <v>306</v>
      </c>
      <c r="AF42" s="374" t="s">
        <v>307</v>
      </c>
      <c r="AG42" s="388"/>
      <c r="AH42" s="402"/>
    </row>
    <row r="43" spans="1:34" ht="12.75" hidden="1" customHeight="1" thickBot="1" x14ac:dyDescent="0.25">
      <c r="A43" s="366" t="s">
        <v>54</v>
      </c>
      <c r="B43" s="369"/>
      <c r="C43" s="390">
        <v>5584</v>
      </c>
      <c r="D43" s="369" t="s">
        <v>147</v>
      </c>
      <c r="E43" s="372" t="s">
        <v>102</v>
      </c>
      <c r="F43" s="374" t="s">
        <v>87</v>
      </c>
      <c r="G43" s="374"/>
      <c r="H43" s="374"/>
      <c r="I43" s="351">
        <v>43837</v>
      </c>
      <c r="J43" s="352"/>
      <c r="K43" s="351">
        <v>43837</v>
      </c>
      <c r="L43" s="352"/>
      <c r="M43" s="372"/>
      <c r="N43" s="385" t="e">
        <f>[1]!Tabla23[[#This Row],[Hora2]]-[1]!Tabla23[[#This Row],[Hora]]</f>
        <v>#REF!</v>
      </c>
      <c r="O43" s="386"/>
      <c r="P43" s="385"/>
      <c r="Q43" s="385"/>
      <c r="R43" s="386"/>
      <c r="S43" s="385"/>
      <c r="T43" s="385"/>
      <c r="U43" s="385">
        <v>1</v>
      </c>
      <c r="V43" s="385"/>
      <c r="W43" s="385"/>
      <c r="X43" s="385"/>
      <c r="Y43" s="385"/>
      <c r="Z43" s="369"/>
      <c r="AA43" s="369"/>
      <c r="AB43" s="369"/>
      <c r="AC43" s="369"/>
      <c r="AD43" s="369"/>
      <c r="AE43" s="419" t="s">
        <v>304</v>
      </c>
      <c r="AF43" s="374" t="s">
        <v>305</v>
      </c>
      <c r="AG43" s="388"/>
      <c r="AH43" s="402"/>
    </row>
    <row r="44" spans="1:34" ht="12.75" hidden="1" customHeight="1" thickBot="1" x14ac:dyDescent="0.25">
      <c r="A44" s="366" t="s">
        <v>48</v>
      </c>
      <c r="B44" s="369"/>
      <c r="C44" s="383">
        <v>5585</v>
      </c>
      <c r="D44" s="369" t="s">
        <v>147</v>
      </c>
      <c r="E44" s="372" t="s">
        <v>87</v>
      </c>
      <c r="F44" s="374"/>
      <c r="G44" s="374"/>
      <c r="H44" s="374"/>
      <c r="I44" s="351">
        <v>43838</v>
      </c>
      <c r="J44" s="352"/>
      <c r="K44" s="351">
        <v>43838</v>
      </c>
      <c r="L44" s="352"/>
      <c r="M44" s="372"/>
      <c r="N44" s="385" t="e">
        <f>[1]!Tabla23[[#This Row],[Hora2]]-[1]!Tabla23[[#This Row],[Hora]]</f>
        <v>#REF!</v>
      </c>
      <c r="O44" s="386"/>
      <c r="P44" s="385"/>
      <c r="Q44" s="385"/>
      <c r="R44" s="386">
        <v>1</v>
      </c>
      <c r="S44" s="385"/>
      <c r="T44" s="385"/>
      <c r="U44" s="385"/>
      <c r="V44" s="385"/>
      <c r="W44" s="385"/>
      <c r="X44" s="385"/>
      <c r="Y44" s="385"/>
      <c r="Z44" s="369"/>
      <c r="AA44" s="369"/>
      <c r="AB44" s="369"/>
      <c r="AC44" s="369"/>
      <c r="AD44" s="369"/>
      <c r="AE44" s="419" t="s">
        <v>308</v>
      </c>
      <c r="AF44" s="374" t="s">
        <v>309</v>
      </c>
      <c r="AG44" s="388"/>
      <c r="AH44" s="402"/>
    </row>
    <row r="45" spans="1:34" ht="12.75" hidden="1" customHeight="1" thickBot="1" x14ac:dyDescent="0.25">
      <c r="A45" s="366" t="s">
        <v>51</v>
      </c>
      <c r="B45" s="369"/>
      <c r="C45" s="383">
        <v>5586</v>
      </c>
      <c r="D45" s="369" t="s">
        <v>147</v>
      </c>
      <c r="E45" s="372" t="s">
        <v>89</v>
      </c>
      <c r="F45" s="374"/>
      <c r="G45" s="374"/>
      <c r="H45" s="374"/>
      <c r="I45" s="351">
        <v>43839</v>
      </c>
      <c r="J45" s="352"/>
      <c r="K45" s="351">
        <v>43839</v>
      </c>
      <c r="L45" s="352"/>
      <c r="M45" s="372"/>
      <c r="N45" s="385" t="e">
        <f>[1]!Tabla23[[#This Row],[Hora2]]-[1]!Tabla23[[#This Row],[Hora]]</f>
        <v>#REF!</v>
      </c>
      <c r="O45" s="386"/>
      <c r="P45" s="385"/>
      <c r="Q45" s="385"/>
      <c r="R45" s="386">
        <v>1</v>
      </c>
      <c r="S45" s="385"/>
      <c r="T45" s="385"/>
      <c r="U45" s="385"/>
      <c r="V45" s="385"/>
      <c r="W45" s="385"/>
      <c r="X45" s="385"/>
      <c r="Y45" s="385"/>
      <c r="Z45" s="369"/>
      <c r="AA45" s="369"/>
      <c r="AB45" s="369"/>
      <c r="AC45" s="369"/>
      <c r="AD45" s="369"/>
      <c r="AE45" s="419" t="s">
        <v>310</v>
      </c>
      <c r="AF45" s="374" t="s">
        <v>311</v>
      </c>
      <c r="AG45" s="388"/>
      <c r="AH45" s="402"/>
    </row>
    <row r="46" spans="1:34" ht="12.75" hidden="1" customHeight="1" x14ac:dyDescent="0.25">
      <c r="A46" s="366" t="s">
        <v>72</v>
      </c>
      <c r="B46" s="369"/>
      <c r="C46" s="390">
        <v>5587</v>
      </c>
      <c r="D46" s="369" t="s">
        <v>147</v>
      </c>
      <c r="E46" s="372" t="s">
        <v>89</v>
      </c>
      <c r="F46" s="374" t="s">
        <v>102</v>
      </c>
      <c r="G46" s="374" t="s">
        <v>97</v>
      </c>
      <c r="H46" s="393"/>
      <c r="I46" s="351">
        <v>43842</v>
      </c>
      <c r="J46" s="352"/>
      <c r="K46" s="351">
        <v>43842</v>
      </c>
      <c r="L46" s="352"/>
      <c r="M46" s="372"/>
      <c r="N46" s="385" t="e">
        <f>[1]!Tabla23[[#This Row],[Hora2]]-[1]!Tabla23[[#This Row],[Hora]]</f>
        <v>#REF!</v>
      </c>
      <c r="O46" s="386"/>
      <c r="P46" s="385"/>
      <c r="Q46" s="385"/>
      <c r="R46" s="386"/>
      <c r="S46" s="385"/>
      <c r="T46" s="385"/>
      <c r="U46" s="385"/>
      <c r="V46" s="385"/>
      <c r="W46" s="385">
        <v>1</v>
      </c>
      <c r="X46" s="385"/>
      <c r="Y46" s="385"/>
      <c r="Z46" s="369"/>
      <c r="AA46" s="369"/>
      <c r="AB46" s="369"/>
      <c r="AC46" s="369"/>
      <c r="AD46" s="369"/>
      <c r="AE46" s="419" t="s">
        <v>286</v>
      </c>
      <c r="AF46" s="374" t="s">
        <v>297</v>
      </c>
      <c r="AG46" s="388"/>
      <c r="AH46" s="402"/>
    </row>
    <row r="47" spans="1:34" ht="12.75" hidden="1" customHeight="1" x14ac:dyDescent="0.25">
      <c r="A47" s="366" t="s">
        <v>37</v>
      </c>
      <c r="B47" s="369"/>
      <c r="C47" s="383">
        <v>5588</v>
      </c>
      <c r="D47" s="369" t="s">
        <v>147</v>
      </c>
      <c r="E47" s="372" t="s">
        <v>97</v>
      </c>
      <c r="F47" s="374" t="s">
        <v>89</v>
      </c>
      <c r="G47" s="374"/>
      <c r="H47" s="374"/>
      <c r="I47" s="351">
        <v>43845</v>
      </c>
      <c r="J47" s="352"/>
      <c r="K47" s="351">
        <v>43845</v>
      </c>
      <c r="L47" s="352"/>
      <c r="M47" s="372"/>
      <c r="N47" s="385" t="e">
        <f>[1]!Tabla23[[#This Row],[Hora2]]-[1]!Tabla23[[#This Row],[Hora]]</f>
        <v>#REF!</v>
      </c>
      <c r="O47" s="386"/>
      <c r="P47" s="385"/>
      <c r="Q47" s="385"/>
      <c r="R47" s="386"/>
      <c r="S47" s="385"/>
      <c r="T47" s="385">
        <v>1</v>
      </c>
      <c r="U47" s="385"/>
      <c r="V47" s="385"/>
      <c r="W47" s="385"/>
      <c r="X47" s="385"/>
      <c r="Y47" s="385"/>
      <c r="Z47" s="369"/>
      <c r="AA47" s="369"/>
      <c r="AB47" s="369"/>
      <c r="AC47" s="369"/>
      <c r="AD47" s="369"/>
      <c r="AE47" s="403" t="s">
        <v>293</v>
      </c>
      <c r="AF47" s="374" t="s">
        <v>294</v>
      </c>
      <c r="AG47" s="388"/>
      <c r="AH47" s="402"/>
    </row>
    <row r="48" spans="1:34" ht="12.75" hidden="1" customHeight="1" x14ac:dyDescent="0.25">
      <c r="A48" s="366" t="s">
        <v>57</v>
      </c>
      <c r="B48" s="369"/>
      <c r="C48" s="383">
        <v>5589</v>
      </c>
      <c r="D48" s="369" t="s">
        <v>147</v>
      </c>
      <c r="E48" s="372" t="s">
        <v>285</v>
      </c>
      <c r="F48" s="374"/>
      <c r="G48" s="374"/>
      <c r="H48" s="374"/>
      <c r="I48" s="351">
        <v>43845</v>
      </c>
      <c r="J48" s="352"/>
      <c r="K48" s="353">
        <v>43879</v>
      </c>
      <c r="L48" s="352"/>
      <c r="M48" s="372"/>
      <c r="N48" s="385" t="e">
        <f>[1]!Tabla23[[#This Row],[Hora2]]-[1]!Tabla23[[#This Row],[Hora]]</f>
        <v>#REF!</v>
      </c>
      <c r="O48" s="386"/>
      <c r="P48" s="385"/>
      <c r="Q48" s="385"/>
      <c r="R48" s="386"/>
      <c r="S48" s="385"/>
      <c r="T48" s="385"/>
      <c r="U48" s="385">
        <v>1</v>
      </c>
      <c r="V48" s="385"/>
      <c r="W48" s="385"/>
      <c r="X48" s="385"/>
      <c r="Y48" s="385"/>
      <c r="Z48" s="369"/>
      <c r="AA48" s="369"/>
      <c r="AB48" s="369"/>
      <c r="AC48" s="369"/>
      <c r="AD48" s="369"/>
      <c r="AE48" s="403" t="s">
        <v>442</v>
      </c>
      <c r="AF48" s="374" t="s">
        <v>443</v>
      </c>
      <c r="AG48" s="388" t="s">
        <v>444</v>
      </c>
      <c r="AH48" s="402"/>
    </row>
    <row r="49" spans="1:34" ht="12.75" hidden="1" customHeight="1" x14ac:dyDescent="0.25">
      <c r="A49" s="366" t="s">
        <v>72</v>
      </c>
      <c r="B49" s="369"/>
      <c r="C49" s="390">
        <v>5590</v>
      </c>
      <c r="D49" s="369" t="s">
        <v>147</v>
      </c>
      <c r="E49" s="372" t="s">
        <v>91</v>
      </c>
      <c r="F49" s="374" t="s">
        <v>97</v>
      </c>
      <c r="G49" s="374"/>
      <c r="H49" s="374"/>
      <c r="I49" s="351">
        <v>43846</v>
      </c>
      <c r="J49" s="352"/>
      <c r="K49" s="351">
        <v>43846</v>
      </c>
      <c r="L49" s="352"/>
      <c r="M49" s="372"/>
      <c r="N49" s="385" t="e">
        <f>[1]!Tabla23[[#This Row],[Hora2]]-[1]!Tabla23[[#This Row],[Hora]]</f>
        <v>#REF!</v>
      </c>
      <c r="O49" s="386"/>
      <c r="P49" s="385"/>
      <c r="Q49" s="385"/>
      <c r="R49" s="386"/>
      <c r="S49" s="385"/>
      <c r="T49" s="385"/>
      <c r="U49" s="385"/>
      <c r="V49" s="385"/>
      <c r="W49" s="385">
        <v>1</v>
      </c>
      <c r="X49" s="385"/>
      <c r="Y49" s="385"/>
      <c r="Z49" s="369"/>
      <c r="AA49" s="369"/>
      <c r="AB49" s="369"/>
      <c r="AC49" s="369"/>
      <c r="AD49" s="369"/>
      <c r="AE49" s="403" t="s">
        <v>286</v>
      </c>
      <c r="AF49" s="374" t="s">
        <v>314</v>
      </c>
      <c r="AG49" s="388"/>
      <c r="AH49" s="402"/>
    </row>
    <row r="50" spans="1:34" ht="12.75" hidden="1" customHeight="1" x14ac:dyDescent="0.25">
      <c r="A50" s="366" t="s">
        <v>72</v>
      </c>
      <c r="B50" s="369"/>
      <c r="C50" s="383">
        <v>5591</v>
      </c>
      <c r="D50" s="369" t="s">
        <v>147</v>
      </c>
      <c r="E50" s="372" t="s">
        <v>104</v>
      </c>
      <c r="F50" s="374"/>
      <c r="G50" s="374"/>
      <c r="H50" s="374"/>
      <c r="I50" s="351">
        <v>43846</v>
      </c>
      <c r="J50" s="352"/>
      <c r="K50" s="351">
        <v>43846</v>
      </c>
      <c r="L50" s="352"/>
      <c r="M50" s="372"/>
      <c r="N50" s="385" t="e">
        <f>[1]!Tabla23[[#This Row],[Hora2]]-[1]!Tabla23[[#This Row],[Hora]]</f>
        <v>#REF!</v>
      </c>
      <c r="O50" s="386"/>
      <c r="P50" s="385"/>
      <c r="Q50" s="385"/>
      <c r="R50" s="386"/>
      <c r="S50" s="385"/>
      <c r="T50" s="385"/>
      <c r="U50" s="385"/>
      <c r="V50" s="385"/>
      <c r="W50" s="385">
        <v>1</v>
      </c>
      <c r="X50" s="385"/>
      <c r="Y50" s="385"/>
      <c r="Z50" s="369"/>
      <c r="AA50" s="369"/>
      <c r="AB50" s="369"/>
      <c r="AC50" s="369"/>
      <c r="AD50" s="369"/>
      <c r="AE50" s="403" t="s">
        <v>329</v>
      </c>
      <c r="AF50" s="374" t="s">
        <v>330</v>
      </c>
      <c r="AG50" s="388"/>
      <c r="AH50" s="402"/>
    </row>
    <row r="51" spans="1:34" ht="12.75" hidden="1" customHeight="1" x14ac:dyDescent="0.25">
      <c r="A51" s="366" t="s">
        <v>72</v>
      </c>
      <c r="B51" s="369"/>
      <c r="C51" s="383">
        <v>5592</v>
      </c>
      <c r="D51" s="369" t="s">
        <v>147</v>
      </c>
      <c r="E51" s="372" t="s">
        <v>91</v>
      </c>
      <c r="F51" s="374" t="s">
        <v>285</v>
      </c>
      <c r="G51" s="374"/>
      <c r="H51" s="374"/>
      <c r="I51" s="351">
        <v>43848</v>
      </c>
      <c r="J51" s="352"/>
      <c r="K51" s="351">
        <v>43848</v>
      </c>
      <c r="L51" s="352"/>
      <c r="M51" s="372"/>
      <c r="N51" s="385" t="e">
        <f>[1]!Tabla23[[#This Row],[Hora2]]-[1]!Tabla23[[#This Row],[Hora]]</f>
        <v>#REF!</v>
      </c>
      <c r="O51" s="386"/>
      <c r="P51" s="385"/>
      <c r="Q51" s="385"/>
      <c r="R51" s="386"/>
      <c r="S51" s="385"/>
      <c r="T51" s="385"/>
      <c r="U51" s="385"/>
      <c r="V51" s="385"/>
      <c r="W51" s="385">
        <v>1</v>
      </c>
      <c r="X51" s="385"/>
      <c r="Y51" s="385"/>
      <c r="Z51" s="369"/>
      <c r="AA51" s="369"/>
      <c r="AB51" s="369"/>
      <c r="AC51" s="369"/>
      <c r="AD51" s="369"/>
      <c r="AE51" s="403" t="s">
        <v>295</v>
      </c>
      <c r="AF51" s="374" t="s">
        <v>296</v>
      </c>
      <c r="AG51" s="388"/>
      <c r="AH51" s="402"/>
    </row>
    <row r="52" spans="1:34" ht="12.75" hidden="1" customHeight="1" x14ac:dyDescent="0.25">
      <c r="A52" s="366" t="s">
        <v>45</v>
      </c>
      <c r="B52" s="369"/>
      <c r="C52" s="390">
        <v>5593</v>
      </c>
      <c r="D52" s="369" t="s">
        <v>147</v>
      </c>
      <c r="E52" s="372" t="s">
        <v>285</v>
      </c>
      <c r="F52" s="374"/>
      <c r="G52" s="374"/>
      <c r="H52" s="374"/>
      <c r="I52" s="351">
        <v>43849</v>
      </c>
      <c r="J52" s="352"/>
      <c r="K52" s="351">
        <v>43849</v>
      </c>
      <c r="L52" s="352"/>
      <c r="M52" s="372"/>
      <c r="N52" s="385" t="e">
        <f>[1]!Tabla23[[#This Row],[Hora2]]-[1]!Tabla23[[#This Row],[Hora]]</f>
        <v>#REF!</v>
      </c>
      <c r="O52" s="386"/>
      <c r="P52" s="385"/>
      <c r="Q52" s="385"/>
      <c r="R52" s="386"/>
      <c r="S52" s="385"/>
      <c r="T52" s="385"/>
      <c r="U52" s="385">
        <v>1</v>
      </c>
      <c r="V52" s="385"/>
      <c r="W52" s="385"/>
      <c r="X52" s="385"/>
      <c r="Y52" s="385"/>
      <c r="Z52" s="369"/>
      <c r="AA52" s="369"/>
      <c r="AB52" s="369"/>
      <c r="AC52" s="369"/>
      <c r="AD52" s="369"/>
      <c r="AE52" s="403" t="s">
        <v>313</v>
      </c>
      <c r="AF52" s="374" t="s">
        <v>287</v>
      </c>
      <c r="AG52" s="388"/>
      <c r="AH52" s="402"/>
    </row>
    <row r="53" spans="1:34" ht="12.75" hidden="1" customHeight="1" x14ac:dyDescent="0.25">
      <c r="A53" s="372" t="s">
        <v>41</v>
      </c>
      <c r="B53" s="369"/>
      <c r="C53" s="383">
        <v>5594</v>
      </c>
      <c r="D53" s="369" t="s">
        <v>147</v>
      </c>
      <c r="E53" s="372" t="s">
        <v>91</v>
      </c>
      <c r="F53" s="374" t="s">
        <v>89</v>
      </c>
      <c r="G53" s="374"/>
      <c r="H53" s="374"/>
      <c r="I53" s="351">
        <v>43851</v>
      </c>
      <c r="J53" s="352"/>
      <c r="K53" s="351">
        <v>43851</v>
      </c>
      <c r="L53" s="352"/>
      <c r="M53" s="372"/>
      <c r="N53" s="385" t="e">
        <f>[1]!Tabla23[[#This Row],[Hora2]]-[1]!Tabla23[[#This Row],[Hora]]</f>
        <v>#REF!</v>
      </c>
      <c r="O53" s="386"/>
      <c r="P53" s="385"/>
      <c r="Q53" s="385"/>
      <c r="R53" s="386"/>
      <c r="S53" s="385"/>
      <c r="T53" s="385">
        <v>1</v>
      </c>
      <c r="U53" s="385"/>
      <c r="V53" s="385"/>
      <c r="W53" s="385"/>
      <c r="X53" s="385"/>
      <c r="Y53" s="385"/>
      <c r="Z53" s="369"/>
      <c r="AA53" s="369"/>
      <c r="AB53" s="369"/>
      <c r="AC53" s="369"/>
      <c r="AD53" s="369"/>
      <c r="AE53" s="403" t="s">
        <v>328</v>
      </c>
      <c r="AF53" s="374" t="s">
        <v>287</v>
      </c>
      <c r="AG53" s="388"/>
      <c r="AH53" s="402"/>
    </row>
    <row r="54" spans="1:34" ht="12.75" hidden="1" customHeight="1" x14ac:dyDescent="0.25">
      <c r="A54" s="369" t="s">
        <v>66</v>
      </c>
      <c r="B54" s="369"/>
      <c r="C54" s="383">
        <v>5595</v>
      </c>
      <c r="D54" s="369" t="s">
        <v>147</v>
      </c>
      <c r="E54" s="372" t="s">
        <v>100</v>
      </c>
      <c r="F54" s="374" t="s">
        <v>101</v>
      </c>
      <c r="G54" s="374"/>
      <c r="H54" s="374"/>
      <c r="I54" s="351">
        <v>43851</v>
      </c>
      <c r="J54" s="352"/>
      <c r="K54" s="351">
        <v>43853</v>
      </c>
      <c r="L54" s="352"/>
      <c r="M54" s="384"/>
      <c r="N54" s="385" t="e">
        <f>[1]!Tabla23[[#This Row],[Hora2]]-[1]!Tabla23[[#This Row],[Hora]]</f>
        <v>#REF!</v>
      </c>
      <c r="O54" s="386"/>
      <c r="P54" s="385"/>
      <c r="Q54" s="385"/>
      <c r="R54" s="386">
        <v>1</v>
      </c>
      <c r="S54" s="385"/>
      <c r="T54" s="385"/>
      <c r="U54" s="385"/>
      <c r="V54" s="385"/>
      <c r="W54" s="385"/>
      <c r="X54" s="385"/>
      <c r="Y54" s="385"/>
      <c r="Z54" s="369"/>
      <c r="AA54" s="369"/>
      <c r="AB54" s="369"/>
      <c r="AC54" s="369"/>
      <c r="AD54" s="369"/>
      <c r="AE54" s="387" t="s">
        <v>344</v>
      </c>
      <c r="AF54" s="374" t="s">
        <v>287</v>
      </c>
      <c r="AG54" s="388"/>
      <c r="AH54" s="402"/>
    </row>
    <row r="55" spans="1:34" ht="12.75" hidden="1" customHeight="1" x14ac:dyDescent="0.25">
      <c r="A55" s="366" t="s">
        <v>46</v>
      </c>
      <c r="B55" s="369"/>
      <c r="C55" s="390">
        <v>5596</v>
      </c>
      <c r="D55" s="369" t="s">
        <v>147</v>
      </c>
      <c r="E55" s="372" t="s">
        <v>91</v>
      </c>
      <c r="F55" s="374"/>
      <c r="G55" s="374"/>
      <c r="H55" s="374"/>
      <c r="I55" s="351">
        <v>43852</v>
      </c>
      <c r="J55" s="352"/>
      <c r="K55" s="351">
        <v>43852</v>
      </c>
      <c r="L55" s="352"/>
      <c r="M55" s="384"/>
      <c r="N55" s="385" t="e">
        <f>[1]!Tabla23[[#This Row],[Hora2]]-[1]!Tabla23[[#This Row],[Hora]]</f>
        <v>#REF!</v>
      </c>
      <c r="O55" s="386"/>
      <c r="P55" s="385"/>
      <c r="Q55" s="385"/>
      <c r="R55" s="386"/>
      <c r="S55" s="385"/>
      <c r="T55" s="385"/>
      <c r="U55" s="385"/>
      <c r="V55" s="385">
        <v>1</v>
      </c>
      <c r="W55" s="385"/>
      <c r="X55" s="385"/>
      <c r="Y55" s="385"/>
      <c r="Z55" s="369"/>
      <c r="AA55" s="369"/>
      <c r="AB55" s="369"/>
      <c r="AC55" s="369"/>
      <c r="AD55" s="369"/>
      <c r="AE55" s="387" t="s">
        <v>326</v>
      </c>
      <c r="AF55" s="374" t="s">
        <v>327</v>
      </c>
      <c r="AG55" s="388"/>
      <c r="AH55" s="402"/>
    </row>
    <row r="56" spans="1:34" ht="12.75" hidden="1" customHeight="1" x14ac:dyDescent="0.25">
      <c r="A56" s="365" t="s">
        <v>72</v>
      </c>
      <c r="B56" s="369"/>
      <c r="C56" s="383">
        <v>5597</v>
      </c>
      <c r="D56" s="369" t="s">
        <v>147</v>
      </c>
      <c r="E56" s="372" t="s">
        <v>97</v>
      </c>
      <c r="F56" s="374" t="s">
        <v>89</v>
      </c>
      <c r="G56" s="374"/>
      <c r="H56" s="374"/>
      <c r="I56" s="351">
        <v>43853</v>
      </c>
      <c r="J56" s="352"/>
      <c r="K56" s="351">
        <v>43853</v>
      </c>
      <c r="L56" s="352"/>
      <c r="M56" s="384"/>
      <c r="N56" s="385" t="e">
        <f>[1]!Tabla23[[#This Row],[Hora2]]-[1]!Tabla23[[#This Row],[Hora]]</f>
        <v>#REF!</v>
      </c>
      <c r="O56" s="386"/>
      <c r="P56" s="385"/>
      <c r="Q56" s="385"/>
      <c r="R56" s="386"/>
      <c r="S56" s="385"/>
      <c r="T56" s="385"/>
      <c r="U56" s="385"/>
      <c r="V56" s="385"/>
      <c r="W56" s="385">
        <v>1</v>
      </c>
      <c r="X56" s="385"/>
      <c r="Y56" s="385"/>
      <c r="Z56" s="369"/>
      <c r="AA56" s="369"/>
      <c r="AB56" s="369"/>
      <c r="AC56" s="369"/>
      <c r="AD56" s="369"/>
      <c r="AE56" s="387" t="s">
        <v>286</v>
      </c>
      <c r="AF56" s="374" t="s">
        <v>318</v>
      </c>
      <c r="AG56" s="388"/>
      <c r="AH56" s="402"/>
    </row>
    <row r="57" spans="1:34" s="334" customFormat="1" ht="12.75" hidden="1" customHeight="1" x14ac:dyDescent="0.25">
      <c r="A57" s="366" t="s">
        <v>37</v>
      </c>
      <c r="B57" s="369"/>
      <c r="C57" s="383">
        <v>5598</v>
      </c>
      <c r="D57" s="369" t="s">
        <v>147</v>
      </c>
      <c r="E57" s="372" t="s">
        <v>97</v>
      </c>
      <c r="F57" s="374" t="s">
        <v>89</v>
      </c>
      <c r="G57" s="374"/>
      <c r="H57" s="374"/>
      <c r="I57" s="351">
        <v>43853</v>
      </c>
      <c r="J57" s="352"/>
      <c r="K57" s="351">
        <v>43853</v>
      </c>
      <c r="L57" s="352"/>
      <c r="M57" s="384"/>
      <c r="N57" s="385" t="e">
        <f>[1]!Tabla23[[#This Row],[Hora2]]-[1]!Tabla23[[#This Row],[Hora]]</f>
        <v>#REF!</v>
      </c>
      <c r="O57" s="386"/>
      <c r="P57" s="385"/>
      <c r="Q57" s="385"/>
      <c r="R57" s="386"/>
      <c r="S57" s="385"/>
      <c r="T57" s="385">
        <v>1</v>
      </c>
      <c r="U57" s="385"/>
      <c r="V57" s="385"/>
      <c r="W57" s="385"/>
      <c r="X57" s="385"/>
      <c r="Y57" s="385"/>
      <c r="Z57" s="369"/>
      <c r="AA57" s="369"/>
      <c r="AB57" s="369"/>
      <c r="AC57" s="369"/>
      <c r="AD57" s="369"/>
      <c r="AE57" s="387" t="s">
        <v>331</v>
      </c>
      <c r="AF57" s="374" t="s">
        <v>332</v>
      </c>
      <c r="AG57" s="388"/>
      <c r="AH57" s="402"/>
    </row>
    <row r="58" spans="1:34" s="336" customFormat="1" ht="12.75" hidden="1" customHeight="1" x14ac:dyDescent="0.25">
      <c r="A58" s="366" t="s">
        <v>54</v>
      </c>
      <c r="B58" s="369"/>
      <c r="C58" s="390">
        <v>5599</v>
      </c>
      <c r="D58" s="369" t="s">
        <v>147</v>
      </c>
      <c r="E58" s="372" t="s">
        <v>285</v>
      </c>
      <c r="F58" s="374" t="s">
        <v>87</v>
      </c>
      <c r="G58" s="374" t="s">
        <v>102</v>
      </c>
      <c r="H58" s="393"/>
      <c r="I58" s="351">
        <v>43850</v>
      </c>
      <c r="J58" s="352"/>
      <c r="K58" s="351">
        <v>43850</v>
      </c>
      <c r="L58" s="352"/>
      <c r="M58" s="384"/>
      <c r="N58" s="385" t="e">
        <f>[1]!Tabla23[[#This Row],[Hora2]]-[1]!Tabla23[[#This Row],[Hora]]</f>
        <v>#REF!</v>
      </c>
      <c r="O58" s="386"/>
      <c r="P58" s="385"/>
      <c r="Q58" s="385"/>
      <c r="R58" s="386"/>
      <c r="S58" s="385">
        <v>1</v>
      </c>
      <c r="T58" s="385"/>
      <c r="U58" s="385"/>
      <c r="V58" s="385"/>
      <c r="W58" s="385"/>
      <c r="X58" s="385"/>
      <c r="Y58" s="385"/>
      <c r="Z58" s="369"/>
      <c r="AA58" s="369"/>
      <c r="AB58" s="369"/>
      <c r="AC58" s="369"/>
      <c r="AD58" s="369"/>
      <c r="AE58" s="387" t="s">
        <v>316</v>
      </c>
      <c r="AF58" s="374" t="s">
        <v>317</v>
      </c>
      <c r="AG58" s="388"/>
      <c r="AH58" s="402"/>
    </row>
    <row r="59" spans="1:34" ht="12.75" hidden="1" customHeight="1" x14ac:dyDescent="0.25">
      <c r="A59" s="366" t="s">
        <v>70</v>
      </c>
      <c r="B59" s="369"/>
      <c r="C59" s="383">
        <v>5600</v>
      </c>
      <c r="D59" s="369" t="s">
        <v>147</v>
      </c>
      <c r="E59" s="372" t="s">
        <v>100</v>
      </c>
      <c r="F59" s="374" t="s">
        <v>91</v>
      </c>
      <c r="G59" s="374"/>
      <c r="H59" s="374"/>
      <c r="I59" s="351">
        <v>43850</v>
      </c>
      <c r="J59" s="352"/>
      <c r="K59" s="351">
        <v>43850</v>
      </c>
      <c r="L59" s="352"/>
      <c r="M59" s="372"/>
      <c r="N59" s="385" t="e">
        <f>[1]!Tabla23[[#This Row],[Hora2]]-[1]!Tabla23[[#This Row],[Hora]]</f>
        <v>#REF!</v>
      </c>
      <c r="O59" s="386"/>
      <c r="P59" s="385"/>
      <c r="Q59" s="385"/>
      <c r="R59" s="386"/>
      <c r="S59" s="385"/>
      <c r="T59" s="385"/>
      <c r="U59" s="385">
        <v>1</v>
      </c>
      <c r="V59" s="385"/>
      <c r="W59" s="385"/>
      <c r="X59" s="385"/>
      <c r="Y59" s="385"/>
      <c r="Z59" s="369"/>
      <c r="AA59" s="369"/>
      <c r="AB59" s="369"/>
      <c r="AC59" s="369"/>
      <c r="AD59" s="369"/>
      <c r="AE59" s="387" t="s">
        <v>315</v>
      </c>
      <c r="AF59" s="374" t="s">
        <v>287</v>
      </c>
      <c r="AG59" s="388"/>
      <c r="AH59" s="402"/>
    </row>
    <row r="60" spans="1:34" ht="12.75" hidden="1" customHeight="1" x14ac:dyDescent="0.25">
      <c r="A60" s="369" t="s">
        <v>48</v>
      </c>
      <c r="B60" s="369"/>
      <c r="C60" s="383">
        <v>5601</v>
      </c>
      <c r="D60" s="369" t="s">
        <v>147</v>
      </c>
      <c r="E60" s="372" t="s">
        <v>91</v>
      </c>
      <c r="F60" s="374" t="s">
        <v>97</v>
      </c>
      <c r="G60" s="374"/>
      <c r="H60" s="374"/>
      <c r="I60" s="351">
        <v>43856</v>
      </c>
      <c r="J60" s="352"/>
      <c r="K60" s="351">
        <v>43856</v>
      </c>
      <c r="L60" s="352"/>
      <c r="M60" s="384"/>
      <c r="N60" s="385" t="e">
        <f>[1]!Tabla23[[#This Row],[Hora2]]-[1]!Tabla23[[#This Row],[Hora]]</f>
        <v>#REF!</v>
      </c>
      <c r="O60" s="386"/>
      <c r="P60" s="385"/>
      <c r="Q60" s="385"/>
      <c r="R60" s="386"/>
      <c r="S60" s="385"/>
      <c r="T60" s="385"/>
      <c r="U60" s="385">
        <v>1</v>
      </c>
      <c r="V60" s="385"/>
      <c r="W60" s="385"/>
      <c r="X60" s="385"/>
      <c r="Y60" s="385"/>
      <c r="Z60" s="369"/>
      <c r="AA60" s="369"/>
      <c r="AB60" s="369"/>
      <c r="AC60" s="369"/>
      <c r="AD60" s="369"/>
      <c r="AE60" s="387" t="s">
        <v>321</v>
      </c>
      <c r="AF60" s="374" t="s">
        <v>320</v>
      </c>
      <c r="AG60" s="388"/>
      <c r="AH60" s="402"/>
    </row>
    <row r="61" spans="1:34" ht="12.75" hidden="1" customHeight="1" x14ac:dyDescent="0.25">
      <c r="A61" s="366" t="s">
        <v>46</v>
      </c>
      <c r="B61" s="369"/>
      <c r="C61" s="390">
        <v>5602</v>
      </c>
      <c r="D61" s="369" t="s">
        <v>147</v>
      </c>
      <c r="E61" s="372" t="s">
        <v>100</v>
      </c>
      <c r="F61" s="374" t="s">
        <v>101</v>
      </c>
      <c r="G61" s="374"/>
      <c r="H61" s="374"/>
      <c r="I61" s="351">
        <v>43856</v>
      </c>
      <c r="J61" s="352"/>
      <c r="K61" s="351">
        <v>43856</v>
      </c>
      <c r="L61" s="352"/>
      <c r="M61" s="384"/>
      <c r="N61" s="385" t="e">
        <f>[1]!Tabla23[[#This Row],[Hora2]]-[1]!Tabla23[[#This Row],[Hora]]</f>
        <v>#REF!</v>
      </c>
      <c r="O61" s="386"/>
      <c r="P61" s="385"/>
      <c r="Q61" s="385"/>
      <c r="R61" s="386">
        <v>1</v>
      </c>
      <c r="S61" s="385"/>
      <c r="T61" s="385"/>
      <c r="U61" s="385"/>
      <c r="V61" s="385"/>
      <c r="W61" s="385"/>
      <c r="X61" s="385"/>
      <c r="Y61" s="385"/>
      <c r="Z61" s="369"/>
      <c r="AA61" s="369"/>
      <c r="AB61" s="369"/>
      <c r="AC61" s="369"/>
      <c r="AD61" s="369"/>
      <c r="AE61" s="387" t="s">
        <v>319</v>
      </c>
      <c r="AF61" s="374" t="s">
        <v>320</v>
      </c>
      <c r="AG61" s="388"/>
      <c r="AH61" s="402"/>
    </row>
    <row r="62" spans="1:34" ht="12.75" hidden="1" customHeight="1" x14ac:dyDescent="0.25">
      <c r="A62" s="365" t="s">
        <v>44</v>
      </c>
      <c r="B62" s="369"/>
      <c r="C62" s="383">
        <v>5603</v>
      </c>
      <c r="D62" s="369" t="s">
        <v>147</v>
      </c>
      <c r="E62" s="372" t="s">
        <v>101</v>
      </c>
      <c r="F62" s="374" t="s">
        <v>89</v>
      </c>
      <c r="G62" s="374"/>
      <c r="H62" s="374"/>
      <c r="I62" s="351">
        <v>43857</v>
      </c>
      <c r="J62" s="352"/>
      <c r="K62" s="351">
        <v>43860</v>
      </c>
      <c r="L62" s="352"/>
      <c r="M62" s="384"/>
      <c r="N62" s="385" t="e">
        <f>[1]!Tabla23[[#This Row],[Hora2]]-[1]!Tabla23[[#This Row],[Hora]]</f>
        <v>#REF!</v>
      </c>
      <c r="O62" s="386"/>
      <c r="P62" s="385"/>
      <c r="Q62" s="385"/>
      <c r="R62" s="386"/>
      <c r="S62" s="385"/>
      <c r="T62" s="385"/>
      <c r="U62" s="385">
        <v>1</v>
      </c>
      <c r="V62" s="385"/>
      <c r="W62" s="385"/>
      <c r="X62" s="385"/>
      <c r="Y62" s="385"/>
      <c r="Z62" s="369"/>
      <c r="AA62" s="369"/>
      <c r="AB62" s="369"/>
      <c r="AC62" s="369"/>
      <c r="AD62" s="369"/>
      <c r="AE62" s="387" t="s">
        <v>339</v>
      </c>
      <c r="AF62" s="374" t="s">
        <v>338</v>
      </c>
      <c r="AG62" s="388"/>
      <c r="AH62" s="402"/>
    </row>
    <row r="63" spans="1:34" ht="12.75" hidden="1" customHeight="1" x14ac:dyDescent="0.25">
      <c r="A63" s="366" t="s">
        <v>46</v>
      </c>
      <c r="B63" s="369"/>
      <c r="C63" s="383">
        <v>5604</v>
      </c>
      <c r="D63" s="369" t="s">
        <v>147</v>
      </c>
      <c r="E63" s="372" t="s">
        <v>100</v>
      </c>
      <c r="F63" s="374" t="s">
        <v>102</v>
      </c>
      <c r="G63" s="374"/>
      <c r="H63" s="374"/>
      <c r="I63" s="351">
        <v>43857</v>
      </c>
      <c r="J63" s="352"/>
      <c r="K63" s="351">
        <v>43857</v>
      </c>
      <c r="L63" s="352"/>
      <c r="M63" s="384"/>
      <c r="N63" s="385" t="e">
        <f>[1]!Tabla23[[#This Row],[Hora2]]-[1]!Tabla23[[#This Row],[Hora]]</f>
        <v>#REF!</v>
      </c>
      <c r="O63" s="386"/>
      <c r="P63" s="385"/>
      <c r="Q63" s="385"/>
      <c r="R63" s="386"/>
      <c r="S63" s="385"/>
      <c r="T63" s="385"/>
      <c r="U63" s="385">
        <v>1</v>
      </c>
      <c r="V63" s="385"/>
      <c r="W63" s="385"/>
      <c r="X63" s="385"/>
      <c r="Y63" s="385"/>
      <c r="Z63" s="369"/>
      <c r="AA63" s="369"/>
      <c r="AB63" s="369"/>
      <c r="AC63" s="369"/>
      <c r="AD63" s="369"/>
      <c r="AE63" s="387" t="s">
        <v>322</v>
      </c>
      <c r="AF63" s="374" t="s">
        <v>323</v>
      </c>
      <c r="AG63" s="388"/>
      <c r="AH63" s="402"/>
    </row>
    <row r="64" spans="1:34" ht="12.75" hidden="1" customHeight="1" x14ac:dyDescent="0.25">
      <c r="A64" s="366" t="s">
        <v>50</v>
      </c>
      <c r="B64" s="369"/>
      <c r="C64" s="390">
        <v>5605</v>
      </c>
      <c r="D64" s="369" t="s">
        <v>147</v>
      </c>
      <c r="E64" s="372" t="s">
        <v>100</v>
      </c>
      <c r="F64" s="374" t="s">
        <v>285</v>
      </c>
      <c r="G64" s="374"/>
      <c r="H64" s="374"/>
      <c r="I64" s="351">
        <v>43858</v>
      </c>
      <c r="J64" s="352"/>
      <c r="K64" s="351">
        <v>43860</v>
      </c>
      <c r="L64" s="352"/>
      <c r="M64" s="384"/>
      <c r="N64" s="385" t="e">
        <f>[1]!Tabla23[[#This Row],[Hora2]]-[1]!Tabla23[[#This Row],[Hora]]</f>
        <v>#REF!</v>
      </c>
      <c r="O64" s="386"/>
      <c r="P64" s="385"/>
      <c r="Q64" s="385"/>
      <c r="R64" s="386">
        <v>1</v>
      </c>
      <c r="S64" s="385"/>
      <c r="T64" s="385"/>
      <c r="U64" s="385"/>
      <c r="V64" s="385"/>
      <c r="W64" s="385"/>
      <c r="X64" s="385"/>
      <c r="Y64" s="385"/>
      <c r="Z64" s="369"/>
      <c r="AA64" s="369"/>
      <c r="AB64" s="369"/>
      <c r="AC64" s="369"/>
      <c r="AD64" s="369"/>
      <c r="AE64" s="387" t="s">
        <v>345</v>
      </c>
      <c r="AF64" s="374" t="s">
        <v>287</v>
      </c>
      <c r="AG64" s="388"/>
      <c r="AH64" s="402"/>
    </row>
    <row r="65" spans="1:34" ht="12.75" hidden="1" customHeight="1" x14ac:dyDescent="0.25">
      <c r="A65" s="366" t="s">
        <v>73</v>
      </c>
      <c r="B65" s="369"/>
      <c r="C65" s="383">
        <v>5606</v>
      </c>
      <c r="D65" s="369" t="s">
        <v>147</v>
      </c>
      <c r="E65" s="372" t="s">
        <v>91</v>
      </c>
      <c r="F65" s="374"/>
      <c r="G65" s="374"/>
      <c r="H65" s="374"/>
      <c r="I65" s="351">
        <v>43858</v>
      </c>
      <c r="J65" s="352"/>
      <c r="K65" s="351">
        <v>43858</v>
      </c>
      <c r="L65" s="352"/>
      <c r="M65" s="384"/>
      <c r="N65" s="385" t="e">
        <f>[1]!Tabla23[[#This Row],[Hora2]]-[1]!Tabla23[[#This Row],[Hora]]</f>
        <v>#REF!</v>
      </c>
      <c r="O65" s="386"/>
      <c r="P65" s="385"/>
      <c r="Q65" s="385"/>
      <c r="R65" s="386"/>
      <c r="S65" s="385"/>
      <c r="T65" s="385"/>
      <c r="U65" s="385"/>
      <c r="V65" s="385">
        <v>1</v>
      </c>
      <c r="W65" s="385"/>
      <c r="X65" s="385"/>
      <c r="Y65" s="385"/>
      <c r="Z65" s="369"/>
      <c r="AA65" s="369"/>
      <c r="AB65" s="369"/>
      <c r="AC65" s="369"/>
      <c r="AD65" s="369"/>
      <c r="AE65" s="387" t="s">
        <v>324</v>
      </c>
      <c r="AF65" s="374" t="s">
        <v>325</v>
      </c>
      <c r="AG65" s="388"/>
      <c r="AH65" s="402"/>
    </row>
    <row r="66" spans="1:34" ht="12.75" hidden="1" customHeight="1" x14ac:dyDescent="0.25">
      <c r="A66" s="366" t="s">
        <v>66</v>
      </c>
      <c r="B66" s="369"/>
      <c r="C66" s="383">
        <v>5607</v>
      </c>
      <c r="D66" s="369" t="s">
        <v>147</v>
      </c>
      <c r="E66" s="372" t="s">
        <v>97</v>
      </c>
      <c r="F66" s="374"/>
      <c r="G66" s="374"/>
      <c r="H66" s="374"/>
      <c r="I66" s="351">
        <v>43859</v>
      </c>
      <c r="J66" s="352"/>
      <c r="K66" s="351">
        <v>43859</v>
      </c>
      <c r="L66" s="352"/>
      <c r="M66" s="384"/>
      <c r="N66" s="385" t="e">
        <f>[1]!Tabla23[[#This Row],[Hora2]]-[1]!Tabla23[[#This Row],[Hora]]</f>
        <v>#REF!</v>
      </c>
      <c r="O66" s="386"/>
      <c r="P66" s="385"/>
      <c r="Q66" s="385"/>
      <c r="R66" s="386"/>
      <c r="S66" s="385"/>
      <c r="T66" s="385">
        <v>1</v>
      </c>
      <c r="U66" s="385"/>
      <c r="V66" s="385"/>
      <c r="W66" s="385"/>
      <c r="X66" s="385"/>
      <c r="Y66" s="385"/>
      <c r="Z66" s="369"/>
      <c r="AA66" s="369"/>
      <c r="AB66" s="369"/>
      <c r="AC66" s="369"/>
      <c r="AD66" s="369"/>
      <c r="AE66" s="372" t="s">
        <v>333</v>
      </c>
      <c r="AF66" s="374" t="s">
        <v>334</v>
      </c>
      <c r="AG66" s="388"/>
      <c r="AH66" s="402"/>
    </row>
    <row r="67" spans="1:34" ht="12.75" hidden="1" customHeight="1" x14ac:dyDescent="0.25">
      <c r="A67" s="366" t="s">
        <v>37</v>
      </c>
      <c r="B67" s="369"/>
      <c r="C67" s="390">
        <v>5608</v>
      </c>
      <c r="D67" s="369" t="s">
        <v>147</v>
      </c>
      <c r="E67" s="372" t="s">
        <v>105</v>
      </c>
      <c r="F67" s="374"/>
      <c r="G67" s="374"/>
      <c r="H67" s="374"/>
      <c r="I67" s="351">
        <v>43858</v>
      </c>
      <c r="J67" s="352"/>
      <c r="K67" s="351">
        <v>43858</v>
      </c>
      <c r="L67" s="352"/>
      <c r="M67" s="384"/>
      <c r="N67" s="385" t="e">
        <f>[1]!Tabla23[[#This Row],[Hora2]]-[1]!Tabla23[[#This Row],[Hora]]</f>
        <v>#REF!</v>
      </c>
      <c r="O67" s="386"/>
      <c r="P67" s="385"/>
      <c r="Q67" s="385"/>
      <c r="R67" s="386"/>
      <c r="S67" s="385"/>
      <c r="T67" s="385"/>
      <c r="U67" s="385">
        <v>1</v>
      </c>
      <c r="V67" s="385"/>
      <c r="W67" s="385"/>
      <c r="X67" s="385"/>
      <c r="Y67" s="385"/>
      <c r="Z67" s="369"/>
      <c r="AA67" s="369"/>
      <c r="AB67" s="369"/>
      <c r="AC67" s="369"/>
      <c r="AD67" s="369"/>
      <c r="AE67" s="372" t="s">
        <v>340</v>
      </c>
      <c r="AF67" s="374" t="s">
        <v>341</v>
      </c>
      <c r="AG67" s="388"/>
      <c r="AH67" s="402"/>
    </row>
    <row r="68" spans="1:34" ht="12.75" hidden="1" customHeight="1" x14ac:dyDescent="0.25">
      <c r="A68" s="366" t="s">
        <v>45</v>
      </c>
      <c r="B68" s="369"/>
      <c r="C68" s="383">
        <v>5609</v>
      </c>
      <c r="D68" s="369" t="s">
        <v>147</v>
      </c>
      <c r="E68" s="372" t="s">
        <v>226</v>
      </c>
      <c r="F68" s="374"/>
      <c r="G68" s="374"/>
      <c r="H68" s="374"/>
      <c r="I68" s="351">
        <v>43860</v>
      </c>
      <c r="J68" s="352"/>
      <c r="K68" s="351">
        <v>43860</v>
      </c>
      <c r="L68" s="352"/>
      <c r="M68" s="384"/>
      <c r="N68" s="385" t="e">
        <f>[1]!Tabla23[[#This Row],[Hora2]]-[1]!Tabla23[[#This Row],[Hora]]</f>
        <v>#REF!</v>
      </c>
      <c r="O68" s="386"/>
      <c r="P68" s="385"/>
      <c r="Q68" s="385"/>
      <c r="R68" s="386"/>
      <c r="S68" s="385"/>
      <c r="T68" s="385"/>
      <c r="U68" s="385">
        <v>1</v>
      </c>
      <c r="V68" s="385"/>
      <c r="W68" s="385"/>
      <c r="X68" s="385"/>
      <c r="Y68" s="385"/>
      <c r="Z68" s="369"/>
      <c r="AA68" s="369"/>
      <c r="AB68" s="369"/>
      <c r="AC68" s="369"/>
      <c r="AD68" s="369"/>
      <c r="AE68" s="372" t="s">
        <v>342</v>
      </c>
      <c r="AF68" s="374" t="s">
        <v>343</v>
      </c>
      <c r="AG68" s="388"/>
      <c r="AH68" s="402"/>
    </row>
    <row r="69" spans="1:34" ht="12.75" hidden="1" customHeight="1" x14ac:dyDescent="0.25">
      <c r="A69" s="366" t="s">
        <v>42</v>
      </c>
      <c r="B69" s="369"/>
      <c r="C69" s="383">
        <v>5610</v>
      </c>
      <c r="D69" s="369" t="s">
        <v>147</v>
      </c>
      <c r="E69" s="372" t="s">
        <v>91</v>
      </c>
      <c r="F69" s="374" t="s">
        <v>97</v>
      </c>
      <c r="G69" s="374"/>
      <c r="H69" s="374"/>
      <c r="I69" s="351">
        <v>43860</v>
      </c>
      <c r="J69" s="352"/>
      <c r="K69" s="351">
        <v>43860</v>
      </c>
      <c r="L69" s="352"/>
      <c r="M69" s="384"/>
      <c r="N69" s="385" t="e">
        <f>[1]!Tabla23[[#This Row],[Hora2]]-[1]!Tabla23[[#This Row],[Hora]]</f>
        <v>#REF!</v>
      </c>
      <c r="O69" s="386"/>
      <c r="P69" s="385"/>
      <c r="Q69" s="385"/>
      <c r="R69" s="386"/>
      <c r="S69" s="385"/>
      <c r="T69" s="385">
        <v>1</v>
      </c>
      <c r="U69" s="385"/>
      <c r="V69" s="385"/>
      <c r="W69" s="385"/>
      <c r="X69" s="385"/>
      <c r="Y69" s="385"/>
      <c r="Z69" s="369"/>
      <c r="AA69" s="369"/>
      <c r="AB69" s="369"/>
      <c r="AC69" s="369"/>
      <c r="AD69" s="369"/>
      <c r="AE69" s="372" t="s">
        <v>336</v>
      </c>
      <c r="AF69" s="374" t="s">
        <v>337</v>
      </c>
      <c r="AG69" s="388"/>
      <c r="AH69" s="402"/>
    </row>
    <row r="70" spans="1:34" ht="12.75" hidden="1" customHeight="1" x14ac:dyDescent="0.25">
      <c r="A70" s="369" t="s">
        <v>37</v>
      </c>
      <c r="B70" s="369"/>
      <c r="C70" s="390">
        <v>5611</v>
      </c>
      <c r="D70" s="369" t="s">
        <v>147</v>
      </c>
      <c r="E70" s="372" t="s">
        <v>285</v>
      </c>
      <c r="F70" s="374" t="s">
        <v>100</v>
      </c>
      <c r="G70" s="374"/>
      <c r="H70" s="374"/>
      <c r="I70" s="351">
        <v>43860</v>
      </c>
      <c r="J70" s="352"/>
      <c r="K70" s="351">
        <v>43860</v>
      </c>
      <c r="L70" s="352"/>
      <c r="M70" s="384"/>
      <c r="N70" s="385" t="e">
        <f>[1]!Tabla23[[#This Row],[Hora2]]-[1]!Tabla23[[#This Row],[Hora]]</f>
        <v>#REF!</v>
      </c>
      <c r="O70" s="386"/>
      <c r="P70" s="385"/>
      <c r="Q70" s="385"/>
      <c r="R70" s="386"/>
      <c r="S70" s="385"/>
      <c r="T70" s="385">
        <v>1</v>
      </c>
      <c r="U70" s="385"/>
      <c r="V70" s="385"/>
      <c r="W70" s="385"/>
      <c r="X70" s="385"/>
      <c r="Y70" s="385"/>
      <c r="Z70" s="369"/>
      <c r="AA70" s="369"/>
      <c r="AB70" s="369"/>
      <c r="AC70" s="369"/>
      <c r="AD70" s="369"/>
      <c r="AE70" s="372" t="s">
        <v>331</v>
      </c>
      <c r="AF70" s="374" t="s">
        <v>335</v>
      </c>
      <c r="AG70" s="388"/>
      <c r="AH70" s="402"/>
    </row>
    <row r="71" spans="1:34" ht="12.75" hidden="1" customHeight="1" x14ac:dyDescent="0.25">
      <c r="A71" s="366" t="s">
        <v>72</v>
      </c>
      <c r="B71" s="369"/>
      <c r="C71" s="383">
        <v>5612</v>
      </c>
      <c r="D71" s="369" t="s">
        <v>147</v>
      </c>
      <c r="E71" s="372" t="s">
        <v>102</v>
      </c>
      <c r="F71" s="374"/>
      <c r="G71" s="374"/>
      <c r="H71" s="374"/>
      <c r="I71" s="351">
        <v>43862</v>
      </c>
      <c r="J71" s="352"/>
      <c r="K71" s="353">
        <v>43862</v>
      </c>
      <c r="L71" s="352"/>
      <c r="M71" s="372"/>
      <c r="N71" s="385" t="e">
        <f>[1]!Tabla23[[#This Row],[Hora2]]-[1]!Tabla23[[#This Row],[Hora]]</f>
        <v>#REF!</v>
      </c>
      <c r="O71" s="386"/>
      <c r="P71" s="385"/>
      <c r="Q71" s="385"/>
      <c r="R71" s="386"/>
      <c r="S71" s="385"/>
      <c r="T71" s="385"/>
      <c r="U71" s="385"/>
      <c r="V71" s="385"/>
      <c r="W71" s="385"/>
      <c r="X71" s="385"/>
      <c r="Y71" s="385"/>
      <c r="Z71" s="369"/>
      <c r="AA71" s="369"/>
      <c r="AB71" s="369"/>
      <c r="AC71" s="369"/>
      <c r="AD71" s="369">
        <v>1</v>
      </c>
      <c r="AE71" s="372" t="s">
        <v>360</v>
      </c>
      <c r="AF71" s="374" t="s">
        <v>361</v>
      </c>
      <c r="AG71" s="388"/>
      <c r="AH71" s="402"/>
    </row>
    <row r="72" spans="1:34" ht="12.75" hidden="1" customHeight="1" x14ac:dyDescent="0.25">
      <c r="A72" s="365" t="s">
        <v>72</v>
      </c>
      <c r="B72" s="369"/>
      <c r="C72" s="383">
        <v>5613</v>
      </c>
      <c r="D72" s="369" t="s">
        <v>147</v>
      </c>
      <c r="E72" s="372" t="s">
        <v>91</v>
      </c>
      <c r="F72" s="374" t="s">
        <v>101</v>
      </c>
      <c r="G72" s="374"/>
      <c r="H72" s="374"/>
      <c r="I72" s="351">
        <v>43862</v>
      </c>
      <c r="J72" s="352"/>
      <c r="K72" s="353">
        <v>43862</v>
      </c>
      <c r="L72" s="352"/>
      <c r="M72" s="372"/>
      <c r="N72" s="385" t="e">
        <f>[1]!Tabla23[[#This Row],[Hora2]]-[1]!Tabla23[[#This Row],[Hora]]</f>
        <v>#REF!</v>
      </c>
      <c r="O72" s="386"/>
      <c r="P72" s="385"/>
      <c r="Q72" s="385"/>
      <c r="R72" s="386"/>
      <c r="S72" s="385"/>
      <c r="T72" s="385"/>
      <c r="U72" s="385"/>
      <c r="V72" s="385"/>
      <c r="W72" s="385"/>
      <c r="X72" s="385"/>
      <c r="Y72" s="385"/>
      <c r="Z72" s="369"/>
      <c r="AA72" s="369"/>
      <c r="AB72" s="369"/>
      <c r="AC72" s="369">
        <v>1</v>
      </c>
      <c r="AD72" s="369"/>
      <c r="AE72" s="372" t="s">
        <v>358</v>
      </c>
      <c r="AF72" s="374" t="s">
        <v>359</v>
      </c>
      <c r="AG72" s="388"/>
      <c r="AH72" s="402"/>
    </row>
    <row r="73" spans="1:34" ht="12.75" hidden="1" customHeight="1" x14ac:dyDescent="0.25">
      <c r="A73" s="366" t="s">
        <v>72</v>
      </c>
      <c r="B73" s="369"/>
      <c r="C73" s="390">
        <v>5614</v>
      </c>
      <c r="D73" s="369" t="s">
        <v>147</v>
      </c>
      <c r="E73" s="372" t="s">
        <v>97</v>
      </c>
      <c r="F73" s="374"/>
      <c r="G73" s="374"/>
      <c r="H73" s="374"/>
      <c r="I73" s="351">
        <v>43862</v>
      </c>
      <c r="J73" s="352"/>
      <c r="K73" s="353">
        <v>43862</v>
      </c>
      <c r="L73" s="352"/>
      <c r="M73" s="372"/>
      <c r="N73" s="385" t="e">
        <f>[1]!Tabla23[[#This Row],[Hora2]]-[1]!Tabla23[[#This Row],[Hora]]</f>
        <v>#REF!</v>
      </c>
      <c r="O73" s="386"/>
      <c r="P73" s="385"/>
      <c r="Q73" s="385"/>
      <c r="R73" s="386"/>
      <c r="S73" s="385"/>
      <c r="T73" s="385"/>
      <c r="U73" s="385"/>
      <c r="V73" s="385"/>
      <c r="W73" s="385">
        <v>1</v>
      </c>
      <c r="X73" s="385">
        <v>1</v>
      </c>
      <c r="Y73" s="385"/>
      <c r="Z73" s="369"/>
      <c r="AA73" s="369"/>
      <c r="AB73" s="369"/>
      <c r="AC73" s="369"/>
      <c r="AD73" s="369"/>
      <c r="AE73" s="372" t="s">
        <v>362</v>
      </c>
      <c r="AF73" s="374" t="s">
        <v>363</v>
      </c>
      <c r="AG73" s="388"/>
      <c r="AH73" s="402"/>
    </row>
    <row r="74" spans="1:34" ht="12.75" hidden="1" customHeight="1" x14ac:dyDescent="0.25">
      <c r="A74" s="366" t="s">
        <v>42</v>
      </c>
      <c r="B74" s="369"/>
      <c r="C74" s="383">
        <v>5615</v>
      </c>
      <c r="D74" s="369" t="s">
        <v>147</v>
      </c>
      <c r="E74" s="372" t="s">
        <v>100</v>
      </c>
      <c r="F74" s="374" t="s">
        <v>89</v>
      </c>
      <c r="G74" s="374"/>
      <c r="H74" s="374"/>
      <c r="I74" s="351">
        <v>43862</v>
      </c>
      <c r="J74" s="352"/>
      <c r="K74" s="353">
        <v>43862</v>
      </c>
      <c r="L74" s="352"/>
      <c r="M74" s="372"/>
      <c r="N74" s="385" t="e">
        <f>[1]!Tabla23[[#This Row],[Hora2]]-[1]!Tabla23[[#This Row],[Hora]]</f>
        <v>#REF!</v>
      </c>
      <c r="O74" s="386"/>
      <c r="P74" s="385"/>
      <c r="Q74" s="385"/>
      <c r="R74" s="386"/>
      <c r="S74" s="385"/>
      <c r="T74" s="385"/>
      <c r="U74" s="385">
        <v>1</v>
      </c>
      <c r="V74" s="385"/>
      <c r="W74" s="385"/>
      <c r="X74" s="385"/>
      <c r="Y74" s="385"/>
      <c r="Z74" s="369"/>
      <c r="AA74" s="369"/>
      <c r="AB74" s="369"/>
      <c r="AC74" s="369"/>
      <c r="AD74" s="369"/>
      <c r="AE74" s="372" t="s">
        <v>364</v>
      </c>
      <c r="AF74" s="374" t="s">
        <v>365</v>
      </c>
      <c r="AG74" s="388"/>
      <c r="AH74" s="402"/>
    </row>
    <row r="75" spans="1:34" ht="12.75" hidden="1" customHeight="1" x14ac:dyDescent="0.25">
      <c r="A75" s="366" t="s">
        <v>72</v>
      </c>
      <c r="B75" s="369"/>
      <c r="C75" s="383">
        <v>5616</v>
      </c>
      <c r="D75" s="369" t="s">
        <v>147</v>
      </c>
      <c r="E75" s="372" t="s">
        <v>100</v>
      </c>
      <c r="F75" s="374"/>
      <c r="G75" s="374"/>
      <c r="H75" s="374"/>
      <c r="I75" s="351">
        <v>43863</v>
      </c>
      <c r="J75" s="352"/>
      <c r="K75" s="353">
        <v>43863</v>
      </c>
      <c r="L75" s="352"/>
      <c r="M75" s="372"/>
      <c r="N75" s="385" t="e">
        <f>[1]!Tabla23[[#This Row],[Hora2]]-[1]!Tabla23[[#This Row],[Hora]]</f>
        <v>#REF!</v>
      </c>
      <c r="O75" s="386"/>
      <c r="P75" s="385"/>
      <c r="Q75" s="385"/>
      <c r="R75" s="386"/>
      <c r="S75" s="385"/>
      <c r="T75" s="385"/>
      <c r="U75" s="385"/>
      <c r="V75" s="385"/>
      <c r="W75" s="385"/>
      <c r="X75" s="385"/>
      <c r="Y75" s="385"/>
      <c r="Z75" s="369"/>
      <c r="AA75" s="369">
        <v>1</v>
      </c>
      <c r="AB75" s="369"/>
      <c r="AC75" s="369"/>
      <c r="AD75" s="369"/>
      <c r="AE75" s="372" t="s">
        <v>387</v>
      </c>
      <c r="AF75" s="374" t="s">
        <v>388</v>
      </c>
      <c r="AG75" s="388" t="s">
        <v>389</v>
      </c>
      <c r="AH75" s="402"/>
    </row>
    <row r="76" spans="1:34" ht="12.75" hidden="1" customHeight="1" x14ac:dyDescent="0.25">
      <c r="A76" s="366" t="s">
        <v>47</v>
      </c>
      <c r="B76" s="369"/>
      <c r="C76" s="390">
        <v>5617</v>
      </c>
      <c r="D76" s="369" t="s">
        <v>147</v>
      </c>
      <c r="E76" s="372" t="s">
        <v>89</v>
      </c>
      <c r="F76" s="374" t="s">
        <v>102</v>
      </c>
      <c r="G76" s="374"/>
      <c r="H76" s="374"/>
      <c r="I76" s="351">
        <v>43863</v>
      </c>
      <c r="J76" s="352"/>
      <c r="K76" s="353">
        <v>43863</v>
      </c>
      <c r="L76" s="352"/>
      <c r="M76" s="372"/>
      <c r="N76" s="385" t="e">
        <f>[1]!Tabla23[[#This Row],[Hora2]]-[1]!Tabla23[[#This Row],[Hora]]</f>
        <v>#REF!</v>
      </c>
      <c r="O76" s="386"/>
      <c r="P76" s="385"/>
      <c r="Q76" s="385"/>
      <c r="R76" s="386"/>
      <c r="S76" s="385"/>
      <c r="T76" s="385"/>
      <c r="U76" s="385">
        <v>1</v>
      </c>
      <c r="V76" s="385"/>
      <c r="W76" s="385"/>
      <c r="X76" s="385"/>
      <c r="Y76" s="385"/>
      <c r="Z76" s="369"/>
      <c r="AA76" s="369"/>
      <c r="AB76" s="369"/>
      <c r="AC76" s="369"/>
      <c r="AD76" s="369"/>
      <c r="AE76" s="372" t="s">
        <v>366</v>
      </c>
      <c r="AF76" s="374" t="s">
        <v>367</v>
      </c>
      <c r="AG76" s="388"/>
      <c r="AH76" s="402"/>
    </row>
    <row r="77" spans="1:34" ht="12.75" hidden="1" customHeight="1" x14ac:dyDescent="0.25">
      <c r="A77" s="369" t="s">
        <v>72</v>
      </c>
      <c r="B77" s="369"/>
      <c r="C77" s="383">
        <v>5618</v>
      </c>
      <c r="D77" s="369" t="s">
        <v>147</v>
      </c>
      <c r="E77" s="372" t="s">
        <v>87</v>
      </c>
      <c r="F77" s="374" t="s">
        <v>91</v>
      </c>
      <c r="G77" s="374"/>
      <c r="H77" s="374"/>
      <c r="I77" s="351">
        <v>43863</v>
      </c>
      <c r="J77" s="352"/>
      <c r="K77" s="353">
        <v>43892</v>
      </c>
      <c r="L77" s="352"/>
      <c r="M77" s="372"/>
      <c r="N77" s="385" t="e">
        <f>[1]!Tabla23[[#This Row],[Hora2]]-[1]!Tabla23[[#This Row],[Hora]]</f>
        <v>#REF!</v>
      </c>
      <c r="O77" s="386"/>
      <c r="P77" s="385"/>
      <c r="Q77" s="385"/>
      <c r="R77" s="386"/>
      <c r="S77" s="385"/>
      <c r="T77" s="385"/>
      <c r="U77" s="385"/>
      <c r="V77" s="385"/>
      <c r="W77" s="385"/>
      <c r="X77" s="385"/>
      <c r="Y77" s="385"/>
      <c r="Z77" s="369"/>
      <c r="AA77" s="369"/>
      <c r="AB77" s="369"/>
      <c r="AC77" s="369">
        <v>1</v>
      </c>
      <c r="AD77" s="369"/>
      <c r="AE77" s="372" t="s">
        <v>391</v>
      </c>
      <c r="AF77" s="374" t="s">
        <v>392</v>
      </c>
      <c r="AG77" s="388"/>
      <c r="AH77" s="402"/>
    </row>
    <row r="78" spans="1:34" ht="12.75" hidden="1" customHeight="1" x14ac:dyDescent="0.25">
      <c r="A78" s="369" t="s">
        <v>39</v>
      </c>
      <c r="B78" s="369"/>
      <c r="C78" s="383">
        <v>5619</v>
      </c>
      <c r="D78" s="369" t="s">
        <v>147</v>
      </c>
      <c r="E78" s="372" t="s">
        <v>93</v>
      </c>
      <c r="F78" s="374"/>
      <c r="G78" s="374"/>
      <c r="H78" s="374"/>
      <c r="I78" s="352">
        <v>43864</v>
      </c>
      <c r="J78" s="352"/>
      <c r="K78" s="359">
        <v>43864</v>
      </c>
      <c r="L78" s="352"/>
      <c r="M78" s="374"/>
      <c r="N78" s="385" t="e">
        <f>[1]!Tabla23[[#This Row],[Hora2]]-[1]!Tabla23[[#This Row],[Hora]]</f>
        <v>#REF!</v>
      </c>
      <c r="O78" s="386"/>
      <c r="P78" s="385"/>
      <c r="Q78" s="385"/>
      <c r="R78" s="385"/>
      <c r="S78" s="385">
        <v>1</v>
      </c>
      <c r="T78" s="385"/>
      <c r="U78" s="385"/>
      <c r="V78" s="385"/>
      <c r="W78" s="385"/>
      <c r="X78" s="385"/>
      <c r="Y78" s="385"/>
      <c r="Z78" s="369"/>
      <c r="AA78" s="369"/>
      <c r="AB78" s="369"/>
      <c r="AC78" s="369"/>
      <c r="AD78" s="369"/>
      <c r="AE78" s="374" t="s">
        <v>352</v>
      </c>
      <c r="AF78" s="374" t="s">
        <v>353</v>
      </c>
      <c r="AG78" s="420"/>
      <c r="AH78" s="402"/>
    </row>
    <row r="79" spans="1:34" ht="12.75" hidden="1" customHeight="1" x14ac:dyDescent="0.25">
      <c r="A79" s="369" t="s">
        <v>72</v>
      </c>
      <c r="B79" s="369"/>
      <c r="C79" s="390">
        <v>5620</v>
      </c>
      <c r="D79" s="369" t="s">
        <v>147</v>
      </c>
      <c r="E79" s="372" t="s">
        <v>91</v>
      </c>
      <c r="F79" s="374" t="s">
        <v>101</v>
      </c>
      <c r="G79" s="374"/>
      <c r="H79" s="374"/>
      <c r="I79" s="352">
        <v>43864</v>
      </c>
      <c r="J79" s="352"/>
      <c r="K79" s="359">
        <v>43864</v>
      </c>
      <c r="L79" s="352"/>
      <c r="M79" s="374"/>
      <c r="N79" s="385" t="e">
        <f>[1]!Tabla23[[#This Row],[Hora2]]-[1]!Tabla23[[#This Row],[Hora]]</f>
        <v>#REF!</v>
      </c>
      <c r="O79" s="386"/>
      <c r="P79" s="385"/>
      <c r="Q79" s="385"/>
      <c r="R79" s="385"/>
      <c r="S79" s="385"/>
      <c r="T79" s="385"/>
      <c r="U79" s="385"/>
      <c r="V79" s="385"/>
      <c r="W79" s="385"/>
      <c r="X79" s="385"/>
      <c r="Y79" s="385"/>
      <c r="Z79" s="369"/>
      <c r="AA79" s="369"/>
      <c r="AB79" s="369"/>
      <c r="AC79" s="369"/>
      <c r="AD79" s="369">
        <v>1</v>
      </c>
      <c r="AE79" s="374" t="s">
        <v>408</v>
      </c>
      <c r="AF79" s="374" t="s">
        <v>287</v>
      </c>
      <c r="AG79" s="420"/>
      <c r="AH79" s="402"/>
    </row>
    <row r="80" spans="1:34" ht="12.75" hidden="1" customHeight="1" x14ac:dyDescent="0.25">
      <c r="A80" s="369" t="s">
        <v>51</v>
      </c>
      <c r="B80" s="369"/>
      <c r="C80" s="383">
        <v>5621</v>
      </c>
      <c r="D80" s="369" t="s">
        <v>147</v>
      </c>
      <c r="E80" s="372" t="s">
        <v>97</v>
      </c>
      <c r="F80" s="374"/>
      <c r="G80" s="374"/>
      <c r="H80" s="374"/>
      <c r="I80" s="352">
        <v>43864</v>
      </c>
      <c r="J80" s="352"/>
      <c r="K80" s="359">
        <v>43864</v>
      </c>
      <c r="L80" s="352"/>
      <c r="M80" s="374"/>
      <c r="N80" s="385" t="e">
        <f>[1]!Tabla23[[#This Row],[Hora2]]-[1]!Tabla23[[#This Row],[Hora]]</f>
        <v>#REF!</v>
      </c>
      <c r="O80" s="386"/>
      <c r="P80" s="385"/>
      <c r="Q80" s="385"/>
      <c r="R80" s="385">
        <v>1</v>
      </c>
      <c r="S80" s="385"/>
      <c r="T80" s="385"/>
      <c r="U80" s="385">
        <v>1</v>
      </c>
      <c r="V80" s="385"/>
      <c r="W80" s="385"/>
      <c r="X80" s="385"/>
      <c r="Y80" s="385"/>
      <c r="Z80" s="369"/>
      <c r="AA80" s="369"/>
      <c r="AB80" s="369"/>
      <c r="AC80" s="369"/>
      <c r="AD80" s="369"/>
      <c r="AE80" s="374" t="s">
        <v>424</v>
      </c>
      <c r="AF80" s="374" t="s">
        <v>425</v>
      </c>
      <c r="AG80" s="420"/>
      <c r="AH80" s="402"/>
    </row>
    <row r="81" spans="1:34" ht="12.75" hidden="1" customHeight="1" x14ac:dyDescent="0.25">
      <c r="A81" s="369" t="s">
        <v>48</v>
      </c>
      <c r="B81" s="369"/>
      <c r="C81" s="383">
        <v>5622</v>
      </c>
      <c r="D81" s="369" t="s">
        <v>147</v>
      </c>
      <c r="E81" s="372" t="s">
        <v>102</v>
      </c>
      <c r="F81" s="374" t="s">
        <v>87</v>
      </c>
      <c r="G81" s="374"/>
      <c r="H81" s="374"/>
      <c r="I81" s="352">
        <v>43864</v>
      </c>
      <c r="J81" s="352"/>
      <c r="K81" s="359">
        <v>43864</v>
      </c>
      <c r="L81" s="352"/>
      <c r="M81" s="404"/>
      <c r="N81" s="385" t="e">
        <f>[1]!Tabla23[[#This Row],[Hora2]]-[1]!Tabla23[[#This Row],[Hora]]</f>
        <v>#REF!</v>
      </c>
      <c r="O81" s="386"/>
      <c r="P81" s="385"/>
      <c r="Q81" s="385"/>
      <c r="R81" s="385">
        <v>1</v>
      </c>
      <c r="S81" s="385"/>
      <c r="T81" s="385"/>
      <c r="U81" s="385"/>
      <c r="V81" s="385"/>
      <c r="W81" s="385"/>
      <c r="X81" s="385"/>
      <c r="Y81" s="385"/>
      <c r="Z81" s="369"/>
      <c r="AA81" s="369"/>
      <c r="AB81" s="369"/>
      <c r="AC81" s="369"/>
      <c r="AD81" s="369"/>
      <c r="AE81" s="374" t="s">
        <v>368</v>
      </c>
      <c r="AF81" s="374" t="s">
        <v>369</v>
      </c>
      <c r="AG81" s="420" t="s">
        <v>370</v>
      </c>
      <c r="AH81" s="402"/>
    </row>
    <row r="82" spans="1:34" ht="12.75" hidden="1" customHeight="1" x14ac:dyDescent="0.25">
      <c r="A82" s="369" t="s">
        <v>72</v>
      </c>
      <c r="B82" s="369"/>
      <c r="C82" s="390">
        <v>5623</v>
      </c>
      <c r="D82" s="369" t="s">
        <v>147</v>
      </c>
      <c r="E82" s="372" t="s">
        <v>87</v>
      </c>
      <c r="F82" s="374"/>
      <c r="G82" s="374"/>
      <c r="H82" s="374"/>
      <c r="I82" s="352">
        <v>43864</v>
      </c>
      <c r="J82" s="352"/>
      <c r="K82" s="359">
        <v>43864</v>
      </c>
      <c r="L82" s="352"/>
      <c r="M82" s="404"/>
      <c r="N82" s="385" t="e">
        <f>[1]!Tabla23[[#This Row],[Hora2]]-[1]!Tabla23[[#This Row],[Hora]]</f>
        <v>#REF!</v>
      </c>
      <c r="O82" s="386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69"/>
      <c r="AA82" s="369"/>
      <c r="AB82" s="369"/>
      <c r="AC82" s="369">
        <v>1</v>
      </c>
      <c r="AD82" s="369"/>
      <c r="AE82" s="374" t="s">
        <v>357</v>
      </c>
      <c r="AF82" s="374" t="s">
        <v>433</v>
      </c>
      <c r="AG82" s="420"/>
      <c r="AH82" s="402"/>
    </row>
    <row r="83" spans="1:34" ht="12.75" hidden="1" customHeight="1" x14ac:dyDescent="0.25">
      <c r="A83" s="366" t="s">
        <v>45</v>
      </c>
      <c r="B83" s="369"/>
      <c r="C83" s="383">
        <v>5624</v>
      </c>
      <c r="D83" s="369" t="s">
        <v>147</v>
      </c>
      <c r="E83" s="372" t="s">
        <v>97</v>
      </c>
      <c r="F83" s="374" t="s">
        <v>285</v>
      </c>
      <c r="G83" s="374"/>
      <c r="H83" s="374"/>
      <c r="I83" s="352">
        <v>43865</v>
      </c>
      <c r="J83" s="352"/>
      <c r="K83" s="359">
        <v>43866</v>
      </c>
      <c r="L83" s="352"/>
      <c r="M83" s="404"/>
      <c r="N83" s="385" t="e">
        <f>[1]!Tabla23[[#This Row],[Hora2]]-[1]!Tabla23[[#This Row],[Hora]]</f>
        <v>#REF!</v>
      </c>
      <c r="O83" s="386"/>
      <c r="P83" s="385"/>
      <c r="Q83" s="385"/>
      <c r="R83" s="385"/>
      <c r="S83" s="385">
        <v>1</v>
      </c>
      <c r="T83" s="385"/>
      <c r="U83" s="385">
        <v>1</v>
      </c>
      <c r="V83" s="385"/>
      <c r="W83" s="385"/>
      <c r="X83" s="385"/>
      <c r="Y83" s="385"/>
      <c r="Z83" s="369"/>
      <c r="AA83" s="369"/>
      <c r="AB83" s="369"/>
      <c r="AC83" s="369"/>
      <c r="AD83" s="369"/>
      <c r="AE83" s="374" t="s">
        <v>380</v>
      </c>
      <c r="AF83" s="374" t="s">
        <v>377</v>
      </c>
      <c r="AG83" s="420"/>
      <c r="AH83" s="402"/>
    </row>
    <row r="84" spans="1:34" ht="12.75" hidden="1" customHeight="1" x14ac:dyDescent="0.25">
      <c r="A84" s="369" t="s">
        <v>52</v>
      </c>
      <c r="B84" s="369"/>
      <c r="C84" s="383">
        <v>5625</v>
      </c>
      <c r="D84" s="369" t="s">
        <v>147</v>
      </c>
      <c r="E84" s="372" t="s">
        <v>97</v>
      </c>
      <c r="F84" s="374"/>
      <c r="G84" s="374"/>
      <c r="H84" s="374"/>
      <c r="I84" s="352">
        <v>43864</v>
      </c>
      <c r="J84" s="352"/>
      <c r="K84" s="359">
        <v>43864</v>
      </c>
      <c r="L84" s="352"/>
      <c r="M84" s="404"/>
      <c r="N84" s="385" t="e">
        <f>[1]!Tabla23[[#This Row],[Hora2]]-[1]!Tabla23[[#This Row],[Hora]]</f>
        <v>#REF!</v>
      </c>
      <c r="O84" s="386"/>
      <c r="P84" s="385"/>
      <c r="Q84" s="385"/>
      <c r="R84" s="385"/>
      <c r="S84" s="385"/>
      <c r="T84" s="385"/>
      <c r="U84" s="385">
        <v>1</v>
      </c>
      <c r="V84" s="385"/>
      <c r="W84" s="385"/>
      <c r="X84" s="385"/>
      <c r="Y84" s="385"/>
      <c r="Z84" s="369"/>
      <c r="AA84" s="369"/>
      <c r="AB84" s="369"/>
      <c r="AC84" s="369"/>
      <c r="AD84" s="369"/>
      <c r="AE84" s="374" t="s">
        <v>373</v>
      </c>
      <c r="AF84" s="374" t="s">
        <v>287</v>
      </c>
      <c r="AG84" s="420"/>
      <c r="AH84" s="402"/>
    </row>
    <row r="85" spans="1:34" ht="12.75" hidden="1" customHeight="1" x14ac:dyDescent="0.25">
      <c r="A85" s="369" t="s">
        <v>54</v>
      </c>
      <c r="B85" s="369"/>
      <c r="C85" s="390">
        <v>5626</v>
      </c>
      <c r="D85" s="369" t="s">
        <v>147</v>
      </c>
      <c r="E85" s="372" t="s">
        <v>100</v>
      </c>
      <c r="F85" s="374" t="s">
        <v>93</v>
      </c>
      <c r="G85" s="374"/>
      <c r="H85" s="374"/>
      <c r="I85" s="352">
        <v>43865</v>
      </c>
      <c r="J85" s="352"/>
      <c r="K85" s="359">
        <v>43865</v>
      </c>
      <c r="L85" s="352"/>
      <c r="M85" s="404"/>
      <c r="N85" s="385" t="e">
        <f>[1]!Tabla23[[#This Row],[Hora2]]-[1]!Tabla23[[#This Row],[Hora]]</f>
        <v>#REF!</v>
      </c>
      <c r="O85" s="386"/>
      <c r="P85" s="385"/>
      <c r="Q85" s="385"/>
      <c r="R85" s="385"/>
      <c r="S85" s="385">
        <v>1</v>
      </c>
      <c r="T85" s="385"/>
      <c r="U85" s="385"/>
      <c r="V85" s="385"/>
      <c r="W85" s="385"/>
      <c r="X85" s="385"/>
      <c r="Y85" s="385"/>
      <c r="Z85" s="369"/>
      <c r="AA85" s="369"/>
      <c r="AB85" s="369"/>
      <c r="AC85" s="369"/>
      <c r="AD85" s="369"/>
      <c r="AE85" s="374" t="s">
        <v>354</v>
      </c>
      <c r="AF85" s="374" t="s">
        <v>287</v>
      </c>
      <c r="AG85" s="420"/>
      <c r="AH85" s="402"/>
    </row>
    <row r="86" spans="1:34" ht="12.75" hidden="1" customHeight="1" x14ac:dyDescent="0.25">
      <c r="A86" s="373" t="s">
        <v>50</v>
      </c>
      <c r="B86" s="369"/>
      <c r="C86" s="383">
        <v>5627</v>
      </c>
      <c r="D86" s="369" t="s">
        <v>147</v>
      </c>
      <c r="E86" s="372" t="s">
        <v>100</v>
      </c>
      <c r="F86" s="374"/>
      <c r="G86" s="374"/>
      <c r="H86" s="374"/>
      <c r="I86" s="352">
        <v>43865</v>
      </c>
      <c r="J86" s="352"/>
      <c r="K86" s="359">
        <v>43865</v>
      </c>
      <c r="L86" s="352"/>
      <c r="M86" s="404"/>
      <c r="N86" s="385" t="e">
        <f>[1]!Tabla23[[#This Row],[Hora2]]-[1]!Tabla23[[#This Row],[Hora]]</f>
        <v>#REF!</v>
      </c>
      <c r="O86" s="386"/>
      <c r="P86" s="385"/>
      <c r="Q86" s="385"/>
      <c r="R86" s="385">
        <v>1</v>
      </c>
      <c r="S86" s="385"/>
      <c r="T86" s="385"/>
      <c r="U86" s="385"/>
      <c r="V86" s="385"/>
      <c r="W86" s="385"/>
      <c r="X86" s="385"/>
      <c r="Y86" s="385"/>
      <c r="Z86" s="369"/>
      <c r="AA86" s="369"/>
      <c r="AB86" s="369"/>
      <c r="AC86" s="369"/>
      <c r="AD86" s="369"/>
      <c r="AE86" s="374" t="s">
        <v>348</v>
      </c>
      <c r="AF86" s="374" t="s">
        <v>349</v>
      </c>
      <c r="AG86" s="420"/>
      <c r="AH86" s="402"/>
    </row>
    <row r="87" spans="1:34" ht="12.75" hidden="1" customHeight="1" x14ac:dyDescent="0.25">
      <c r="A87" s="369" t="s">
        <v>49</v>
      </c>
      <c r="B87" s="369"/>
      <c r="C87" s="383">
        <v>5628</v>
      </c>
      <c r="D87" s="369" t="s">
        <v>147</v>
      </c>
      <c r="E87" s="372" t="s">
        <v>102</v>
      </c>
      <c r="F87" s="374" t="s">
        <v>87</v>
      </c>
      <c r="G87" s="374"/>
      <c r="H87" s="374"/>
      <c r="I87" s="352">
        <v>43865</v>
      </c>
      <c r="J87" s="352"/>
      <c r="K87" s="359">
        <v>43865</v>
      </c>
      <c r="L87" s="352"/>
      <c r="M87" s="404"/>
      <c r="N87" s="385" t="e">
        <f>[1]!Tabla23[[#This Row],[Hora2]]-[1]!Tabla23[[#This Row],[Hora]]</f>
        <v>#REF!</v>
      </c>
      <c r="O87" s="386"/>
      <c r="P87" s="385"/>
      <c r="Q87" s="385"/>
      <c r="R87" s="385"/>
      <c r="S87" s="385"/>
      <c r="T87" s="385"/>
      <c r="U87" s="385">
        <v>1</v>
      </c>
      <c r="V87" s="385"/>
      <c r="W87" s="385"/>
      <c r="X87" s="385"/>
      <c r="Y87" s="385"/>
      <c r="Z87" s="369"/>
      <c r="AA87" s="369"/>
      <c r="AB87" s="369"/>
      <c r="AC87" s="369"/>
      <c r="AD87" s="369"/>
      <c r="AE87" s="374" t="s">
        <v>355</v>
      </c>
      <c r="AF87" s="374" t="s">
        <v>356</v>
      </c>
      <c r="AG87" s="420"/>
      <c r="AH87" s="402"/>
    </row>
    <row r="88" spans="1:34" ht="12.75" hidden="1" customHeight="1" x14ac:dyDescent="0.25">
      <c r="A88" s="369" t="s">
        <v>31</v>
      </c>
      <c r="B88" s="369"/>
      <c r="C88" s="390">
        <v>5629</v>
      </c>
      <c r="D88" s="369" t="s">
        <v>147</v>
      </c>
      <c r="E88" s="372" t="s">
        <v>100</v>
      </c>
      <c r="F88" s="374"/>
      <c r="G88" s="374"/>
      <c r="H88" s="374"/>
      <c r="I88" s="352">
        <v>43866</v>
      </c>
      <c r="J88" s="352"/>
      <c r="K88" s="359">
        <v>43866</v>
      </c>
      <c r="L88" s="352"/>
      <c r="M88" s="404"/>
      <c r="N88" s="385" t="e">
        <f>[1]!Tabla23[[#This Row],[Hora2]]-[1]!Tabla23[[#This Row],[Hora]]</f>
        <v>#REF!</v>
      </c>
      <c r="O88" s="386"/>
      <c r="P88" s="385"/>
      <c r="Q88" s="385"/>
      <c r="R88" s="385"/>
      <c r="S88" s="385"/>
      <c r="T88" s="385"/>
      <c r="U88" s="385">
        <v>1</v>
      </c>
      <c r="V88" s="385"/>
      <c r="W88" s="385"/>
      <c r="X88" s="385"/>
      <c r="Y88" s="385"/>
      <c r="Z88" s="369"/>
      <c r="AA88" s="369"/>
      <c r="AB88" s="369"/>
      <c r="AC88" s="369"/>
      <c r="AD88" s="369"/>
      <c r="AE88" s="374" t="s">
        <v>346</v>
      </c>
      <c r="AF88" s="374" t="s">
        <v>347</v>
      </c>
      <c r="AG88" s="420"/>
      <c r="AH88" s="402"/>
    </row>
    <row r="89" spans="1:34" ht="12.75" hidden="1" customHeight="1" x14ac:dyDescent="0.25">
      <c r="A89" s="369" t="s">
        <v>72</v>
      </c>
      <c r="B89" s="369"/>
      <c r="C89" s="383">
        <v>5630</v>
      </c>
      <c r="D89" s="369" t="s">
        <v>147</v>
      </c>
      <c r="E89" s="372" t="s">
        <v>87</v>
      </c>
      <c r="F89" s="374"/>
      <c r="G89" s="374"/>
      <c r="H89" s="374"/>
      <c r="I89" s="352">
        <v>43866</v>
      </c>
      <c r="J89" s="352"/>
      <c r="K89" s="359">
        <v>43866</v>
      </c>
      <c r="L89" s="352"/>
      <c r="M89" s="404"/>
      <c r="N89" s="385" t="e">
        <f>[1]!Tabla23[[#This Row],[Hora2]]-[1]!Tabla23[[#This Row],[Hora]]</f>
        <v>#REF!</v>
      </c>
      <c r="O89" s="386"/>
      <c r="P89" s="385"/>
      <c r="Q89" s="385"/>
      <c r="R89" s="385"/>
      <c r="S89" s="385"/>
      <c r="T89" s="385"/>
      <c r="U89" s="385"/>
      <c r="V89" s="385"/>
      <c r="W89" s="385">
        <v>1</v>
      </c>
      <c r="X89" s="385"/>
      <c r="Y89" s="385"/>
      <c r="Z89" s="369"/>
      <c r="AA89" s="369"/>
      <c r="AB89" s="369"/>
      <c r="AC89" s="369"/>
      <c r="AD89" s="369"/>
      <c r="AE89" s="374" t="s">
        <v>286</v>
      </c>
      <c r="AF89" s="374" t="s">
        <v>297</v>
      </c>
      <c r="AG89" s="420"/>
      <c r="AH89" s="402"/>
    </row>
    <row r="90" spans="1:34" ht="12.75" hidden="1" customHeight="1" x14ac:dyDescent="0.25">
      <c r="A90" s="369" t="s">
        <v>48</v>
      </c>
      <c r="B90" s="369"/>
      <c r="C90" s="383">
        <v>5631</v>
      </c>
      <c r="D90" s="369" t="s">
        <v>147</v>
      </c>
      <c r="E90" s="372" t="s">
        <v>89</v>
      </c>
      <c r="F90" s="374"/>
      <c r="G90" s="374"/>
      <c r="H90" s="374"/>
      <c r="I90" s="352">
        <v>43867</v>
      </c>
      <c r="J90" s="352"/>
      <c r="K90" s="359">
        <v>43867</v>
      </c>
      <c r="L90" s="352"/>
      <c r="M90" s="404"/>
      <c r="N90" s="385" t="e">
        <f>[1]!Tabla23[[#This Row],[Hora2]]-[1]!Tabla23[[#This Row],[Hora]]</f>
        <v>#REF!</v>
      </c>
      <c r="O90" s="386"/>
      <c r="P90" s="385"/>
      <c r="Q90" s="385"/>
      <c r="R90" s="385"/>
      <c r="S90" s="385">
        <v>1</v>
      </c>
      <c r="T90" s="385"/>
      <c r="U90" s="385"/>
      <c r="V90" s="385"/>
      <c r="W90" s="385"/>
      <c r="X90" s="385"/>
      <c r="Y90" s="385"/>
      <c r="Z90" s="369"/>
      <c r="AA90" s="369"/>
      <c r="AB90" s="369"/>
      <c r="AC90" s="369"/>
      <c r="AD90" s="369"/>
      <c r="AE90" s="374" t="s">
        <v>371</v>
      </c>
      <c r="AF90" s="374" t="s">
        <v>372</v>
      </c>
      <c r="AG90" s="420"/>
      <c r="AH90" s="402"/>
    </row>
    <row r="91" spans="1:34" ht="12.75" hidden="1" customHeight="1" x14ac:dyDescent="0.25">
      <c r="A91" s="369" t="s">
        <v>45</v>
      </c>
      <c r="B91" s="369"/>
      <c r="C91" s="390">
        <v>5632</v>
      </c>
      <c r="D91" s="369" t="s">
        <v>147</v>
      </c>
      <c r="E91" s="372" t="s">
        <v>100</v>
      </c>
      <c r="F91" s="374" t="s">
        <v>102</v>
      </c>
      <c r="G91" s="374" t="s">
        <v>469</v>
      </c>
      <c r="H91" s="374"/>
      <c r="I91" s="352">
        <v>43867</v>
      </c>
      <c r="J91" s="352"/>
      <c r="K91" s="359">
        <v>43890</v>
      </c>
      <c r="L91" s="352"/>
      <c r="M91" s="404"/>
      <c r="N91" s="385" t="e">
        <f>[1]!Tabla23[[#This Row],[Hora2]]-[1]!Tabla23[[#This Row],[Hora]]</f>
        <v>#REF!</v>
      </c>
      <c r="O91" s="386"/>
      <c r="P91" s="385"/>
      <c r="Q91" s="385"/>
      <c r="R91" s="385"/>
      <c r="S91" s="385"/>
      <c r="T91" s="385"/>
      <c r="U91" s="385">
        <v>1</v>
      </c>
      <c r="V91" s="385"/>
      <c r="W91" s="385"/>
      <c r="X91" s="385"/>
      <c r="Y91" s="385"/>
      <c r="Z91" s="369"/>
      <c r="AA91" s="369"/>
      <c r="AB91" s="369"/>
      <c r="AC91" s="369"/>
      <c r="AD91" s="369"/>
      <c r="AE91" s="374" t="s">
        <v>470</v>
      </c>
      <c r="AF91" s="374" t="s">
        <v>471</v>
      </c>
      <c r="AG91" s="420"/>
      <c r="AH91" s="402"/>
    </row>
    <row r="92" spans="1:34" ht="12.75" hidden="1" customHeight="1" x14ac:dyDescent="0.25">
      <c r="A92" s="369" t="s">
        <v>42</v>
      </c>
      <c r="B92" s="369"/>
      <c r="C92" s="383">
        <v>5633</v>
      </c>
      <c r="D92" s="369" t="s">
        <v>147</v>
      </c>
      <c r="E92" s="372" t="s">
        <v>97</v>
      </c>
      <c r="F92" s="374"/>
      <c r="G92" s="374"/>
      <c r="H92" s="374"/>
      <c r="I92" s="352">
        <v>43867</v>
      </c>
      <c r="J92" s="352"/>
      <c r="K92" s="359">
        <v>43867</v>
      </c>
      <c r="L92" s="352"/>
      <c r="M92" s="404"/>
      <c r="N92" s="385" t="e">
        <f>[1]!Tabla23[[#This Row],[Hora2]]-[1]!Tabla23[[#This Row],[Hora]]</f>
        <v>#REF!</v>
      </c>
      <c r="O92" s="386"/>
      <c r="P92" s="385"/>
      <c r="Q92" s="385"/>
      <c r="R92" s="385"/>
      <c r="S92" s="385"/>
      <c r="T92" s="385"/>
      <c r="U92" s="385"/>
      <c r="V92" s="385">
        <v>1</v>
      </c>
      <c r="W92" s="385"/>
      <c r="X92" s="385"/>
      <c r="Y92" s="385"/>
      <c r="Z92" s="369"/>
      <c r="AA92" s="369"/>
      <c r="AB92" s="369"/>
      <c r="AC92" s="369"/>
      <c r="AD92" s="369"/>
      <c r="AE92" s="374" t="s">
        <v>381</v>
      </c>
      <c r="AF92" s="374" t="s">
        <v>382</v>
      </c>
      <c r="AG92" s="420"/>
      <c r="AH92" s="402"/>
    </row>
    <row r="93" spans="1:34" ht="12.75" hidden="1" customHeight="1" x14ac:dyDescent="0.25">
      <c r="A93" s="366" t="s">
        <v>72</v>
      </c>
      <c r="B93" s="369"/>
      <c r="C93" s="383">
        <v>5634</v>
      </c>
      <c r="D93" s="369" t="s">
        <v>147</v>
      </c>
      <c r="E93" s="372" t="s">
        <v>105</v>
      </c>
      <c r="F93" s="374"/>
      <c r="G93" s="374"/>
      <c r="H93" s="374"/>
      <c r="I93" s="352">
        <v>43867</v>
      </c>
      <c r="J93" s="352"/>
      <c r="K93" s="359">
        <v>43867</v>
      </c>
      <c r="L93" s="352"/>
      <c r="M93" s="404"/>
      <c r="N93" s="385" t="e">
        <f>[1]!Tabla23[[#This Row],[Hora2]]-[1]!Tabla23[[#This Row],[Hora]]</f>
        <v>#REF!</v>
      </c>
      <c r="O93" s="386"/>
      <c r="P93" s="385"/>
      <c r="Q93" s="385"/>
      <c r="R93" s="385"/>
      <c r="S93" s="385"/>
      <c r="T93" s="385"/>
      <c r="U93" s="385"/>
      <c r="V93" s="385"/>
      <c r="W93" s="385">
        <v>1</v>
      </c>
      <c r="X93" s="385"/>
      <c r="Y93" s="385"/>
      <c r="Z93" s="369"/>
      <c r="AA93" s="369"/>
      <c r="AB93" s="369"/>
      <c r="AC93" s="369"/>
      <c r="AD93" s="369"/>
      <c r="AE93" s="374" t="s">
        <v>390</v>
      </c>
      <c r="AF93" s="374" t="s">
        <v>377</v>
      </c>
      <c r="AG93" s="420"/>
      <c r="AH93" s="402"/>
    </row>
    <row r="94" spans="1:34" ht="12.75" hidden="1" customHeight="1" x14ac:dyDescent="0.25">
      <c r="A94" s="369" t="s">
        <v>72</v>
      </c>
      <c r="B94" s="369"/>
      <c r="C94" s="390">
        <v>5635</v>
      </c>
      <c r="D94" s="369" t="s">
        <v>147</v>
      </c>
      <c r="E94" s="372" t="s">
        <v>91</v>
      </c>
      <c r="F94" s="374" t="s">
        <v>101</v>
      </c>
      <c r="G94" s="374"/>
      <c r="H94" s="374"/>
      <c r="I94" s="352">
        <v>43867</v>
      </c>
      <c r="J94" s="352"/>
      <c r="K94" s="359">
        <v>43867</v>
      </c>
      <c r="L94" s="352"/>
      <c r="M94" s="404"/>
      <c r="N94" s="385" t="e">
        <f>[1]!Tabla23[[#This Row],[Hora2]]-[1]!Tabla23[[#This Row],[Hora]]</f>
        <v>#REF!</v>
      </c>
      <c r="O94" s="386"/>
      <c r="P94" s="385"/>
      <c r="Q94" s="385"/>
      <c r="R94" s="385"/>
      <c r="S94" s="385"/>
      <c r="T94" s="385"/>
      <c r="U94" s="385"/>
      <c r="V94" s="385"/>
      <c r="W94" s="385"/>
      <c r="X94" s="385"/>
      <c r="Y94" s="385"/>
      <c r="Z94" s="369"/>
      <c r="AA94" s="369"/>
      <c r="AB94" s="369"/>
      <c r="AC94" s="369"/>
      <c r="AD94" s="369">
        <v>1</v>
      </c>
      <c r="AE94" s="374" t="s">
        <v>417</v>
      </c>
      <c r="AF94" s="374" t="s">
        <v>418</v>
      </c>
      <c r="AG94" s="420"/>
      <c r="AH94" s="402"/>
    </row>
    <row r="95" spans="1:34" ht="12.75" hidden="1" customHeight="1" x14ac:dyDescent="0.25">
      <c r="A95" s="369" t="s">
        <v>39</v>
      </c>
      <c r="B95" s="369"/>
      <c r="C95" s="383">
        <v>5636</v>
      </c>
      <c r="D95" s="369" t="s">
        <v>147</v>
      </c>
      <c r="E95" s="372" t="s">
        <v>87</v>
      </c>
      <c r="F95" s="374"/>
      <c r="G95" s="374"/>
      <c r="H95" s="374"/>
      <c r="I95" s="352">
        <v>43867</v>
      </c>
      <c r="J95" s="352"/>
      <c r="K95" s="359">
        <v>43867</v>
      </c>
      <c r="L95" s="352"/>
      <c r="M95" s="404"/>
      <c r="N95" s="385" t="e">
        <f>[1]!Tabla23[[#This Row],[Hora2]]-[1]!Tabla23[[#This Row],[Hora]]</f>
        <v>#REF!</v>
      </c>
      <c r="O95" s="386"/>
      <c r="P95" s="385"/>
      <c r="Q95" s="385"/>
      <c r="R95" s="385">
        <v>1</v>
      </c>
      <c r="S95" s="385"/>
      <c r="T95" s="385"/>
      <c r="U95" s="385"/>
      <c r="V95" s="385"/>
      <c r="W95" s="385"/>
      <c r="X95" s="385"/>
      <c r="Y95" s="385"/>
      <c r="Z95" s="369"/>
      <c r="AA95" s="369"/>
      <c r="AB95" s="369"/>
      <c r="AC95" s="369"/>
      <c r="AD95" s="369"/>
      <c r="AE95" s="374" t="s">
        <v>374</v>
      </c>
      <c r="AF95" s="374" t="s">
        <v>375</v>
      </c>
      <c r="AG95" s="420"/>
      <c r="AH95" s="402"/>
    </row>
    <row r="96" spans="1:34" ht="12.75" hidden="1" customHeight="1" x14ac:dyDescent="0.25">
      <c r="A96" s="372" t="s">
        <v>41</v>
      </c>
      <c r="B96" s="369"/>
      <c r="C96" s="383">
        <v>5637</v>
      </c>
      <c r="D96" s="369" t="s">
        <v>147</v>
      </c>
      <c r="E96" s="372" t="s">
        <v>97</v>
      </c>
      <c r="F96" s="374"/>
      <c r="G96" s="374"/>
      <c r="H96" s="374"/>
      <c r="I96" s="352">
        <v>43867</v>
      </c>
      <c r="J96" s="352"/>
      <c r="K96" s="359">
        <v>43867</v>
      </c>
      <c r="L96" s="352"/>
      <c r="M96" s="404"/>
      <c r="N96" s="385" t="e">
        <f>[1]!Tabla23[[#This Row],[Hora2]]-[1]!Tabla23[[#This Row],[Hora]]</f>
        <v>#REF!</v>
      </c>
      <c r="O96" s="386"/>
      <c r="P96" s="385"/>
      <c r="Q96" s="385"/>
      <c r="R96" s="385"/>
      <c r="S96" s="385"/>
      <c r="T96" s="385"/>
      <c r="U96" s="385"/>
      <c r="V96" s="385">
        <v>1</v>
      </c>
      <c r="W96" s="385"/>
      <c r="X96" s="385"/>
      <c r="Y96" s="385"/>
      <c r="Z96" s="369"/>
      <c r="AA96" s="369"/>
      <c r="AB96" s="369"/>
      <c r="AC96" s="369"/>
      <c r="AD96" s="369"/>
      <c r="AE96" s="374" t="s">
        <v>378</v>
      </c>
      <c r="AF96" s="374" t="s">
        <v>379</v>
      </c>
      <c r="AG96" s="420"/>
      <c r="AH96" s="402"/>
    </row>
    <row r="97" spans="1:34" ht="12.75" hidden="1" customHeight="1" x14ac:dyDescent="0.25">
      <c r="A97" s="369" t="s">
        <v>42</v>
      </c>
      <c r="B97" s="369"/>
      <c r="C97" s="390">
        <v>5638</v>
      </c>
      <c r="D97" s="369" t="s">
        <v>147</v>
      </c>
      <c r="E97" s="372" t="s">
        <v>87</v>
      </c>
      <c r="F97" s="374"/>
      <c r="G97" s="374"/>
      <c r="H97" s="374"/>
      <c r="I97" s="352">
        <v>43867</v>
      </c>
      <c r="J97" s="352"/>
      <c r="K97" s="359">
        <v>43867</v>
      </c>
      <c r="L97" s="352"/>
      <c r="M97" s="404"/>
      <c r="N97" s="385" t="e">
        <f>[1]!Tabla23[[#This Row],[Hora2]]-[1]!Tabla23[[#This Row],[Hora]]</f>
        <v>#REF!</v>
      </c>
      <c r="O97" s="386"/>
      <c r="P97" s="385"/>
      <c r="Q97" s="385"/>
      <c r="R97" s="385"/>
      <c r="S97" s="385"/>
      <c r="T97" s="385"/>
      <c r="U97" s="385">
        <v>1</v>
      </c>
      <c r="V97" s="385"/>
      <c r="W97" s="385"/>
      <c r="X97" s="385"/>
      <c r="Y97" s="385"/>
      <c r="Z97" s="369"/>
      <c r="AA97" s="369"/>
      <c r="AB97" s="369"/>
      <c r="AC97" s="369"/>
      <c r="AD97" s="369"/>
      <c r="AE97" s="374" t="s">
        <v>376</v>
      </c>
      <c r="AF97" s="374" t="s">
        <v>377</v>
      </c>
      <c r="AG97" s="420"/>
      <c r="AH97" s="402"/>
    </row>
    <row r="98" spans="1:34" ht="12.75" hidden="1" customHeight="1" x14ac:dyDescent="0.25">
      <c r="A98" s="369" t="s">
        <v>33</v>
      </c>
      <c r="B98" s="369"/>
      <c r="C98" s="383">
        <v>5639</v>
      </c>
      <c r="D98" s="369" t="s">
        <v>147</v>
      </c>
      <c r="E98" s="372" t="s">
        <v>97</v>
      </c>
      <c r="F98" s="374"/>
      <c r="G98" s="374"/>
      <c r="H98" s="374"/>
      <c r="I98" s="352">
        <v>43869</v>
      </c>
      <c r="J98" s="352"/>
      <c r="K98" s="359">
        <v>43869</v>
      </c>
      <c r="L98" s="352"/>
      <c r="M98" s="404"/>
      <c r="N98" s="385" t="e">
        <f>[1]!Tabla23[[#This Row],[Hora2]]-[1]!Tabla23[[#This Row],[Hora]]</f>
        <v>#REF!</v>
      </c>
      <c r="O98" s="386"/>
      <c r="P98" s="385"/>
      <c r="Q98" s="385"/>
      <c r="R98" s="385"/>
      <c r="S98" s="385"/>
      <c r="T98" s="385"/>
      <c r="U98" s="385">
        <v>1</v>
      </c>
      <c r="V98" s="385"/>
      <c r="W98" s="385"/>
      <c r="X98" s="385"/>
      <c r="Y98" s="385"/>
      <c r="Z98" s="369"/>
      <c r="AA98" s="369"/>
      <c r="AB98" s="369"/>
      <c r="AC98" s="369"/>
      <c r="AD98" s="369"/>
      <c r="AE98" s="374" t="s">
        <v>422</v>
      </c>
      <c r="AF98" s="374" t="s">
        <v>423</v>
      </c>
      <c r="AG98" s="420"/>
      <c r="AH98" s="402"/>
    </row>
    <row r="99" spans="1:34" ht="12.75" hidden="1" customHeight="1" x14ac:dyDescent="0.25">
      <c r="A99" s="369" t="s">
        <v>46</v>
      </c>
      <c r="B99" s="369"/>
      <c r="C99" s="383">
        <v>5640</v>
      </c>
      <c r="D99" s="369" t="s">
        <v>147</v>
      </c>
      <c r="E99" s="372" t="s">
        <v>97</v>
      </c>
      <c r="F99" s="374"/>
      <c r="G99" s="374"/>
      <c r="H99" s="374"/>
      <c r="I99" s="352">
        <v>43862</v>
      </c>
      <c r="J99" s="352"/>
      <c r="K99" s="359">
        <v>43869</v>
      </c>
      <c r="L99" s="352"/>
      <c r="M99" s="404"/>
      <c r="N99" s="385" t="e">
        <f>[1]!Tabla23[[#This Row],[Hora2]]-[1]!Tabla23[[#This Row],[Hora]]</f>
        <v>#REF!</v>
      </c>
      <c r="O99" s="386"/>
      <c r="P99" s="385"/>
      <c r="Q99" s="385"/>
      <c r="R99" s="385"/>
      <c r="S99" s="385"/>
      <c r="T99" s="385">
        <v>1</v>
      </c>
      <c r="U99" s="385"/>
      <c r="V99" s="385"/>
      <c r="W99" s="385"/>
      <c r="X99" s="385"/>
      <c r="Y99" s="385"/>
      <c r="Z99" s="369"/>
      <c r="AA99" s="369"/>
      <c r="AB99" s="369"/>
      <c r="AC99" s="369"/>
      <c r="AD99" s="369"/>
      <c r="AE99" s="374" t="s">
        <v>333</v>
      </c>
      <c r="AF99" s="374" t="s">
        <v>287</v>
      </c>
      <c r="AG99" s="420"/>
      <c r="AH99" s="402"/>
    </row>
    <row r="100" spans="1:34" ht="12.75" hidden="1" customHeight="1" x14ac:dyDescent="0.25">
      <c r="A100" s="369" t="s">
        <v>50</v>
      </c>
      <c r="B100" s="369"/>
      <c r="C100" s="390">
        <v>5641</v>
      </c>
      <c r="D100" s="369" t="s">
        <v>147</v>
      </c>
      <c r="E100" s="372" t="s">
        <v>97</v>
      </c>
      <c r="F100" s="374"/>
      <c r="G100" s="374"/>
      <c r="H100" s="374"/>
      <c r="I100" s="352">
        <v>43869</v>
      </c>
      <c r="J100" s="352"/>
      <c r="K100" s="359">
        <v>43869</v>
      </c>
      <c r="L100" s="352"/>
      <c r="M100" s="404"/>
      <c r="N100" s="385" t="e">
        <f>[1]!Tabla23[[#This Row],[Hora2]]-[1]!Tabla23[[#This Row],[Hora]]</f>
        <v>#REF!</v>
      </c>
      <c r="O100" s="386"/>
      <c r="P100" s="385"/>
      <c r="Q100" s="385"/>
      <c r="R100" s="385"/>
      <c r="S100" s="385"/>
      <c r="T100" s="385">
        <v>1</v>
      </c>
      <c r="U100" s="385"/>
      <c r="V100" s="385"/>
      <c r="W100" s="385"/>
      <c r="X100" s="385"/>
      <c r="Y100" s="385"/>
      <c r="Z100" s="369"/>
      <c r="AA100" s="369"/>
      <c r="AB100" s="369"/>
      <c r="AC100" s="369"/>
      <c r="AD100" s="369"/>
      <c r="AE100" s="374" t="s">
        <v>333</v>
      </c>
      <c r="AF100" s="374" t="s">
        <v>287</v>
      </c>
      <c r="AG100" s="420"/>
      <c r="AH100" s="402"/>
    </row>
    <row r="101" spans="1:34" ht="12.75" hidden="1" customHeight="1" x14ac:dyDescent="0.25">
      <c r="A101" s="369" t="s">
        <v>52</v>
      </c>
      <c r="B101" s="369"/>
      <c r="C101" s="383">
        <v>5642</v>
      </c>
      <c r="D101" s="369" t="s">
        <v>147</v>
      </c>
      <c r="E101" s="372" t="s">
        <v>97</v>
      </c>
      <c r="F101" s="374"/>
      <c r="G101" s="374"/>
      <c r="H101" s="374"/>
      <c r="I101" s="352">
        <v>43869</v>
      </c>
      <c r="J101" s="352"/>
      <c r="K101" s="359">
        <v>43869</v>
      </c>
      <c r="L101" s="352"/>
      <c r="M101" s="404"/>
      <c r="N101" s="385" t="e">
        <f>[1]!Tabla23[[#This Row],[Hora2]]-[1]!Tabla23[[#This Row],[Hora]]</f>
        <v>#REF!</v>
      </c>
      <c r="O101" s="386"/>
      <c r="P101" s="385"/>
      <c r="Q101" s="385"/>
      <c r="R101" s="385"/>
      <c r="S101" s="385">
        <v>1</v>
      </c>
      <c r="T101" s="385"/>
      <c r="U101" s="385"/>
      <c r="V101" s="385"/>
      <c r="W101" s="385"/>
      <c r="X101" s="385"/>
      <c r="Y101" s="385"/>
      <c r="Z101" s="369"/>
      <c r="AA101" s="369"/>
      <c r="AB101" s="369"/>
      <c r="AC101" s="369"/>
      <c r="AD101" s="369"/>
      <c r="AE101" s="374" t="s">
        <v>350</v>
      </c>
      <c r="AF101" s="374" t="s">
        <v>351</v>
      </c>
      <c r="AG101" s="420"/>
      <c r="AH101" s="402"/>
    </row>
    <row r="102" spans="1:34" ht="12.75" hidden="1" customHeight="1" x14ac:dyDescent="0.25">
      <c r="A102" s="369" t="s">
        <v>39</v>
      </c>
      <c r="B102" s="369"/>
      <c r="C102" s="383">
        <v>5643</v>
      </c>
      <c r="D102" s="369" t="s">
        <v>147</v>
      </c>
      <c r="E102" s="372" t="s">
        <v>87</v>
      </c>
      <c r="F102" s="374"/>
      <c r="G102" s="374"/>
      <c r="H102" s="374"/>
      <c r="I102" s="352">
        <v>43870</v>
      </c>
      <c r="J102" s="352"/>
      <c r="K102" s="359">
        <v>43870</v>
      </c>
      <c r="L102" s="352"/>
      <c r="M102" s="404"/>
      <c r="N102" s="385" t="e">
        <f>[1]!Tabla23[[#This Row],[Hora2]]-[1]!Tabla23[[#This Row],[Hora]]</f>
        <v>#REF!</v>
      </c>
      <c r="O102" s="386"/>
      <c r="P102" s="385"/>
      <c r="Q102" s="385"/>
      <c r="R102" s="385"/>
      <c r="S102" s="385"/>
      <c r="T102" s="385">
        <v>1</v>
      </c>
      <c r="U102" s="385"/>
      <c r="V102" s="385"/>
      <c r="W102" s="385"/>
      <c r="X102" s="385"/>
      <c r="Y102" s="385"/>
      <c r="Z102" s="369"/>
      <c r="AA102" s="369"/>
      <c r="AB102" s="369"/>
      <c r="AC102" s="369"/>
      <c r="AD102" s="369"/>
      <c r="AE102" s="374" t="s">
        <v>415</v>
      </c>
      <c r="AF102" s="374" t="s">
        <v>416</v>
      </c>
      <c r="AG102" s="420"/>
      <c r="AH102" s="402"/>
    </row>
    <row r="103" spans="1:34" ht="12.75" hidden="1" customHeight="1" x14ac:dyDescent="0.25">
      <c r="A103" s="369" t="s">
        <v>55</v>
      </c>
      <c r="B103" s="369"/>
      <c r="C103" s="390">
        <v>5644</v>
      </c>
      <c r="D103" s="369" t="s">
        <v>147</v>
      </c>
      <c r="E103" s="372" t="s">
        <v>89</v>
      </c>
      <c r="F103" s="374" t="s">
        <v>93</v>
      </c>
      <c r="G103" s="374"/>
      <c r="H103" s="374"/>
      <c r="I103" s="352">
        <v>43870</v>
      </c>
      <c r="J103" s="352"/>
      <c r="K103" s="359">
        <v>43893</v>
      </c>
      <c r="L103" s="352"/>
      <c r="M103" s="404"/>
      <c r="N103" s="385" t="e">
        <f>[1]!Tabla23[[#This Row],[Hora2]]-[1]!Tabla23[[#This Row],[Hora]]</f>
        <v>#REF!</v>
      </c>
      <c r="O103" s="386"/>
      <c r="P103" s="385"/>
      <c r="Q103" s="385"/>
      <c r="R103" s="385"/>
      <c r="S103" s="385">
        <v>1</v>
      </c>
      <c r="T103" s="385"/>
      <c r="U103" s="385"/>
      <c r="V103" s="385"/>
      <c r="W103" s="385"/>
      <c r="X103" s="385"/>
      <c r="Y103" s="385"/>
      <c r="Z103" s="369"/>
      <c r="AA103" s="369"/>
      <c r="AB103" s="369"/>
      <c r="AC103" s="369"/>
      <c r="AD103" s="369"/>
      <c r="AE103" s="374" t="s">
        <v>490</v>
      </c>
      <c r="AF103" s="374" t="s">
        <v>491</v>
      </c>
      <c r="AG103" s="420"/>
      <c r="AH103" s="402"/>
    </row>
    <row r="104" spans="1:34" ht="12.75" hidden="1" customHeight="1" x14ac:dyDescent="0.25">
      <c r="A104" s="369" t="s">
        <v>72</v>
      </c>
      <c r="B104" s="369"/>
      <c r="C104" s="383">
        <v>5645</v>
      </c>
      <c r="D104" s="369" t="s">
        <v>147</v>
      </c>
      <c r="E104" s="372" t="s">
        <v>87</v>
      </c>
      <c r="F104" s="374" t="s">
        <v>102</v>
      </c>
      <c r="G104" s="374"/>
      <c r="H104" s="374"/>
      <c r="I104" s="352">
        <v>43871</v>
      </c>
      <c r="J104" s="352"/>
      <c r="K104" s="359">
        <v>43871</v>
      </c>
      <c r="L104" s="352"/>
      <c r="M104" s="404"/>
      <c r="N104" s="385" t="e">
        <f>[1]!Tabla23[[#This Row],[Hora2]]-[1]!Tabla23[[#This Row],[Hora]]</f>
        <v>#REF!</v>
      </c>
      <c r="O104" s="386"/>
      <c r="P104" s="385"/>
      <c r="Q104" s="385"/>
      <c r="R104" s="385"/>
      <c r="S104" s="385"/>
      <c r="T104" s="385"/>
      <c r="U104" s="385"/>
      <c r="V104" s="385"/>
      <c r="W104" s="385"/>
      <c r="X104" s="385"/>
      <c r="Y104" s="385"/>
      <c r="Z104" s="369"/>
      <c r="AA104" s="369"/>
      <c r="AB104" s="369"/>
      <c r="AC104" s="369">
        <v>1</v>
      </c>
      <c r="AD104" s="369"/>
      <c r="AE104" s="374" t="s">
        <v>391</v>
      </c>
      <c r="AF104" s="374" t="s">
        <v>392</v>
      </c>
      <c r="AG104" s="420"/>
      <c r="AH104" s="402"/>
    </row>
    <row r="105" spans="1:34" ht="12.75" hidden="1" customHeight="1" x14ac:dyDescent="0.25">
      <c r="A105" s="369" t="s">
        <v>54</v>
      </c>
      <c r="B105" s="369"/>
      <c r="C105" s="383">
        <v>5646</v>
      </c>
      <c r="D105" s="369" t="s">
        <v>147</v>
      </c>
      <c r="E105" s="372" t="s">
        <v>91</v>
      </c>
      <c r="F105" s="374"/>
      <c r="G105" s="374"/>
      <c r="H105" s="374"/>
      <c r="I105" s="352">
        <v>43871</v>
      </c>
      <c r="J105" s="352"/>
      <c r="K105" s="359">
        <v>43871</v>
      </c>
      <c r="L105" s="352"/>
      <c r="M105" s="404"/>
      <c r="N105" s="385" t="e">
        <f>[1]!Tabla23[[#This Row],[Hora2]]-[1]!Tabla23[[#This Row],[Hora]]</f>
        <v>#REF!</v>
      </c>
      <c r="O105" s="386"/>
      <c r="P105" s="385"/>
      <c r="Q105" s="385"/>
      <c r="R105" s="385"/>
      <c r="S105" s="385"/>
      <c r="T105" s="385"/>
      <c r="U105" s="385"/>
      <c r="V105" s="385">
        <v>1</v>
      </c>
      <c r="W105" s="385"/>
      <c r="X105" s="385"/>
      <c r="Y105" s="385"/>
      <c r="Z105" s="369"/>
      <c r="AA105" s="369"/>
      <c r="AB105" s="369"/>
      <c r="AC105" s="369"/>
      <c r="AD105" s="369"/>
      <c r="AE105" s="374" t="s">
        <v>385</v>
      </c>
      <c r="AF105" s="374" t="s">
        <v>386</v>
      </c>
      <c r="AG105" s="420"/>
      <c r="AH105" s="402"/>
    </row>
    <row r="106" spans="1:34" ht="12.75" hidden="1" customHeight="1" x14ac:dyDescent="0.25">
      <c r="A106" s="369" t="s">
        <v>54</v>
      </c>
      <c r="B106" s="369"/>
      <c r="C106" s="390">
        <v>5647</v>
      </c>
      <c r="D106" s="369" t="s">
        <v>147</v>
      </c>
      <c r="E106" s="372" t="s">
        <v>97</v>
      </c>
      <c r="F106" s="374"/>
      <c r="G106" s="374"/>
      <c r="H106" s="374"/>
      <c r="I106" s="352">
        <v>43871</v>
      </c>
      <c r="J106" s="352"/>
      <c r="K106" s="359">
        <v>43871</v>
      </c>
      <c r="L106" s="352"/>
      <c r="M106" s="404"/>
      <c r="N106" s="385" t="e">
        <f>[1]!Tabla23[[#This Row],[Hora2]]-[1]!Tabla23[[#This Row],[Hora]]</f>
        <v>#REF!</v>
      </c>
      <c r="O106" s="386"/>
      <c r="P106" s="385"/>
      <c r="Q106" s="385"/>
      <c r="R106" s="385"/>
      <c r="S106" s="385"/>
      <c r="T106" s="385"/>
      <c r="U106" s="385">
        <v>1</v>
      </c>
      <c r="V106" s="385"/>
      <c r="W106" s="385"/>
      <c r="X106" s="385"/>
      <c r="Y106" s="385"/>
      <c r="Z106" s="369"/>
      <c r="AA106" s="369"/>
      <c r="AB106" s="369"/>
      <c r="AC106" s="369"/>
      <c r="AD106" s="369"/>
      <c r="AE106" s="374" t="s">
        <v>396</v>
      </c>
      <c r="AF106" s="374" t="s">
        <v>397</v>
      </c>
      <c r="AG106" s="420"/>
      <c r="AH106" s="402"/>
    </row>
    <row r="107" spans="1:34" ht="12.75" hidden="1" customHeight="1" x14ac:dyDescent="0.25">
      <c r="A107" s="369" t="s">
        <v>37</v>
      </c>
      <c r="B107" s="369"/>
      <c r="C107" s="383">
        <v>5648</v>
      </c>
      <c r="D107" s="369" t="s">
        <v>147</v>
      </c>
      <c r="E107" s="372" t="s">
        <v>105</v>
      </c>
      <c r="F107" s="374"/>
      <c r="G107" s="374"/>
      <c r="H107" s="374"/>
      <c r="I107" s="352">
        <v>43872</v>
      </c>
      <c r="J107" s="352"/>
      <c r="K107" s="359">
        <v>43872</v>
      </c>
      <c r="L107" s="352"/>
      <c r="M107" s="404"/>
      <c r="N107" s="385" t="e">
        <f>[1]!Tabla23[[#This Row],[Hora2]]-[1]!Tabla23[[#This Row],[Hora]]</f>
        <v>#REF!</v>
      </c>
      <c r="O107" s="386"/>
      <c r="P107" s="385"/>
      <c r="Q107" s="385"/>
      <c r="R107" s="385"/>
      <c r="S107" s="385"/>
      <c r="T107" s="385">
        <v>1</v>
      </c>
      <c r="U107" s="385"/>
      <c r="V107" s="385"/>
      <c r="W107" s="385"/>
      <c r="X107" s="385"/>
      <c r="Y107" s="385"/>
      <c r="Z107" s="369"/>
      <c r="AA107" s="369"/>
      <c r="AB107" s="369"/>
      <c r="AC107" s="369"/>
      <c r="AD107" s="369"/>
      <c r="AE107" s="374" t="s">
        <v>383</v>
      </c>
      <c r="AF107" s="374" t="s">
        <v>384</v>
      </c>
      <c r="AG107" s="420"/>
      <c r="AH107" s="402"/>
    </row>
    <row r="108" spans="1:34" ht="12.75" hidden="1" customHeight="1" x14ac:dyDescent="0.25">
      <c r="A108" s="369" t="s">
        <v>48</v>
      </c>
      <c r="B108" s="369"/>
      <c r="C108" s="383">
        <v>5649</v>
      </c>
      <c r="D108" s="369" t="s">
        <v>147</v>
      </c>
      <c r="E108" s="372" t="s">
        <v>101</v>
      </c>
      <c r="F108" s="374" t="s">
        <v>91</v>
      </c>
      <c r="G108" s="374"/>
      <c r="H108" s="374"/>
      <c r="I108" s="352">
        <v>43872</v>
      </c>
      <c r="J108" s="354"/>
      <c r="K108" s="359">
        <v>43872</v>
      </c>
      <c r="L108" s="421"/>
      <c r="M108" s="421"/>
      <c r="N108" s="385" t="e">
        <f>[1]!Tabla23[[#This Row],[Hora2]]-[1]!Tabla23[[#This Row],[Hora]]</f>
        <v>#REF!</v>
      </c>
      <c r="O108" s="422"/>
      <c r="P108" s="421"/>
      <c r="Q108" s="421"/>
      <c r="R108" s="421"/>
      <c r="S108" s="421"/>
      <c r="T108" s="421"/>
      <c r="U108" s="421">
        <v>1</v>
      </c>
      <c r="V108" s="421"/>
      <c r="W108" s="421"/>
      <c r="X108" s="421"/>
      <c r="Y108" s="421"/>
      <c r="Z108" s="421"/>
      <c r="AA108" s="421"/>
      <c r="AB108" s="421"/>
      <c r="AC108" s="421"/>
      <c r="AD108" s="421"/>
      <c r="AE108" s="423" t="s">
        <v>419</v>
      </c>
      <c r="AF108" s="374" t="s">
        <v>420</v>
      </c>
      <c r="AG108" s="424"/>
      <c r="AH108" s="402"/>
    </row>
    <row r="109" spans="1:34" ht="12.75" hidden="1" customHeight="1" x14ac:dyDescent="0.25">
      <c r="A109" s="369" t="s">
        <v>46</v>
      </c>
      <c r="B109" s="369"/>
      <c r="C109" s="390">
        <v>5650</v>
      </c>
      <c r="D109" s="369" t="s">
        <v>147</v>
      </c>
      <c r="E109" s="372" t="s">
        <v>101</v>
      </c>
      <c r="F109" s="374" t="s">
        <v>102</v>
      </c>
      <c r="G109" s="374"/>
      <c r="H109" s="374"/>
      <c r="I109" s="354">
        <v>43872</v>
      </c>
      <c r="J109" s="354"/>
      <c r="K109" s="355">
        <v>43872</v>
      </c>
      <c r="L109" s="421"/>
      <c r="M109" s="421"/>
      <c r="N109" s="385" t="e">
        <f>[1]!Tabla23[[#This Row],[Hora2]]-[1]!Tabla23[[#This Row],[Hora]]</f>
        <v>#REF!</v>
      </c>
      <c r="O109" s="422"/>
      <c r="P109" s="421"/>
      <c r="Q109" s="421"/>
      <c r="R109" s="421"/>
      <c r="S109" s="421"/>
      <c r="T109" s="421"/>
      <c r="U109" s="421">
        <v>1</v>
      </c>
      <c r="V109" s="421"/>
      <c r="W109" s="421"/>
      <c r="X109" s="421"/>
      <c r="Y109" s="421"/>
      <c r="Z109" s="421"/>
      <c r="AA109" s="421"/>
      <c r="AB109" s="421"/>
      <c r="AC109" s="421"/>
      <c r="AD109" s="421"/>
      <c r="AE109" s="423" t="s">
        <v>398</v>
      </c>
      <c r="AF109" s="374" t="s">
        <v>399</v>
      </c>
      <c r="AG109" s="424"/>
      <c r="AH109" s="402"/>
    </row>
    <row r="110" spans="1:34" ht="12.75" hidden="1" customHeight="1" x14ac:dyDescent="0.25">
      <c r="A110" s="373" t="s">
        <v>43</v>
      </c>
      <c r="B110" s="369"/>
      <c r="C110" s="383">
        <v>5651</v>
      </c>
      <c r="D110" s="369" t="s">
        <v>147</v>
      </c>
      <c r="E110" s="372" t="s">
        <v>100</v>
      </c>
      <c r="F110" s="374" t="s">
        <v>97</v>
      </c>
      <c r="G110" s="374"/>
      <c r="H110" s="374"/>
      <c r="I110" s="354">
        <v>43873</v>
      </c>
      <c r="J110" s="354"/>
      <c r="K110" s="355">
        <v>43873</v>
      </c>
      <c r="L110" s="421"/>
      <c r="M110" s="421"/>
      <c r="N110" s="385" t="e">
        <f>[1]!Tabla23[[#This Row],[Hora2]]-[1]!Tabla23[[#This Row],[Hora]]</f>
        <v>#REF!</v>
      </c>
      <c r="O110" s="422"/>
      <c r="P110" s="421"/>
      <c r="Q110" s="421"/>
      <c r="R110" s="421"/>
      <c r="S110" s="421"/>
      <c r="T110" s="421"/>
      <c r="U110" s="421">
        <v>1</v>
      </c>
      <c r="V110" s="421"/>
      <c r="W110" s="421"/>
      <c r="X110" s="421"/>
      <c r="Y110" s="421"/>
      <c r="Z110" s="421"/>
      <c r="AA110" s="421"/>
      <c r="AB110" s="421"/>
      <c r="AC110" s="421"/>
      <c r="AD110" s="421"/>
      <c r="AE110" s="423" t="s">
        <v>403</v>
      </c>
      <c r="AF110" s="374" t="s">
        <v>404</v>
      </c>
      <c r="AG110" s="424" t="s">
        <v>405</v>
      </c>
      <c r="AH110" s="402"/>
    </row>
    <row r="111" spans="1:34" ht="12.75" hidden="1" customHeight="1" x14ac:dyDescent="0.25">
      <c r="A111" s="369" t="s">
        <v>72</v>
      </c>
      <c r="B111" s="369"/>
      <c r="C111" s="383">
        <v>5652</v>
      </c>
      <c r="D111" s="369" t="s">
        <v>147</v>
      </c>
      <c r="E111" s="372" t="s">
        <v>93</v>
      </c>
      <c r="F111" s="374" t="s">
        <v>101</v>
      </c>
      <c r="G111" s="374"/>
      <c r="H111" s="374"/>
      <c r="I111" s="354">
        <v>43874</v>
      </c>
      <c r="J111" s="354"/>
      <c r="K111" s="355">
        <v>43874</v>
      </c>
      <c r="L111" s="421"/>
      <c r="M111" s="421"/>
      <c r="N111" s="385" t="e">
        <f>[1]!Tabla23[[#This Row],[Hora2]]-[1]!Tabla23[[#This Row],[Hora]]</f>
        <v>#REF!</v>
      </c>
      <c r="O111" s="422"/>
      <c r="P111" s="421"/>
      <c r="Q111" s="421"/>
      <c r="R111" s="421"/>
      <c r="S111" s="421"/>
      <c r="T111" s="421"/>
      <c r="U111" s="421"/>
      <c r="V111" s="421" t="s">
        <v>148</v>
      </c>
      <c r="W111" s="421">
        <v>1</v>
      </c>
      <c r="X111" s="421"/>
      <c r="Y111" s="421"/>
      <c r="Z111" s="421"/>
      <c r="AA111" s="421"/>
      <c r="AB111" s="421"/>
      <c r="AC111" s="421"/>
      <c r="AD111" s="421"/>
      <c r="AE111" s="423" t="s">
        <v>286</v>
      </c>
      <c r="AF111" s="374" t="s">
        <v>402</v>
      </c>
      <c r="AG111" s="424"/>
      <c r="AH111" s="402"/>
    </row>
    <row r="112" spans="1:34" ht="12.75" hidden="1" customHeight="1" x14ac:dyDescent="0.25">
      <c r="A112" s="369" t="s">
        <v>43</v>
      </c>
      <c r="B112" s="369"/>
      <c r="C112" s="390">
        <v>5653</v>
      </c>
      <c r="D112" s="369" t="s">
        <v>147</v>
      </c>
      <c r="E112" s="372" t="s">
        <v>91</v>
      </c>
      <c r="F112" s="374"/>
      <c r="G112" s="374"/>
      <c r="H112" s="374"/>
      <c r="I112" s="354">
        <v>43874</v>
      </c>
      <c r="J112" s="354"/>
      <c r="K112" s="355">
        <v>43874</v>
      </c>
      <c r="L112" s="421"/>
      <c r="M112" s="421"/>
      <c r="N112" s="385" t="e">
        <f>[1]!Tabla23[[#This Row],[Hora2]]-[1]!Tabla23[[#This Row],[Hora]]</f>
        <v>#REF!</v>
      </c>
      <c r="O112" s="422"/>
      <c r="P112" s="421"/>
      <c r="Q112" s="421"/>
      <c r="R112" s="421"/>
      <c r="S112" s="421"/>
      <c r="T112" s="421"/>
      <c r="U112" s="421"/>
      <c r="V112" s="421">
        <v>1</v>
      </c>
      <c r="W112" s="421"/>
      <c r="X112" s="421"/>
      <c r="Y112" s="421"/>
      <c r="Z112" s="421"/>
      <c r="AA112" s="421"/>
      <c r="AB112" s="421"/>
      <c r="AC112" s="421"/>
      <c r="AD112" s="421"/>
      <c r="AE112" s="423" t="s">
        <v>400</v>
      </c>
      <c r="AF112" s="374" t="s">
        <v>401</v>
      </c>
      <c r="AG112" s="424"/>
      <c r="AH112" s="402"/>
    </row>
    <row r="113" spans="1:34" ht="12.75" hidden="1" customHeight="1" x14ac:dyDescent="0.25">
      <c r="A113" s="369" t="s">
        <v>51</v>
      </c>
      <c r="B113" s="369"/>
      <c r="C113" s="383">
        <v>5654</v>
      </c>
      <c r="D113" s="369" t="s">
        <v>147</v>
      </c>
      <c r="E113" s="372" t="s">
        <v>100</v>
      </c>
      <c r="F113" s="374"/>
      <c r="G113" s="374"/>
      <c r="H113" s="374"/>
      <c r="I113" s="354">
        <v>43845</v>
      </c>
      <c r="J113" s="354"/>
      <c r="K113" s="355">
        <v>43876</v>
      </c>
      <c r="L113" s="421"/>
      <c r="M113" s="421"/>
      <c r="N113" s="385" t="e">
        <f>[1]!Tabla23[[#This Row],[Hora2]]-[1]!Tabla23[[#This Row],[Hora]]</f>
        <v>#REF!</v>
      </c>
      <c r="O113" s="422"/>
      <c r="P113" s="421"/>
      <c r="Q113" s="421"/>
      <c r="R113" s="421"/>
      <c r="S113" s="421">
        <v>1</v>
      </c>
      <c r="T113" s="421"/>
      <c r="U113" s="421"/>
      <c r="V113" s="421"/>
      <c r="W113" s="421"/>
      <c r="X113" s="421"/>
      <c r="Y113" s="421"/>
      <c r="Z113" s="421"/>
      <c r="AA113" s="421"/>
      <c r="AB113" s="421"/>
      <c r="AC113" s="421"/>
      <c r="AD113" s="421"/>
      <c r="AE113" s="423" t="s">
        <v>406</v>
      </c>
      <c r="AF113" s="374" t="s">
        <v>407</v>
      </c>
      <c r="AG113" s="424"/>
      <c r="AH113" s="402"/>
    </row>
    <row r="114" spans="1:34" ht="12.75" hidden="1" customHeight="1" x14ac:dyDescent="0.25">
      <c r="A114" s="369" t="s">
        <v>53</v>
      </c>
      <c r="B114" s="369"/>
      <c r="C114" s="383">
        <v>5655</v>
      </c>
      <c r="D114" s="369" t="s">
        <v>147</v>
      </c>
      <c r="E114" s="372" t="s">
        <v>100</v>
      </c>
      <c r="F114" s="374"/>
      <c r="G114" s="374"/>
      <c r="H114" s="374"/>
      <c r="I114" s="354">
        <v>43876</v>
      </c>
      <c r="J114" s="354"/>
      <c r="K114" s="355">
        <v>43876</v>
      </c>
      <c r="L114" s="421"/>
      <c r="M114" s="421"/>
      <c r="N114" s="385" t="e">
        <f>[1]!Tabla23[[#This Row],[Hora2]]-[1]!Tabla23[[#This Row],[Hora]]</f>
        <v>#REF!</v>
      </c>
      <c r="O114" s="422"/>
      <c r="P114" s="421"/>
      <c r="Q114" s="421"/>
      <c r="R114" s="421">
        <v>1</v>
      </c>
      <c r="S114" s="421"/>
      <c r="T114" s="421"/>
      <c r="U114" s="421"/>
      <c r="V114" s="421"/>
      <c r="W114" s="421"/>
      <c r="X114" s="421"/>
      <c r="Y114" s="421"/>
      <c r="Z114" s="421"/>
      <c r="AA114" s="421"/>
      <c r="AB114" s="421"/>
      <c r="AC114" s="421"/>
      <c r="AD114" s="421"/>
      <c r="AE114" s="423" t="s">
        <v>374</v>
      </c>
      <c r="AF114" s="374" t="s">
        <v>393</v>
      </c>
      <c r="AG114" s="424"/>
      <c r="AH114" s="402"/>
    </row>
    <row r="115" spans="1:34" ht="12.75" hidden="1" customHeight="1" x14ac:dyDescent="0.25">
      <c r="A115" s="369" t="s">
        <v>57</v>
      </c>
      <c r="B115" s="369"/>
      <c r="C115" s="390">
        <v>5656</v>
      </c>
      <c r="D115" s="369" t="s">
        <v>147</v>
      </c>
      <c r="E115" s="372" t="s">
        <v>89</v>
      </c>
      <c r="F115" s="374" t="s">
        <v>98</v>
      </c>
      <c r="G115" s="374"/>
      <c r="H115" s="374"/>
      <c r="I115" s="354">
        <v>43876</v>
      </c>
      <c r="J115" s="354"/>
      <c r="K115" s="355">
        <v>43876</v>
      </c>
      <c r="L115" s="421"/>
      <c r="M115" s="421"/>
      <c r="N115" s="385" t="e">
        <f>[1]!Tabla23[[#This Row],[Hora2]]-[1]!Tabla23[[#This Row],[Hora]]</f>
        <v>#REF!</v>
      </c>
      <c r="O115" s="422"/>
      <c r="P115" s="421"/>
      <c r="Q115" s="421"/>
      <c r="R115" s="421"/>
      <c r="S115" s="421"/>
      <c r="T115" s="421"/>
      <c r="U115" s="421">
        <v>1</v>
      </c>
      <c r="V115" s="421"/>
      <c r="W115" s="421"/>
      <c r="X115" s="421"/>
      <c r="Y115" s="421"/>
      <c r="Z115" s="421"/>
      <c r="AA115" s="421"/>
      <c r="AB115" s="421"/>
      <c r="AC115" s="421"/>
      <c r="AD115" s="421"/>
      <c r="AE115" s="423" t="s">
        <v>448</v>
      </c>
      <c r="AF115" s="374" t="s">
        <v>449</v>
      </c>
      <c r="AG115" s="424" t="s">
        <v>450</v>
      </c>
      <c r="AH115" s="402"/>
    </row>
    <row r="116" spans="1:34" ht="12.75" hidden="1" customHeight="1" x14ac:dyDescent="0.25">
      <c r="A116" s="369" t="s">
        <v>72</v>
      </c>
      <c r="B116" s="369"/>
      <c r="C116" s="383">
        <v>5657</v>
      </c>
      <c r="D116" s="369" t="s">
        <v>147</v>
      </c>
      <c r="E116" s="372" t="s">
        <v>100</v>
      </c>
      <c r="F116" s="374"/>
      <c r="G116" s="374"/>
      <c r="H116" s="374"/>
      <c r="I116" s="354">
        <v>43876</v>
      </c>
      <c r="J116" s="354"/>
      <c r="K116" s="355">
        <v>43876</v>
      </c>
      <c r="L116" s="421"/>
      <c r="M116" s="421"/>
      <c r="N116" s="385" t="e">
        <f>[1]!Tabla23[[#This Row],[Hora2]]-[1]!Tabla23[[#This Row],[Hora]]</f>
        <v>#REF!</v>
      </c>
      <c r="O116" s="422"/>
      <c r="P116" s="421"/>
      <c r="Q116" s="421"/>
      <c r="R116" s="421"/>
      <c r="S116" s="421"/>
      <c r="T116" s="421"/>
      <c r="U116" s="421"/>
      <c r="V116" s="421"/>
      <c r="W116" s="421">
        <v>1</v>
      </c>
      <c r="X116" s="421"/>
      <c r="Y116" s="421"/>
      <c r="Z116" s="421"/>
      <c r="AA116" s="421"/>
      <c r="AB116" s="421"/>
      <c r="AC116" s="421"/>
      <c r="AD116" s="421"/>
      <c r="AE116" s="423" t="s">
        <v>394</v>
      </c>
      <c r="AF116" s="374" t="s">
        <v>395</v>
      </c>
      <c r="AG116" s="424"/>
      <c r="AH116" s="402"/>
    </row>
    <row r="117" spans="1:34" ht="12.75" hidden="1" customHeight="1" x14ac:dyDescent="0.25">
      <c r="A117" s="369" t="s">
        <v>37</v>
      </c>
      <c r="B117" s="369"/>
      <c r="C117" s="383">
        <v>5658</v>
      </c>
      <c r="D117" s="369" t="s">
        <v>147</v>
      </c>
      <c r="E117" s="372" t="s">
        <v>95</v>
      </c>
      <c r="F117" s="374"/>
      <c r="G117" s="374"/>
      <c r="H117" s="374"/>
      <c r="I117" s="354">
        <v>43876</v>
      </c>
      <c r="J117" s="354"/>
      <c r="K117" s="355">
        <v>43876</v>
      </c>
      <c r="L117" s="421"/>
      <c r="M117" s="421"/>
      <c r="N117" s="385" t="e">
        <f>[1]!Tabla23[[#This Row],[Hora2]]-[1]!Tabla23[[#This Row],[Hora]]</f>
        <v>#REF!</v>
      </c>
      <c r="O117" s="422"/>
      <c r="P117" s="421"/>
      <c r="Q117" s="421"/>
      <c r="R117" s="421"/>
      <c r="S117" s="421"/>
      <c r="T117" s="421">
        <v>1</v>
      </c>
      <c r="U117" s="421"/>
      <c r="V117" s="421"/>
      <c r="W117" s="421"/>
      <c r="X117" s="421"/>
      <c r="Y117" s="421"/>
      <c r="Z117" s="421"/>
      <c r="AA117" s="421"/>
      <c r="AB117" s="421"/>
      <c r="AC117" s="421"/>
      <c r="AD117" s="421"/>
      <c r="AE117" s="423" t="s">
        <v>411</v>
      </c>
      <c r="AF117" s="374" t="s">
        <v>412</v>
      </c>
      <c r="AG117" s="424"/>
      <c r="AH117" s="402"/>
    </row>
    <row r="118" spans="1:34" ht="12.75" hidden="1" customHeight="1" x14ac:dyDescent="0.25">
      <c r="A118" s="369" t="s">
        <v>39</v>
      </c>
      <c r="B118" s="369"/>
      <c r="C118" s="390">
        <v>5659</v>
      </c>
      <c r="D118" s="369" t="s">
        <v>147</v>
      </c>
      <c r="E118" s="372" t="s">
        <v>93</v>
      </c>
      <c r="F118" s="374"/>
      <c r="G118" s="374"/>
      <c r="H118" s="374"/>
      <c r="I118" s="354">
        <v>43877</v>
      </c>
      <c r="J118" s="354"/>
      <c r="K118" s="355">
        <v>43877</v>
      </c>
      <c r="L118" s="421"/>
      <c r="M118" s="421"/>
      <c r="N118" s="385" t="e">
        <f>[1]!Tabla23[[#This Row],[Hora2]]-[1]!Tabla23[[#This Row],[Hora]]</f>
        <v>#REF!</v>
      </c>
      <c r="O118" s="422"/>
      <c r="P118" s="421"/>
      <c r="Q118" s="421"/>
      <c r="R118" s="421"/>
      <c r="S118" s="421"/>
      <c r="T118" s="421">
        <v>1</v>
      </c>
      <c r="U118" s="421"/>
      <c r="V118" s="421"/>
      <c r="W118" s="421"/>
      <c r="X118" s="421"/>
      <c r="Y118" s="421"/>
      <c r="Z118" s="421"/>
      <c r="AA118" s="421"/>
      <c r="AB118" s="421"/>
      <c r="AC118" s="421"/>
      <c r="AD118" s="421"/>
      <c r="AE118" s="423" t="s">
        <v>409</v>
      </c>
      <c r="AF118" s="374" t="s">
        <v>410</v>
      </c>
      <c r="AG118" s="424"/>
      <c r="AH118" s="402"/>
    </row>
    <row r="119" spans="1:34" ht="12.75" hidden="1" customHeight="1" x14ac:dyDescent="0.25">
      <c r="A119" s="369" t="s">
        <v>50</v>
      </c>
      <c r="B119" s="369"/>
      <c r="C119" s="383">
        <v>5660</v>
      </c>
      <c r="D119" s="369" t="s">
        <v>147</v>
      </c>
      <c r="E119" s="372" t="s">
        <v>285</v>
      </c>
      <c r="F119" s="374" t="s">
        <v>93</v>
      </c>
      <c r="G119" s="374"/>
      <c r="H119" s="374"/>
      <c r="I119" s="354">
        <v>43877</v>
      </c>
      <c r="J119" s="354"/>
      <c r="K119" s="355">
        <v>43877</v>
      </c>
      <c r="L119" s="421"/>
      <c r="M119" s="421"/>
      <c r="N119" s="385" t="e">
        <f>[1]!Tabla23[[#This Row],[Hora2]]-[1]!Tabla23[[#This Row],[Hora]]</f>
        <v>#REF!</v>
      </c>
      <c r="O119" s="422"/>
      <c r="P119" s="421"/>
      <c r="Q119" s="421"/>
      <c r="R119" s="421"/>
      <c r="S119" s="421"/>
      <c r="T119" s="421">
        <v>1</v>
      </c>
      <c r="U119" s="421"/>
      <c r="V119" s="421"/>
      <c r="W119" s="421"/>
      <c r="X119" s="421"/>
      <c r="Y119" s="421"/>
      <c r="Z119" s="421"/>
      <c r="AA119" s="421"/>
      <c r="AB119" s="421"/>
      <c r="AC119" s="421"/>
      <c r="AD119" s="421"/>
      <c r="AE119" s="423" t="s">
        <v>413</v>
      </c>
      <c r="AF119" s="374" t="s">
        <v>414</v>
      </c>
      <c r="AG119" s="424"/>
      <c r="AH119" s="402"/>
    </row>
    <row r="120" spans="1:34" ht="12.75" hidden="1" customHeight="1" x14ac:dyDescent="0.25">
      <c r="A120" s="369" t="s">
        <v>72</v>
      </c>
      <c r="B120" s="369"/>
      <c r="C120" s="383">
        <v>5661</v>
      </c>
      <c r="D120" s="369" t="s">
        <v>147</v>
      </c>
      <c r="E120" s="372" t="s">
        <v>95</v>
      </c>
      <c r="F120" s="374"/>
      <c r="G120" s="374"/>
      <c r="H120" s="374"/>
      <c r="I120" s="354">
        <v>43877</v>
      </c>
      <c r="J120" s="354"/>
      <c r="K120" s="355">
        <v>43877</v>
      </c>
      <c r="L120" s="421"/>
      <c r="M120" s="421"/>
      <c r="N120" s="385" t="e">
        <f>[1]!Tabla23[[#This Row],[Hora2]]-[1]!Tabla23[[#This Row],[Hora]]</f>
        <v>#REF!</v>
      </c>
      <c r="O120" s="422"/>
      <c r="P120" s="421"/>
      <c r="Q120" s="421"/>
      <c r="R120" s="421"/>
      <c r="S120" s="421"/>
      <c r="T120" s="421"/>
      <c r="U120" s="421"/>
      <c r="V120" s="421"/>
      <c r="W120" s="421"/>
      <c r="X120" s="421"/>
      <c r="Y120" s="421"/>
      <c r="Z120" s="421"/>
      <c r="AA120" s="421"/>
      <c r="AB120" s="421"/>
      <c r="AC120" s="421">
        <v>1</v>
      </c>
      <c r="AD120" s="421"/>
      <c r="AE120" s="423" t="s">
        <v>421</v>
      </c>
      <c r="AF120" s="374" t="s">
        <v>434</v>
      </c>
      <c r="AG120" s="424"/>
      <c r="AH120" s="402"/>
    </row>
    <row r="121" spans="1:34" ht="12.75" hidden="1" customHeight="1" x14ac:dyDescent="0.25">
      <c r="A121" s="369" t="s">
        <v>52</v>
      </c>
      <c r="B121" s="369"/>
      <c r="C121" s="390">
        <v>5662</v>
      </c>
      <c r="D121" s="369" t="s">
        <v>147</v>
      </c>
      <c r="E121" s="372" t="s">
        <v>91</v>
      </c>
      <c r="F121" s="374"/>
      <c r="G121" s="374"/>
      <c r="H121" s="374"/>
      <c r="I121" s="354">
        <v>43871</v>
      </c>
      <c r="J121" s="354"/>
      <c r="K121" s="355">
        <v>43871</v>
      </c>
      <c r="L121" s="421"/>
      <c r="M121" s="421"/>
      <c r="N121" s="385" t="e">
        <f>[1]!Tabla23[[#This Row],[Hora2]]-[1]!Tabla23[[#This Row],[Hora]]</f>
        <v>#REF!</v>
      </c>
      <c r="O121" s="422"/>
      <c r="P121" s="421"/>
      <c r="Q121" s="421"/>
      <c r="R121" s="421"/>
      <c r="S121" s="421"/>
      <c r="T121" s="421"/>
      <c r="U121" s="421">
        <v>1</v>
      </c>
      <c r="V121" s="421"/>
      <c r="W121" s="421"/>
      <c r="X121" s="421"/>
      <c r="Y121" s="421"/>
      <c r="Z121" s="421"/>
      <c r="AA121" s="421"/>
      <c r="AB121" s="421"/>
      <c r="AC121" s="421"/>
      <c r="AD121" s="421"/>
      <c r="AE121" s="423" t="s">
        <v>426</v>
      </c>
      <c r="AF121" s="374" t="s">
        <v>427</v>
      </c>
      <c r="AG121" s="424"/>
      <c r="AH121" s="402"/>
    </row>
    <row r="122" spans="1:34" ht="12.75" hidden="1" customHeight="1" x14ac:dyDescent="0.25">
      <c r="A122" s="369" t="s">
        <v>72</v>
      </c>
      <c r="B122" s="369"/>
      <c r="C122" s="383">
        <v>5663</v>
      </c>
      <c r="D122" s="369" t="s">
        <v>147</v>
      </c>
      <c r="E122" s="372" t="s">
        <v>101</v>
      </c>
      <c r="F122" s="374" t="s">
        <v>95</v>
      </c>
      <c r="G122" s="374"/>
      <c r="H122" s="374"/>
      <c r="I122" s="354">
        <v>43878</v>
      </c>
      <c r="J122" s="354"/>
      <c r="K122" s="355">
        <v>43879</v>
      </c>
      <c r="L122" s="421"/>
      <c r="M122" s="421"/>
      <c r="N122" s="385" t="e">
        <f>[1]!Tabla23[[#This Row],[Hora2]]-[1]!Tabla23[[#This Row],[Hora]]</f>
        <v>#REF!</v>
      </c>
      <c r="O122" s="422"/>
      <c r="P122" s="421"/>
      <c r="Q122" s="421"/>
      <c r="R122" s="421"/>
      <c r="S122" s="421"/>
      <c r="T122" s="421"/>
      <c r="U122" s="421"/>
      <c r="V122" s="421"/>
      <c r="W122" s="421">
        <v>1</v>
      </c>
      <c r="X122" s="421"/>
      <c r="Y122" s="421"/>
      <c r="Z122" s="421"/>
      <c r="AA122" s="421"/>
      <c r="AB122" s="421"/>
      <c r="AC122" s="421"/>
      <c r="AD122" s="421"/>
      <c r="AE122" s="423" t="s">
        <v>445</v>
      </c>
      <c r="AF122" s="374" t="s">
        <v>377</v>
      </c>
      <c r="AG122" s="424"/>
      <c r="AH122" s="402"/>
    </row>
    <row r="123" spans="1:34" ht="12.75" hidden="1" customHeight="1" x14ac:dyDescent="0.25">
      <c r="A123" s="374" t="s">
        <v>41</v>
      </c>
      <c r="B123" s="369"/>
      <c r="C123" s="383">
        <v>5664</v>
      </c>
      <c r="D123" s="369" t="s">
        <v>147</v>
      </c>
      <c r="E123" s="372" t="s">
        <v>91</v>
      </c>
      <c r="F123" s="374" t="s">
        <v>100</v>
      </c>
      <c r="G123" s="374"/>
      <c r="H123" s="374"/>
      <c r="I123" s="354">
        <v>43878</v>
      </c>
      <c r="J123" s="354"/>
      <c r="K123" s="355">
        <v>43878</v>
      </c>
      <c r="L123" s="421"/>
      <c r="M123" s="421"/>
      <c r="N123" s="385" t="e">
        <f>[1]!Tabla23[[#This Row],[Hora2]]-[1]!Tabla23[[#This Row],[Hora]]</f>
        <v>#REF!</v>
      </c>
      <c r="O123" s="422"/>
      <c r="P123" s="421"/>
      <c r="Q123" s="421"/>
      <c r="R123" s="421"/>
      <c r="S123" s="421"/>
      <c r="T123" s="421">
        <v>1</v>
      </c>
      <c r="U123" s="421"/>
      <c r="V123" s="421"/>
      <c r="W123" s="421"/>
      <c r="X123" s="421"/>
      <c r="Y123" s="421"/>
      <c r="Z123" s="421"/>
      <c r="AA123" s="421"/>
      <c r="AB123" s="421"/>
      <c r="AC123" s="421"/>
      <c r="AD123" s="421"/>
      <c r="AE123" s="423" t="s">
        <v>428</v>
      </c>
      <c r="AF123" s="374" t="s">
        <v>429</v>
      </c>
      <c r="AG123" s="424" t="s">
        <v>430</v>
      </c>
      <c r="AH123" s="402"/>
    </row>
    <row r="124" spans="1:34" ht="12.75" hidden="1" customHeight="1" x14ac:dyDescent="0.25">
      <c r="A124" s="375" t="s">
        <v>41</v>
      </c>
      <c r="B124" s="369"/>
      <c r="C124" s="390">
        <v>5665</v>
      </c>
      <c r="D124" s="369" t="s">
        <v>147</v>
      </c>
      <c r="E124" s="372" t="s">
        <v>93</v>
      </c>
      <c r="F124" s="374" t="s">
        <v>285</v>
      </c>
      <c r="G124" s="374"/>
      <c r="H124" s="374"/>
      <c r="I124" s="354">
        <v>43879</v>
      </c>
      <c r="J124" s="354"/>
      <c r="K124" s="355">
        <v>43879</v>
      </c>
      <c r="L124" s="421"/>
      <c r="M124" s="421"/>
      <c r="N124" s="385" t="e">
        <f>[1]!Tabla23[[#This Row],[Hora2]]-[1]!Tabla23[[#This Row],[Hora]]</f>
        <v>#REF!</v>
      </c>
      <c r="O124" s="422"/>
      <c r="P124" s="421"/>
      <c r="Q124" s="421"/>
      <c r="R124" s="421"/>
      <c r="S124" s="421"/>
      <c r="T124" s="421">
        <v>1</v>
      </c>
      <c r="U124" s="421"/>
      <c r="V124" s="421"/>
      <c r="W124" s="421"/>
      <c r="X124" s="421"/>
      <c r="Y124" s="421"/>
      <c r="Z124" s="421"/>
      <c r="AA124" s="421"/>
      <c r="AB124" s="421"/>
      <c r="AC124" s="421"/>
      <c r="AD124" s="421"/>
      <c r="AE124" s="423" t="s">
        <v>431</v>
      </c>
      <c r="AF124" s="374" t="s">
        <v>432</v>
      </c>
      <c r="AG124" s="424"/>
      <c r="AH124" s="402"/>
    </row>
    <row r="125" spans="1:34" ht="12.75" hidden="1" customHeight="1" x14ac:dyDescent="0.25">
      <c r="A125" s="369" t="s">
        <v>43</v>
      </c>
      <c r="B125" s="369"/>
      <c r="C125" s="383">
        <v>5666</v>
      </c>
      <c r="D125" s="369" t="s">
        <v>147</v>
      </c>
      <c r="E125" s="372" t="s">
        <v>93</v>
      </c>
      <c r="F125" s="374"/>
      <c r="G125" s="374"/>
      <c r="H125" s="374"/>
      <c r="I125" s="354">
        <v>43879</v>
      </c>
      <c r="J125" s="354"/>
      <c r="K125" s="355">
        <v>43879</v>
      </c>
      <c r="L125" s="421"/>
      <c r="M125" s="421"/>
      <c r="N125" s="385" t="e">
        <f>[1]!Tabla23[[#This Row],[Hora2]]-[1]!Tabla23[[#This Row],[Hora]]</f>
        <v>#REF!</v>
      </c>
      <c r="O125" s="422"/>
      <c r="P125" s="421"/>
      <c r="Q125" s="421"/>
      <c r="R125" s="421"/>
      <c r="S125" s="421"/>
      <c r="T125" s="421">
        <v>1</v>
      </c>
      <c r="U125" s="421"/>
      <c r="V125" s="421"/>
      <c r="W125" s="421"/>
      <c r="X125" s="421"/>
      <c r="Y125" s="421"/>
      <c r="Z125" s="421"/>
      <c r="AA125" s="421"/>
      <c r="AB125" s="421"/>
      <c r="AC125" s="421"/>
      <c r="AD125" s="421"/>
      <c r="AE125" s="423" t="s">
        <v>328</v>
      </c>
      <c r="AF125" s="374" t="s">
        <v>439</v>
      </c>
      <c r="AG125" s="424"/>
      <c r="AH125" s="402"/>
    </row>
    <row r="126" spans="1:34" ht="12.75" hidden="1" customHeight="1" x14ac:dyDescent="0.25">
      <c r="A126" s="369" t="s">
        <v>46</v>
      </c>
      <c r="B126" s="369"/>
      <c r="C126" s="383">
        <v>5667</v>
      </c>
      <c r="D126" s="369" t="s">
        <v>147</v>
      </c>
      <c r="E126" s="372" t="s">
        <v>100</v>
      </c>
      <c r="F126" s="374" t="s">
        <v>285</v>
      </c>
      <c r="G126" s="374"/>
      <c r="H126" s="374"/>
      <c r="I126" s="354">
        <v>43880</v>
      </c>
      <c r="J126" s="354"/>
      <c r="K126" s="355">
        <v>43880</v>
      </c>
      <c r="L126" s="421"/>
      <c r="M126" s="421"/>
      <c r="N126" s="385" t="e">
        <f>[1]!Tabla23[[#This Row],[Hora2]]-[1]!Tabla23[[#This Row],[Hora]]</f>
        <v>#REF!</v>
      </c>
      <c r="O126" s="422"/>
      <c r="P126" s="421"/>
      <c r="Q126" s="421"/>
      <c r="R126" s="421"/>
      <c r="S126" s="421"/>
      <c r="T126" s="421">
        <v>1</v>
      </c>
      <c r="U126" s="421"/>
      <c r="V126" s="421"/>
      <c r="W126" s="421"/>
      <c r="X126" s="421"/>
      <c r="Y126" s="421"/>
      <c r="Z126" s="421"/>
      <c r="AA126" s="421"/>
      <c r="AB126" s="421"/>
      <c r="AC126" s="421"/>
      <c r="AD126" s="421"/>
      <c r="AE126" s="423" t="s">
        <v>440</v>
      </c>
      <c r="AF126" s="374" t="s">
        <v>441</v>
      </c>
      <c r="AG126" s="424"/>
      <c r="AH126" s="402"/>
    </row>
    <row r="127" spans="1:34" ht="12.75" hidden="1" customHeight="1" x14ac:dyDescent="0.25">
      <c r="A127" s="373" t="s">
        <v>46</v>
      </c>
      <c r="B127" s="369"/>
      <c r="C127" s="390">
        <v>5668</v>
      </c>
      <c r="D127" s="369" t="s">
        <v>147</v>
      </c>
      <c r="E127" s="372" t="s">
        <v>101</v>
      </c>
      <c r="F127" s="374"/>
      <c r="G127" s="374"/>
      <c r="H127" s="374"/>
      <c r="I127" s="354">
        <v>43879</v>
      </c>
      <c r="J127" s="354"/>
      <c r="K127" s="355">
        <v>43880</v>
      </c>
      <c r="L127" s="421"/>
      <c r="M127" s="421"/>
      <c r="N127" s="385" t="e">
        <f>[1]!Tabla23[[#This Row],[Hora2]]-[1]!Tabla23[[#This Row],[Hora]]</f>
        <v>#REF!</v>
      </c>
      <c r="O127" s="422"/>
      <c r="P127" s="421"/>
      <c r="Q127" s="421"/>
      <c r="R127" s="421"/>
      <c r="S127" s="421"/>
      <c r="T127" s="421"/>
      <c r="U127" s="421">
        <v>1</v>
      </c>
      <c r="V127" s="421"/>
      <c r="W127" s="421"/>
      <c r="X127" s="421"/>
      <c r="Y127" s="421"/>
      <c r="Z127" s="421"/>
      <c r="AA127" s="421"/>
      <c r="AB127" s="421"/>
      <c r="AC127" s="421"/>
      <c r="AD127" s="421"/>
      <c r="AE127" s="423" t="s">
        <v>438</v>
      </c>
      <c r="AF127" s="374" t="s">
        <v>287</v>
      </c>
      <c r="AG127" s="424"/>
      <c r="AH127" s="402"/>
    </row>
    <row r="128" spans="1:34" ht="12.75" hidden="1" customHeight="1" x14ac:dyDescent="0.25">
      <c r="A128" s="369" t="s">
        <v>72</v>
      </c>
      <c r="B128" s="369"/>
      <c r="C128" s="383">
        <v>5669</v>
      </c>
      <c r="D128" s="369" t="s">
        <v>147</v>
      </c>
      <c r="E128" s="372" t="s">
        <v>87</v>
      </c>
      <c r="F128" s="374" t="s">
        <v>91</v>
      </c>
      <c r="G128" s="374"/>
      <c r="H128" s="374"/>
      <c r="I128" s="354">
        <v>43883</v>
      </c>
      <c r="J128" s="354"/>
      <c r="K128" s="355">
        <v>43883</v>
      </c>
      <c r="L128" s="421"/>
      <c r="M128" s="421"/>
      <c r="N128" s="385" t="e">
        <f>[1]!Tabla23[[#This Row],[Hora2]]-[1]!Tabla23[[#This Row],[Hora]]</f>
        <v>#REF!</v>
      </c>
      <c r="O128" s="422"/>
      <c r="P128" s="421"/>
      <c r="Q128" s="421"/>
      <c r="R128" s="421"/>
      <c r="S128" s="421"/>
      <c r="T128" s="421"/>
      <c r="U128" s="421"/>
      <c r="V128" s="421"/>
      <c r="W128" s="421">
        <v>1</v>
      </c>
      <c r="X128" s="421"/>
      <c r="Y128" s="421"/>
      <c r="Z128" s="421"/>
      <c r="AA128" s="421"/>
      <c r="AB128" s="421"/>
      <c r="AC128" s="421"/>
      <c r="AD128" s="421"/>
      <c r="AE128" s="423" t="s">
        <v>451</v>
      </c>
      <c r="AF128" s="374" t="s">
        <v>452</v>
      </c>
      <c r="AG128" s="424"/>
      <c r="AH128" s="402"/>
    </row>
    <row r="129" spans="1:34" ht="12.75" hidden="1" customHeight="1" x14ac:dyDescent="0.25">
      <c r="A129" s="369" t="s">
        <v>72</v>
      </c>
      <c r="B129" s="369"/>
      <c r="C129" s="383">
        <v>5670</v>
      </c>
      <c r="D129" s="369" t="s">
        <v>147</v>
      </c>
      <c r="E129" s="372" t="s">
        <v>98</v>
      </c>
      <c r="F129" s="374"/>
      <c r="G129" s="374"/>
      <c r="H129" s="374"/>
      <c r="I129" s="354">
        <v>43883</v>
      </c>
      <c r="J129" s="354"/>
      <c r="K129" s="355">
        <v>43883</v>
      </c>
      <c r="L129" s="421"/>
      <c r="M129" s="421"/>
      <c r="N129" s="385" t="e">
        <f>[1]!Tabla23[[#This Row],[Hora2]]-[1]!Tabla23[[#This Row],[Hora]]</f>
        <v>#REF!</v>
      </c>
      <c r="O129" s="422"/>
      <c r="P129" s="421"/>
      <c r="Q129" s="421"/>
      <c r="R129" s="421"/>
      <c r="S129" s="421"/>
      <c r="T129" s="421"/>
      <c r="U129" s="421"/>
      <c r="V129" s="421"/>
      <c r="W129" s="421"/>
      <c r="X129" s="421"/>
      <c r="Y129" s="421"/>
      <c r="Z129" s="421"/>
      <c r="AA129" s="421"/>
      <c r="AB129" s="421"/>
      <c r="AC129" s="421">
        <v>1</v>
      </c>
      <c r="AD129" s="421"/>
      <c r="AE129" s="423" t="s">
        <v>464</v>
      </c>
      <c r="AF129" s="374" t="s">
        <v>465</v>
      </c>
      <c r="AG129" s="424"/>
      <c r="AH129" s="402"/>
    </row>
    <row r="130" spans="1:34" ht="12.75" hidden="1" customHeight="1" x14ac:dyDescent="0.25">
      <c r="A130" s="369" t="s">
        <v>45</v>
      </c>
      <c r="B130" s="369"/>
      <c r="C130" s="390">
        <v>5671</v>
      </c>
      <c r="D130" s="369" t="s">
        <v>147</v>
      </c>
      <c r="E130" s="372" t="s">
        <v>285</v>
      </c>
      <c r="F130" s="374" t="s">
        <v>93</v>
      </c>
      <c r="G130" s="374"/>
      <c r="H130" s="374"/>
      <c r="I130" s="354">
        <v>43883</v>
      </c>
      <c r="J130" s="354"/>
      <c r="K130" s="355">
        <v>43883</v>
      </c>
      <c r="L130" s="421"/>
      <c r="M130" s="421"/>
      <c r="N130" s="385" t="e">
        <f>[1]!Tabla23[[#This Row],[Hora2]]-[1]!Tabla23[[#This Row],[Hora]]</f>
        <v>#REF!</v>
      </c>
      <c r="O130" s="422"/>
      <c r="P130" s="421"/>
      <c r="Q130" s="421"/>
      <c r="R130" s="421"/>
      <c r="S130" s="421"/>
      <c r="T130" s="421">
        <v>1</v>
      </c>
      <c r="U130" s="421"/>
      <c r="V130" s="421"/>
      <c r="W130" s="421"/>
      <c r="X130" s="421"/>
      <c r="Y130" s="421"/>
      <c r="Z130" s="421"/>
      <c r="AA130" s="421"/>
      <c r="AB130" s="421"/>
      <c r="AC130" s="421"/>
      <c r="AD130" s="421"/>
      <c r="AE130" s="423" t="s">
        <v>446</v>
      </c>
      <c r="AF130" s="374" t="s">
        <v>447</v>
      </c>
      <c r="AG130" s="424"/>
      <c r="AH130" s="402"/>
    </row>
    <row r="131" spans="1:34" ht="12.75" hidden="1" customHeight="1" x14ac:dyDescent="0.25">
      <c r="A131" s="366" t="s">
        <v>72</v>
      </c>
      <c r="B131" s="369"/>
      <c r="C131" s="383">
        <v>5672</v>
      </c>
      <c r="D131" s="369" t="s">
        <v>147</v>
      </c>
      <c r="E131" s="372" t="s">
        <v>91</v>
      </c>
      <c r="F131" s="374"/>
      <c r="G131" s="374"/>
      <c r="H131" s="374"/>
      <c r="I131" s="354">
        <v>43885</v>
      </c>
      <c r="J131" s="354"/>
      <c r="K131" s="355">
        <v>43885</v>
      </c>
      <c r="L131" s="421"/>
      <c r="M131" s="421"/>
      <c r="N131" s="385" t="e">
        <f>[1]!Tabla23[[#This Row],[Hora2]]-[1]!Tabla23[[#This Row],[Hora]]</f>
        <v>#REF!</v>
      </c>
      <c r="O131" s="422"/>
      <c r="P131" s="421"/>
      <c r="Q131" s="421"/>
      <c r="R131" s="421"/>
      <c r="S131" s="421"/>
      <c r="T131" s="421"/>
      <c r="U131" s="421"/>
      <c r="V131" s="421"/>
      <c r="W131" s="421"/>
      <c r="X131" s="421"/>
      <c r="Y131" s="421"/>
      <c r="Z131" s="421"/>
      <c r="AA131" s="421"/>
      <c r="AB131" s="421"/>
      <c r="AC131" s="421"/>
      <c r="AD131" s="421">
        <v>1</v>
      </c>
      <c r="AE131" s="423" t="s">
        <v>468</v>
      </c>
      <c r="AF131" s="374" t="s">
        <v>377</v>
      </c>
      <c r="AG131" s="424"/>
      <c r="AH131" s="402"/>
    </row>
    <row r="132" spans="1:34" ht="12.75" hidden="1" customHeight="1" x14ac:dyDescent="0.25">
      <c r="A132" s="369" t="s">
        <v>72</v>
      </c>
      <c r="B132" s="369"/>
      <c r="C132" s="383">
        <v>5673</v>
      </c>
      <c r="D132" s="369" t="s">
        <v>147</v>
      </c>
      <c r="E132" s="372" t="s">
        <v>285</v>
      </c>
      <c r="F132" s="374"/>
      <c r="G132" s="374"/>
      <c r="H132" s="374"/>
      <c r="I132" s="354">
        <v>43885</v>
      </c>
      <c r="J132" s="354"/>
      <c r="K132" s="355">
        <v>43894</v>
      </c>
      <c r="L132" s="421"/>
      <c r="M132" s="421"/>
      <c r="N132" s="385" t="e">
        <f>[1]!Tabla23[[#This Row],[Hora2]]-[1]!Tabla23[[#This Row],[Hora]]</f>
        <v>#REF!</v>
      </c>
      <c r="O132" s="422"/>
      <c r="P132" s="421"/>
      <c r="Q132" s="421"/>
      <c r="R132" s="421"/>
      <c r="S132" s="421"/>
      <c r="T132" s="421"/>
      <c r="U132" s="421"/>
      <c r="V132" s="421"/>
      <c r="W132" s="421">
        <v>1</v>
      </c>
      <c r="X132" s="421"/>
      <c r="Y132" s="421"/>
      <c r="Z132" s="421"/>
      <c r="AA132" s="421"/>
      <c r="AB132" s="421"/>
      <c r="AC132" s="421"/>
      <c r="AD132" s="421"/>
      <c r="AE132" s="423" t="s">
        <v>515</v>
      </c>
      <c r="AF132" s="374" t="s">
        <v>666</v>
      </c>
      <c r="AG132" s="424" t="s">
        <v>667</v>
      </c>
      <c r="AH132" s="402"/>
    </row>
    <row r="133" spans="1:34" ht="12.75" hidden="1" customHeight="1" x14ac:dyDescent="0.25">
      <c r="A133" s="369" t="s">
        <v>72</v>
      </c>
      <c r="B133" s="369"/>
      <c r="C133" s="390">
        <v>5674</v>
      </c>
      <c r="D133" s="369" t="s">
        <v>147</v>
      </c>
      <c r="E133" s="372" t="s">
        <v>87</v>
      </c>
      <c r="F133" s="374" t="s">
        <v>101</v>
      </c>
      <c r="G133" s="374"/>
      <c r="H133" s="374"/>
      <c r="I133" s="354">
        <v>43885</v>
      </c>
      <c r="J133" s="354"/>
      <c r="K133" s="355">
        <v>43885</v>
      </c>
      <c r="L133" s="421"/>
      <c r="M133" s="421"/>
      <c r="N133" s="385" t="e">
        <f>[1]!Tabla23[[#This Row],[Hora2]]-[1]!Tabla23[[#This Row],[Hora]]</f>
        <v>#REF!</v>
      </c>
      <c r="O133" s="422"/>
      <c r="P133" s="421"/>
      <c r="Q133" s="421"/>
      <c r="R133" s="421"/>
      <c r="S133" s="421"/>
      <c r="T133" s="421"/>
      <c r="U133" s="421"/>
      <c r="V133" s="421"/>
      <c r="W133" s="421"/>
      <c r="X133" s="421"/>
      <c r="Y133" s="421"/>
      <c r="Z133" s="421"/>
      <c r="AA133" s="421"/>
      <c r="AB133" s="421"/>
      <c r="AC133" s="421">
        <v>1</v>
      </c>
      <c r="AD133" s="421"/>
      <c r="AE133" s="423" t="s">
        <v>435</v>
      </c>
      <c r="AF133" s="374" t="s">
        <v>436</v>
      </c>
      <c r="AG133" s="424" t="s">
        <v>437</v>
      </c>
      <c r="AH133" s="402"/>
    </row>
    <row r="134" spans="1:34" ht="12.75" hidden="1" customHeight="1" x14ac:dyDescent="0.25">
      <c r="A134" s="369" t="s">
        <v>57</v>
      </c>
      <c r="B134" s="369"/>
      <c r="C134" s="383">
        <v>5675</v>
      </c>
      <c r="D134" s="369" t="s">
        <v>147</v>
      </c>
      <c r="E134" s="372" t="s">
        <v>98</v>
      </c>
      <c r="F134" s="374"/>
      <c r="G134" s="374"/>
      <c r="H134" s="374"/>
      <c r="I134" s="354">
        <v>43885</v>
      </c>
      <c r="J134" s="354"/>
      <c r="K134" s="355"/>
      <c r="L134" s="421"/>
      <c r="M134" s="421"/>
      <c r="N134" s="385" t="e">
        <f>[1]!Tabla23[[#This Row],[Hora2]]-[1]!Tabla23[[#This Row],[Hora]]</f>
        <v>#REF!</v>
      </c>
      <c r="O134" s="422"/>
      <c r="P134" s="421"/>
      <c r="Q134" s="421"/>
      <c r="R134" s="421"/>
      <c r="S134" s="421"/>
      <c r="T134" s="421"/>
      <c r="U134" s="421"/>
      <c r="V134" s="421">
        <v>1</v>
      </c>
      <c r="W134" s="421"/>
      <c r="X134" s="421"/>
      <c r="Y134" s="421"/>
      <c r="Z134" s="421"/>
      <c r="AA134" s="421"/>
      <c r="AB134" s="421"/>
      <c r="AC134" s="421"/>
      <c r="AD134" s="421"/>
      <c r="AE134" s="423" t="s">
        <v>481</v>
      </c>
      <c r="AF134" s="374" t="s">
        <v>482</v>
      </c>
      <c r="AG134" s="424" t="s">
        <v>483</v>
      </c>
      <c r="AH134" s="402"/>
    </row>
    <row r="135" spans="1:34" ht="12.75" hidden="1" customHeight="1" x14ac:dyDescent="0.25">
      <c r="A135" s="369" t="s">
        <v>72</v>
      </c>
      <c r="B135" s="369"/>
      <c r="C135" s="383">
        <v>5676</v>
      </c>
      <c r="D135" s="369" t="s">
        <v>147</v>
      </c>
      <c r="E135" s="372" t="s">
        <v>97</v>
      </c>
      <c r="F135" s="374" t="s">
        <v>93</v>
      </c>
      <c r="G135" s="374"/>
      <c r="H135" s="374"/>
      <c r="I135" s="354">
        <v>43885</v>
      </c>
      <c r="J135" s="354"/>
      <c r="K135" s="355">
        <v>43885</v>
      </c>
      <c r="L135" s="421"/>
      <c r="M135" s="421"/>
      <c r="N135" s="385" t="e">
        <f>[1]!Tabla23[[#This Row],[Hora2]]-[1]!Tabla23[[#This Row],[Hora]]</f>
        <v>#REF!</v>
      </c>
      <c r="O135" s="422"/>
      <c r="P135" s="421"/>
      <c r="Q135" s="421"/>
      <c r="R135" s="421"/>
      <c r="S135" s="421"/>
      <c r="T135" s="421"/>
      <c r="U135" s="421"/>
      <c r="V135" s="421"/>
      <c r="W135" s="421">
        <v>1</v>
      </c>
      <c r="X135" s="421"/>
      <c r="Y135" s="421"/>
      <c r="Z135" s="421"/>
      <c r="AA135" s="421"/>
      <c r="AB135" s="421"/>
      <c r="AC135" s="421"/>
      <c r="AD135" s="421"/>
      <c r="AE135" s="423" t="s">
        <v>462</v>
      </c>
      <c r="AF135" s="374" t="s">
        <v>463</v>
      </c>
      <c r="AG135" s="424"/>
      <c r="AH135" s="402"/>
    </row>
    <row r="136" spans="1:34" ht="12.75" hidden="1" customHeight="1" x14ac:dyDescent="0.25">
      <c r="A136" s="369" t="s">
        <v>47</v>
      </c>
      <c r="B136" s="369"/>
      <c r="C136" s="390">
        <v>5677</v>
      </c>
      <c r="D136" s="369" t="s">
        <v>147</v>
      </c>
      <c r="E136" s="372" t="s">
        <v>89</v>
      </c>
      <c r="F136" s="374" t="s">
        <v>91</v>
      </c>
      <c r="G136" s="374"/>
      <c r="H136" s="374"/>
      <c r="I136" s="354">
        <v>43886</v>
      </c>
      <c r="J136" s="354"/>
      <c r="K136" s="355">
        <v>43886</v>
      </c>
      <c r="L136" s="421"/>
      <c r="M136" s="421"/>
      <c r="N136" s="385" t="e">
        <f>[1]!Tabla23[[#This Row],[Hora2]]-[1]!Tabla23[[#This Row],[Hora]]</f>
        <v>#REF!</v>
      </c>
      <c r="O136" s="422"/>
      <c r="P136" s="421"/>
      <c r="Q136" s="421"/>
      <c r="R136" s="421"/>
      <c r="S136" s="421"/>
      <c r="T136" s="421"/>
      <c r="U136" s="421">
        <v>1</v>
      </c>
      <c r="V136" s="421"/>
      <c r="W136" s="421"/>
      <c r="X136" s="421"/>
      <c r="Y136" s="421"/>
      <c r="Z136" s="421"/>
      <c r="AA136" s="421"/>
      <c r="AB136" s="421"/>
      <c r="AC136" s="421"/>
      <c r="AD136" s="421"/>
      <c r="AE136" s="423" t="s">
        <v>453</v>
      </c>
      <c r="AF136" s="374" t="s">
        <v>454</v>
      </c>
      <c r="AG136" s="424" t="s">
        <v>455</v>
      </c>
      <c r="AH136" s="402"/>
    </row>
    <row r="137" spans="1:34" ht="12.75" hidden="1" customHeight="1" x14ac:dyDescent="0.25">
      <c r="A137" s="369" t="s">
        <v>56</v>
      </c>
      <c r="B137" s="369"/>
      <c r="C137" s="383">
        <v>5678</v>
      </c>
      <c r="D137" s="369" t="s">
        <v>147</v>
      </c>
      <c r="E137" s="372" t="s">
        <v>100</v>
      </c>
      <c r="F137" s="374"/>
      <c r="G137" s="374"/>
      <c r="H137" s="374"/>
      <c r="I137" s="354">
        <v>43886</v>
      </c>
      <c r="J137" s="354"/>
      <c r="K137" s="355">
        <v>43886</v>
      </c>
      <c r="L137" s="421"/>
      <c r="M137" s="421"/>
      <c r="N137" s="385" t="e">
        <f>[1]!Tabla23[[#This Row],[Hora2]]-[1]!Tabla23[[#This Row],[Hora]]</f>
        <v>#REF!</v>
      </c>
      <c r="O137" s="422"/>
      <c r="P137" s="421"/>
      <c r="Q137" s="421"/>
      <c r="R137" s="421"/>
      <c r="S137" s="421">
        <v>1</v>
      </c>
      <c r="T137" s="421"/>
      <c r="U137" s="421"/>
      <c r="V137" s="421"/>
      <c r="W137" s="421"/>
      <c r="X137" s="421"/>
      <c r="Y137" s="421"/>
      <c r="Z137" s="421"/>
      <c r="AA137" s="421"/>
      <c r="AB137" s="421"/>
      <c r="AC137" s="421"/>
      <c r="AD137" s="421"/>
      <c r="AE137" s="423" t="s">
        <v>458</v>
      </c>
      <c r="AF137" s="374" t="s">
        <v>459</v>
      </c>
      <c r="AG137" s="424"/>
      <c r="AH137" s="402"/>
    </row>
    <row r="138" spans="1:34" ht="12.75" hidden="1" customHeight="1" x14ac:dyDescent="0.25">
      <c r="A138" s="369" t="s">
        <v>48</v>
      </c>
      <c r="B138" s="369"/>
      <c r="C138" s="383">
        <v>5679</v>
      </c>
      <c r="D138" s="369" t="s">
        <v>147</v>
      </c>
      <c r="E138" s="372" t="s">
        <v>97</v>
      </c>
      <c r="F138" s="374"/>
      <c r="G138" s="374"/>
      <c r="H138" s="374"/>
      <c r="I138" s="354">
        <v>43887</v>
      </c>
      <c r="J138" s="354"/>
      <c r="K138" s="355">
        <v>43887</v>
      </c>
      <c r="L138" s="421"/>
      <c r="M138" s="421"/>
      <c r="N138" s="385" t="e">
        <f>[1]!Tabla23[[#This Row],[Hora2]]-[1]!Tabla23[[#This Row],[Hora]]</f>
        <v>#REF!</v>
      </c>
      <c r="O138" s="422"/>
      <c r="P138" s="421"/>
      <c r="Q138" s="421"/>
      <c r="R138" s="421"/>
      <c r="S138" s="421"/>
      <c r="T138" s="421"/>
      <c r="U138" s="421"/>
      <c r="V138" s="421">
        <v>1</v>
      </c>
      <c r="W138" s="421"/>
      <c r="X138" s="421"/>
      <c r="Y138" s="421"/>
      <c r="Z138" s="421"/>
      <c r="AA138" s="421"/>
      <c r="AB138" s="421"/>
      <c r="AC138" s="421"/>
      <c r="AD138" s="421"/>
      <c r="AE138" s="423" t="s">
        <v>456</v>
      </c>
      <c r="AF138" s="374" t="s">
        <v>457</v>
      </c>
      <c r="AG138" s="424"/>
      <c r="AH138" s="402"/>
    </row>
    <row r="139" spans="1:34" ht="12.75" hidden="1" customHeight="1" x14ac:dyDescent="0.25">
      <c r="A139" s="369" t="s">
        <v>37</v>
      </c>
      <c r="B139" s="369"/>
      <c r="C139" s="390">
        <v>5680</v>
      </c>
      <c r="D139" s="369" t="s">
        <v>147</v>
      </c>
      <c r="E139" s="372" t="s">
        <v>93</v>
      </c>
      <c r="F139" s="374"/>
      <c r="G139" s="374"/>
      <c r="H139" s="374"/>
      <c r="I139" s="354">
        <v>43887</v>
      </c>
      <c r="J139" s="354"/>
      <c r="K139" s="355">
        <v>43887</v>
      </c>
      <c r="L139" s="421"/>
      <c r="M139" s="421"/>
      <c r="N139" s="385" t="e">
        <f>[1]!Tabla23[[#This Row],[Hora2]]-[1]!Tabla23[[#This Row],[Hora]]</f>
        <v>#REF!</v>
      </c>
      <c r="O139" s="422"/>
      <c r="P139" s="421"/>
      <c r="Q139" s="421"/>
      <c r="R139" s="421"/>
      <c r="S139" s="421"/>
      <c r="T139" s="421"/>
      <c r="U139" s="421">
        <v>1</v>
      </c>
      <c r="V139" s="421"/>
      <c r="W139" s="421"/>
      <c r="X139" s="421"/>
      <c r="Y139" s="421"/>
      <c r="Z139" s="421"/>
      <c r="AA139" s="421"/>
      <c r="AB139" s="421"/>
      <c r="AC139" s="421"/>
      <c r="AD139" s="421"/>
      <c r="AE139" s="423" t="s">
        <v>460</v>
      </c>
      <c r="AF139" s="374" t="s">
        <v>461</v>
      </c>
      <c r="AG139" s="424"/>
      <c r="AH139" s="402"/>
    </row>
    <row r="140" spans="1:34" ht="12.75" hidden="1" customHeight="1" x14ac:dyDescent="0.25">
      <c r="A140" s="369" t="s">
        <v>68</v>
      </c>
      <c r="B140" s="369"/>
      <c r="C140" s="383">
        <v>5681</v>
      </c>
      <c r="D140" s="369" t="s">
        <v>147</v>
      </c>
      <c r="E140" s="372" t="s">
        <v>285</v>
      </c>
      <c r="F140" s="374"/>
      <c r="G140" s="374"/>
      <c r="H140" s="374"/>
      <c r="I140" s="354">
        <v>43887</v>
      </c>
      <c r="J140" s="354"/>
      <c r="K140" s="355">
        <v>43887</v>
      </c>
      <c r="L140" s="421"/>
      <c r="M140" s="421"/>
      <c r="N140" s="385" t="e">
        <f>[1]!Tabla23[[#This Row],[Hora2]]-[1]!Tabla23[[#This Row],[Hora]]</f>
        <v>#REF!</v>
      </c>
      <c r="O140" s="422"/>
      <c r="P140" s="421"/>
      <c r="Q140" s="421"/>
      <c r="R140" s="421"/>
      <c r="S140" s="421">
        <v>1</v>
      </c>
      <c r="T140" s="421"/>
      <c r="U140" s="421"/>
      <c r="V140" s="421"/>
      <c r="W140" s="421"/>
      <c r="X140" s="421"/>
      <c r="Y140" s="421"/>
      <c r="Z140" s="421"/>
      <c r="AA140" s="421"/>
      <c r="AB140" s="421"/>
      <c r="AC140" s="421"/>
      <c r="AD140" s="421"/>
      <c r="AE140" s="423" t="s">
        <v>466</v>
      </c>
      <c r="AF140" s="374" t="s">
        <v>467</v>
      </c>
      <c r="AG140" s="424"/>
      <c r="AH140" s="402"/>
    </row>
    <row r="141" spans="1:34" ht="12.75" hidden="1" customHeight="1" x14ac:dyDescent="0.25">
      <c r="A141" s="366" t="s">
        <v>48</v>
      </c>
      <c r="B141" s="369"/>
      <c r="C141" s="383">
        <v>5682</v>
      </c>
      <c r="D141" s="369" t="s">
        <v>147</v>
      </c>
      <c r="E141" s="372" t="s">
        <v>93</v>
      </c>
      <c r="F141" s="374" t="s">
        <v>95</v>
      </c>
      <c r="G141" s="374" t="s">
        <v>101</v>
      </c>
      <c r="H141" s="374"/>
      <c r="I141" s="354">
        <v>43891</v>
      </c>
      <c r="J141" s="354"/>
      <c r="K141" s="355">
        <v>43891</v>
      </c>
      <c r="L141" s="421"/>
      <c r="M141" s="421"/>
      <c r="N141" s="385" t="e">
        <f>[1]!Tabla23[[#This Row],[Hora2]]-[1]!Tabla23[[#This Row],[Hora]]</f>
        <v>#REF!</v>
      </c>
      <c r="O141" s="422"/>
      <c r="P141" s="421"/>
      <c r="Q141" s="421"/>
      <c r="R141" s="421"/>
      <c r="S141" s="421"/>
      <c r="T141" s="421"/>
      <c r="U141" s="421">
        <v>1</v>
      </c>
      <c r="V141" s="421"/>
      <c r="W141" s="421"/>
      <c r="X141" s="421"/>
      <c r="Y141" s="421"/>
      <c r="Z141" s="421"/>
      <c r="AA141" s="421"/>
      <c r="AB141" s="421"/>
      <c r="AC141" s="421"/>
      <c r="AD141" s="421"/>
      <c r="AE141" s="423" t="s">
        <v>472</v>
      </c>
      <c r="AF141" s="374" t="s">
        <v>473</v>
      </c>
      <c r="AG141" s="424"/>
      <c r="AH141" s="402"/>
    </row>
    <row r="142" spans="1:34" ht="12.75" hidden="1" customHeight="1" x14ac:dyDescent="0.25">
      <c r="A142" s="369" t="s">
        <v>37</v>
      </c>
      <c r="B142" s="369"/>
      <c r="C142" s="390">
        <v>5683</v>
      </c>
      <c r="D142" s="369" t="s">
        <v>147</v>
      </c>
      <c r="E142" s="372" t="s">
        <v>285</v>
      </c>
      <c r="F142" s="374"/>
      <c r="G142" s="374"/>
      <c r="H142" s="374"/>
      <c r="I142" s="354">
        <v>43891</v>
      </c>
      <c r="J142" s="354"/>
      <c r="K142" s="355">
        <v>43891</v>
      </c>
      <c r="L142" s="421"/>
      <c r="M142" s="421"/>
      <c r="N142" s="385" t="e">
        <f>[1]!Tabla23[[#This Row],[Hora2]]-[1]!Tabla23[[#This Row],[Hora]]</f>
        <v>#REF!</v>
      </c>
      <c r="O142" s="422"/>
      <c r="P142" s="421"/>
      <c r="Q142" s="421"/>
      <c r="R142" s="421"/>
      <c r="S142" s="421"/>
      <c r="T142" s="421"/>
      <c r="U142" s="421">
        <v>1</v>
      </c>
      <c r="V142" s="421"/>
      <c r="W142" s="421"/>
      <c r="X142" s="421"/>
      <c r="Y142" s="421"/>
      <c r="Z142" s="421"/>
      <c r="AA142" s="421"/>
      <c r="AB142" s="421"/>
      <c r="AC142" s="421"/>
      <c r="AD142" s="421"/>
      <c r="AE142" s="423" t="s">
        <v>475</v>
      </c>
      <c r="AF142" s="374" t="s">
        <v>474</v>
      </c>
      <c r="AG142" s="424" t="s">
        <v>476</v>
      </c>
      <c r="AH142" s="402"/>
    </row>
    <row r="143" spans="1:34" ht="12.75" hidden="1" customHeight="1" x14ac:dyDescent="0.25">
      <c r="A143" s="374" t="s">
        <v>41</v>
      </c>
      <c r="B143" s="369"/>
      <c r="C143" s="383">
        <v>5684</v>
      </c>
      <c r="D143" s="369" t="s">
        <v>147</v>
      </c>
      <c r="E143" s="372" t="s">
        <v>100</v>
      </c>
      <c r="F143" s="374"/>
      <c r="G143" s="374"/>
      <c r="H143" s="374"/>
      <c r="I143" s="354">
        <v>43892</v>
      </c>
      <c r="J143" s="354"/>
      <c r="K143" s="355">
        <v>43892</v>
      </c>
      <c r="L143" s="421"/>
      <c r="M143" s="421"/>
      <c r="N143" s="385" t="e">
        <f>[1]!Tabla23[[#This Row],[Hora2]]-[1]!Tabla23[[#This Row],[Hora]]</f>
        <v>#REF!</v>
      </c>
      <c r="O143" s="422"/>
      <c r="P143" s="421"/>
      <c r="Q143" s="421"/>
      <c r="R143" s="421"/>
      <c r="S143" s="421">
        <v>1</v>
      </c>
      <c r="T143" s="421"/>
      <c r="U143" s="421"/>
      <c r="V143" s="421"/>
      <c r="W143" s="421"/>
      <c r="X143" s="421"/>
      <c r="Y143" s="421"/>
      <c r="Z143" s="421"/>
      <c r="AA143" s="421"/>
      <c r="AB143" s="421"/>
      <c r="AC143" s="421"/>
      <c r="AD143" s="421"/>
      <c r="AE143" s="423" t="s">
        <v>477</v>
      </c>
      <c r="AF143" s="374" t="s">
        <v>478</v>
      </c>
      <c r="AG143" s="424"/>
      <c r="AH143" s="402"/>
    </row>
    <row r="144" spans="1:34" ht="12.75" hidden="1" customHeight="1" x14ac:dyDescent="0.25">
      <c r="A144" s="369" t="s">
        <v>72</v>
      </c>
      <c r="B144" s="369"/>
      <c r="C144" s="383">
        <v>5685</v>
      </c>
      <c r="D144" s="369" t="s">
        <v>147</v>
      </c>
      <c r="E144" s="372" t="s">
        <v>100</v>
      </c>
      <c r="F144" s="374" t="s">
        <v>87</v>
      </c>
      <c r="G144" s="374"/>
      <c r="H144" s="374"/>
      <c r="I144" s="354">
        <v>43893</v>
      </c>
      <c r="J144" s="354"/>
      <c r="K144" s="355">
        <v>43893</v>
      </c>
      <c r="L144" s="421"/>
      <c r="M144" s="421"/>
      <c r="N144" s="385" t="e">
        <f>[1]!Tabla23[[#This Row],[Hora2]]-[1]!Tabla23[[#This Row],[Hora]]</f>
        <v>#REF!</v>
      </c>
      <c r="O144" s="422"/>
      <c r="P144" s="421"/>
      <c r="Q144" s="421"/>
      <c r="R144" s="421"/>
      <c r="S144" s="421"/>
      <c r="T144" s="421"/>
      <c r="U144" s="421"/>
      <c r="V144" s="421"/>
      <c r="W144" s="421"/>
      <c r="X144" s="421"/>
      <c r="Y144" s="421"/>
      <c r="Z144" s="421"/>
      <c r="AA144" s="421"/>
      <c r="AB144" s="421"/>
      <c r="AC144" s="421">
        <v>1</v>
      </c>
      <c r="AD144" s="421"/>
      <c r="AE144" s="423" t="s">
        <v>504</v>
      </c>
      <c r="AF144" s="374" t="s">
        <v>505</v>
      </c>
      <c r="AG144" s="424"/>
      <c r="AH144" s="402"/>
    </row>
    <row r="145" spans="1:34" ht="12.75" hidden="1" customHeight="1" x14ac:dyDescent="0.25">
      <c r="A145" s="369" t="s">
        <v>72</v>
      </c>
      <c r="B145" s="369"/>
      <c r="C145" s="390">
        <v>5686</v>
      </c>
      <c r="D145" s="369" t="s">
        <v>147</v>
      </c>
      <c r="E145" s="372" t="s">
        <v>91</v>
      </c>
      <c r="F145" s="374"/>
      <c r="G145" s="374"/>
      <c r="H145" s="374"/>
      <c r="I145" s="354">
        <v>43893</v>
      </c>
      <c r="J145" s="354"/>
      <c r="K145" s="355">
        <v>43893</v>
      </c>
      <c r="L145" s="421"/>
      <c r="M145" s="421"/>
      <c r="N145" s="385" t="e">
        <f>[1]!Tabla23[[#This Row],[Hora2]]-[1]!Tabla23[[#This Row],[Hora]]</f>
        <v>#REF!</v>
      </c>
      <c r="O145" s="422"/>
      <c r="P145" s="421"/>
      <c r="Q145" s="421"/>
      <c r="R145" s="421"/>
      <c r="S145" s="421"/>
      <c r="T145" s="421"/>
      <c r="U145" s="421"/>
      <c r="V145" s="421"/>
      <c r="W145" s="421"/>
      <c r="X145" s="421"/>
      <c r="Y145" s="421">
        <v>1</v>
      </c>
      <c r="Z145" s="421"/>
      <c r="AA145" s="421"/>
      <c r="AB145" s="421"/>
      <c r="AC145" s="421"/>
      <c r="AD145" s="421"/>
      <c r="AE145" s="423" t="s">
        <v>501</v>
      </c>
      <c r="AF145" s="374" t="s">
        <v>502</v>
      </c>
      <c r="AG145" s="424"/>
      <c r="AH145" s="402"/>
    </row>
    <row r="146" spans="1:34" ht="12.75" hidden="1" customHeight="1" x14ac:dyDescent="0.25">
      <c r="A146" s="369" t="s">
        <v>72</v>
      </c>
      <c r="B146" s="369"/>
      <c r="C146" s="383">
        <v>5687</v>
      </c>
      <c r="D146" s="369" t="s">
        <v>147</v>
      </c>
      <c r="E146" s="372" t="s">
        <v>89</v>
      </c>
      <c r="F146" s="374" t="s">
        <v>101</v>
      </c>
      <c r="G146" s="374"/>
      <c r="H146" s="374"/>
      <c r="I146" s="354">
        <v>43893</v>
      </c>
      <c r="J146" s="354"/>
      <c r="K146" s="355">
        <v>43893</v>
      </c>
      <c r="L146" s="421"/>
      <c r="M146" s="421"/>
      <c r="N146" s="385" t="e">
        <f>[1]!Tabla23[[#This Row],[Hora2]]-[1]!Tabla23[[#This Row],[Hora]]</f>
        <v>#REF!</v>
      </c>
      <c r="O146" s="422"/>
      <c r="P146" s="421"/>
      <c r="Q146" s="421"/>
      <c r="R146" s="421"/>
      <c r="S146" s="421"/>
      <c r="T146" s="421"/>
      <c r="U146" s="421"/>
      <c r="V146" s="421"/>
      <c r="W146" s="421">
        <v>1</v>
      </c>
      <c r="X146" s="421"/>
      <c r="Y146" s="421"/>
      <c r="Z146" s="421"/>
      <c r="AA146" s="421"/>
      <c r="AB146" s="421"/>
      <c r="AC146" s="421"/>
      <c r="AD146" s="421"/>
      <c r="AE146" s="423" t="s">
        <v>503</v>
      </c>
      <c r="AF146" s="374" t="s">
        <v>452</v>
      </c>
      <c r="AG146" s="424"/>
      <c r="AH146" s="402"/>
    </row>
    <row r="147" spans="1:34" ht="12.75" hidden="1" customHeight="1" x14ac:dyDescent="0.25">
      <c r="A147" s="369" t="s">
        <v>47</v>
      </c>
      <c r="B147" s="369"/>
      <c r="C147" s="383">
        <v>5688</v>
      </c>
      <c r="D147" s="369" t="s">
        <v>147</v>
      </c>
      <c r="E147" s="372" t="s">
        <v>89</v>
      </c>
      <c r="F147" s="374" t="s">
        <v>285</v>
      </c>
      <c r="G147" s="374"/>
      <c r="H147" s="374"/>
      <c r="I147" s="354">
        <v>43892</v>
      </c>
      <c r="J147" s="354"/>
      <c r="K147" s="355">
        <v>43892</v>
      </c>
      <c r="L147" s="421"/>
      <c r="M147" s="421"/>
      <c r="N147" s="385" t="e">
        <f>[1]!Tabla23[[#This Row],[Hora2]]-[1]!Tabla23[[#This Row],[Hora]]</f>
        <v>#REF!</v>
      </c>
      <c r="O147" s="422"/>
      <c r="P147" s="421"/>
      <c r="Q147" s="421"/>
      <c r="R147" s="421"/>
      <c r="S147" s="421"/>
      <c r="T147" s="421"/>
      <c r="U147" s="421">
        <v>1</v>
      </c>
      <c r="V147" s="421"/>
      <c r="W147" s="421"/>
      <c r="X147" s="421"/>
      <c r="Y147" s="421"/>
      <c r="Z147" s="421"/>
      <c r="AA147" s="421"/>
      <c r="AB147" s="421"/>
      <c r="AC147" s="421"/>
      <c r="AD147" s="421"/>
      <c r="AE147" s="423" t="s">
        <v>499</v>
      </c>
      <c r="AF147" s="374" t="s">
        <v>500</v>
      </c>
      <c r="AG147" s="424"/>
      <c r="AH147" s="402"/>
    </row>
    <row r="148" spans="1:34" ht="12.75" hidden="1" customHeight="1" x14ac:dyDescent="0.25">
      <c r="A148" s="369" t="s">
        <v>48</v>
      </c>
      <c r="B148" s="369"/>
      <c r="C148" s="390">
        <v>5689</v>
      </c>
      <c r="D148" s="369" t="s">
        <v>147</v>
      </c>
      <c r="E148" s="372" t="s">
        <v>95</v>
      </c>
      <c r="F148" s="374" t="s">
        <v>97</v>
      </c>
      <c r="G148" s="374"/>
      <c r="H148" s="374"/>
      <c r="I148" s="354">
        <v>43893</v>
      </c>
      <c r="J148" s="354"/>
      <c r="K148" s="355">
        <v>43893</v>
      </c>
      <c r="L148" s="421"/>
      <c r="M148" s="421"/>
      <c r="N148" s="385" t="e">
        <f>[1]!Tabla23[[#This Row],[Hora2]]-[1]!Tabla23[[#This Row],[Hora]]</f>
        <v>#REF!</v>
      </c>
      <c r="O148" s="422"/>
      <c r="P148" s="421"/>
      <c r="Q148" s="421"/>
      <c r="R148" s="421"/>
      <c r="S148" s="421"/>
      <c r="T148" s="421"/>
      <c r="U148" s="421">
        <v>1</v>
      </c>
      <c r="V148" s="421"/>
      <c r="W148" s="421"/>
      <c r="X148" s="421"/>
      <c r="Y148" s="421"/>
      <c r="Z148" s="421"/>
      <c r="AA148" s="421"/>
      <c r="AB148" s="421"/>
      <c r="AC148" s="421"/>
      <c r="AD148" s="421"/>
      <c r="AE148" s="423" t="s">
        <v>492</v>
      </c>
      <c r="AF148" s="374" t="s">
        <v>672</v>
      </c>
      <c r="AG148" s="424" t="s">
        <v>673</v>
      </c>
      <c r="AH148" s="402"/>
    </row>
    <row r="149" spans="1:34" ht="12.75" hidden="1" customHeight="1" x14ac:dyDescent="0.25">
      <c r="A149" s="369" t="s">
        <v>72</v>
      </c>
      <c r="B149" s="369"/>
      <c r="C149" s="383">
        <v>5690</v>
      </c>
      <c r="D149" s="369" t="s">
        <v>147</v>
      </c>
      <c r="E149" s="372" t="s">
        <v>89</v>
      </c>
      <c r="F149" s="374" t="s">
        <v>95</v>
      </c>
      <c r="G149" s="374"/>
      <c r="H149" s="374"/>
      <c r="I149" s="354">
        <v>43894</v>
      </c>
      <c r="J149" s="354"/>
      <c r="K149" s="355">
        <v>43894</v>
      </c>
      <c r="L149" s="421"/>
      <c r="M149" s="421"/>
      <c r="N149" s="385" t="e">
        <f>[1]!Tabla23[[#This Row],[Hora2]]-[1]!Tabla23[[#This Row],[Hora]]</f>
        <v>#REF!</v>
      </c>
      <c r="O149" s="422"/>
      <c r="P149" s="421"/>
      <c r="Q149" s="421"/>
      <c r="R149" s="421"/>
      <c r="S149" s="421"/>
      <c r="T149" s="421"/>
      <c r="U149" s="421"/>
      <c r="V149" s="421"/>
      <c r="W149" s="421">
        <v>1</v>
      </c>
      <c r="X149" s="421"/>
      <c r="Y149" s="421"/>
      <c r="Z149" s="421"/>
      <c r="AA149" s="421"/>
      <c r="AB149" s="421"/>
      <c r="AC149" s="421"/>
      <c r="AD149" s="421"/>
      <c r="AE149" s="423" t="s">
        <v>497</v>
      </c>
      <c r="AF149" s="374" t="s">
        <v>498</v>
      </c>
      <c r="AG149" s="424" t="s">
        <v>669</v>
      </c>
      <c r="AH149" s="402"/>
    </row>
    <row r="150" spans="1:34" ht="12.75" hidden="1" customHeight="1" x14ac:dyDescent="0.25">
      <c r="A150" s="369" t="s">
        <v>37</v>
      </c>
      <c r="B150" s="369"/>
      <c r="C150" s="383">
        <v>5691</v>
      </c>
      <c r="D150" s="369" t="s">
        <v>147</v>
      </c>
      <c r="E150" s="372" t="s">
        <v>93</v>
      </c>
      <c r="F150" s="374"/>
      <c r="G150" s="374"/>
      <c r="H150" s="374"/>
      <c r="I150" s="354">
        <v>43894</v>
      </c>
      <c r="J150" s="354"/>
      <c r="K150" s="355">
        <v>43899</v>
      </c>
      <c r="L150" s="421"/>
      <c r="M150" s="421"/>
      <c r="N150" s="385" t="e">
        <f>[1]!Tabla23[[#This Row],[Hora2]]-[1]!Tabla23[[#This Row],[Hora]]</f>
        <v>#REF!</v>
      </c>
      <c r="O150" s="422"/>
      <c r="P150" s="421"/>
      <c r="Q150" s="421"/>
      <c r="R150" s="421"/>
      <c r="S150" s="421"/>
      <c r="T150" s="421">
        <v>1</v>
      </c>
      <c r="U150" s="421"/>
      <c r="V150" s="421"/>
      <c r="W150" s="421"/>
      <c r="X150" s="421"/>
      <c r="Y150" s="421"/>
      <c r="Z150" s="421"/>
      <c r="AA150" s="421"/>
      <c r="AB150" s="421"/>
      <c r="AC150" s="421"/>
      <c r="AD150" s="421"/>
      <c r="AE150" s="423" t="s">
        <v>674</v>
      </c>
      <c r="AF150" s="374" t="s">
        <v>675</v>
      </c>
      <c r="AG150" s="424"/>
      <c r="AH150" s="402"/>
    </row>
    <row r="151" spans="1:34" ht="12.75" hidden="1" customHeight="1" x14ac:dyDescent="0.25">
      <c r="A151" s="369" t="s">
        <v>75</v>
      </c>
      <c r="B151" s="369"/>
      <c r="C151" s="390">
        <v>5692</v>
      </c>
      <c r="D151" s="369" t="s">
        <v>147</v>
      </c>
      <c r="E151" s="372" t="s">
        <v>93</v>
      </c>
      <c r="F151" s="374"/>
      <c r="G151" s="374"/>
      <c r="H151" s="374"/>
      <c r="I151" s="354">
        <v>43895</v>
      </c>
      <c r="J151" s="354"/>
      <c r="K151" s="355">
        <v>43895</v>
      </c>
      <c r="L151" s="421"/>
      <c r="M151" s="421"/>
      <c r="N151" s="385" t="e">
        <f>[1]!Tabla23[[#This Row],[Hora2]]-[1]!Tabla23[[#This Row],[Hora]]</f>
        <v>#REF!</v>
      </c>
      <c r="O151" s="422"/>
      <c r="P151" s="421"/>
      <c r="Q151" s="421"/>
      <c r="R151" s="421"/>
      <c r="S151" s="421"/>
      <c r="T151" s="421">
        <v>1</v>
      </c>
      <c r="U151" s="421"/>
      <c r="V151" s="421"/>
      <c r="W151" s="421"/>
      <c r="X151" s="421"/>
      <c r="Y151" s="421"/>
      <c r="Z151" s="421"/>
      <c r="AA151" s="421"/>
      <c r="AB151" s="421"/>
      <c r="AC151" s="421"/>
      <c r="AD151" s="421"/>
      <c r="AE151" s="423" t="s">
        <v>415</v>
      </c>
      <c r="AF151" s="374" t="s">
        <v>496</v>
      </c>
      <c r="AG151" s="424"/>
      <c r="AH151" s="402"/>
    </row>
    <row r="152" spans="1:34" ht="12.75" hidden="1" customHeight="1" x14ac:dyDescent="0.25">
      <c r="A152" s="369" t="s">
        <v>37</v>
      </c>
      <c r="B152" s="376"/>
      <c r="C152" s="383">
        <v>5693</v>
      </c>
      <c r="D152" s="376" t="s">
        <v>147</v>
      </c>
      <c r="E152" s="425" t="s">
        <v>93</v>
      </c>
      <c r="F152" s="374"/>
      <c r="G152" s="377"/>
      <c r="H152" s="377"/>
      <c r="I152" s="356">
        <v>43895</v>
      </c>
      <c r="J152" s="356"/>
      <c r="K152" s="360">
        <v>43895</v>
      </c>
      <c r="L152" s="376"/>
      <c r="M152" s="376"/>
      <c r="N152" s="385" t="e">
        <f>[1]!Tabla23[[#This Row],[Hora2]]-[1]!Tabla23[[#This Row],[Hora]]</f>
        <v>#REF!</v>
      </c>
      <c r="O152" s="378"/>
      <c r="P152" s="376"/>
      <c r="Q152" s="376"/>
      <c r="R152" s="376"/>
      <c r="S152" s="376"/>
      <c r="T152" s="376">
        <v>1</v>
      </c>
      <c r="U152" s="376">
        <v>1</v>
      </c>
      <c r="V152" s="376"/>
      <c r="W152" s="376"/>
      <c r="X152" s="376"/>
      <c r="Y152" s="376"/>
      <c r="Z152" s="376"/>
      <c r="AA152" s="376"/>
      <c r="AB152" s="376"/>
      <c r="AC152" s="376"/>
      <c r="AD152" s="376"/>
      <c r="AE152" s="426" t="s">
        <v>479</v>
      </c>
      <c r="AF152" s="374" t="s">
        <v>480</v>
      </c>
      <c r="AG152" s="427"/>
      <c r="AH152" s="402"/>
    </row>
    <row r="153" spans="1:34" ht="12.75" hidden="1" customHeight="1" x14ac:dyDescent="0.25">
      <c r="A153" s="376" t="s">
        <v>72</v>
      </c>
      <c r="B153" s="376"/>
      <c r="C153" s="383">
        <v>5694</v>
      </c>
      <c r="D153" s="376" t="s">
        <v>147</v>
      </c>
      <c r="E153" s="365" t="s">
        <v>89</v>
      </c>
      <c r="F153" s="374"/>
      <c r="G153" s="373"/>
      <c r="H153" s="373"/>
      <c r="I153" s="360">
        <v>43897</v>
      </c>
      <c r="J153" s="346"/>
      <c r="K153" s="355">
        <v>43897</v>
      </c>
      <c r="L153" s="373"/>
      <c r="M153" s="373"/>
      <c r="N153" s="385" t="e">
        <f>[1]!Tabla23[[#This Row],[Hora2]]-[1]!Tabla23[[#This Row],[Hora]]</f>
        <v>#REF!</v>
      </c>
      <c r="O153" s="365"/>
      <c r="P153" s="373"/>
      <c r="Q153" s="373"/>
      <c r="R153" s="373"/>
      <c r="S153" s="373"/>
      <c r="T153" s="373"/>
      <c r="U153" s="373"/>
      <c r="V153" s="373"/>
      <c r="W153" s="373">
        <v>1</v>
      </c>
      <c r="X153" s="373"/>
      <c r="Y153" s="373"/>
      <c r="Z153" s="373"/>
      <c r="AA153" s="373"/>
      <c r="AB153" s="373"/>
      <c r="AC153" s="373"/>
      <c r="AD153" s="373"/>
      <c r="AE153" s="346" t="s">
        <v>484</v>
      </c>
      <c r="AF153" s="374" t="s">
        <v>485</v>
      </c>
      <c r="AG153" s="427" t="s">
        <v>486</v>
      </c>
      <c r="AH153" s="402"/>
    </row>
    <row r="154" spans="1:34" ht="12.75" hidden="1" customHeight="1" x14ac:dyDescent="0.25">
      <c r="A154" s="376" t="s">
        <v>44</v>
      </c>
      <c r="B154" s="376"/>
      <c r="C154" s="390">
        <v>5695</v>
      </c>
      <c r="D154" s="376" t="s">
        <v>147</v>
      </c>
      <c r="E154" s="365" t="s">
        <v>285</v>
      </c>
      <c r="F154" s="374"/>
      <c r="G154" s="373"/>
      <c r="H154" s="373"/>
      <c r="I154" s="360">
        <v>43898</v>
      </c>
      <c r="J154" s="346"/>
      <c r="K154" s="360">
        <v>43903</v>
      </c>
      <c r="L154" s="373"/>
      <c r="M154" s="373"/>
      <c r="N154" s="385" t="e">
        <f>[1]!Tabla23[[#This Row],[Hora2]]-[1]!Tabla23[[#This Row],[Hora]]</f>
        <v>#REF!</v>
      </c>
      <c r="O154" s="365"/>
      <c r="P154" s="373"/>
      <c r="Q154" s="373"/>
      <c r="R154" s="373">
        <v>1</v>
      </c>
      <c r="S154" s="373"/>
      <c r="T154" s="373"/>
      <c r="U154" s="373">
        <v>1</v>
      </c>
      <c r="V154" s="373"/>
      <c r="W154" s="373"/>
      <c r="X154" s="373"/>
      <c r="Y154" s="373"/>
      <c r="Z154" s="373"/>
      <c r="AA154" s="373"/>
      <c r="AB154" s="373"/>
      <c r="AC154" s="373"/>
      <c r="AD154" s="373"/>
      <c r="AE154" s="346" t="s">
        <v>514</v>
      </c>
      <c r="AF154" s="374" t="s">
        <v>513</v>
      </c>
      <c r="AG154" s="427" t="s">
        <v>679</v>
      </c>
      <c r="AH154" s="402"/>
    </row>
    <row r="155" spans="1:34" ht="12.75" hidden="1" customHeight="1" x14ac:dyDescent="0.25">
      <c r="A155" s="376" t="s">
        <v>52</v>
      </c>
      <c r="B155" s="376"/>
      <c r="C155" s="383">
        <v>5696</v>
      </c>
      <c r="D155" s="376" t="s">
        <v>147</v>
      </c>
      <c r="E155" s="365" t="s">
        <v>285</v>
      </c>
      <c r="F155" s="374"/>
      <c r="G155" s="373"/>
      <c r="H155" s="373"/>
      <c r="I155" s="360">
        <v>43898</v>
      </c>
      <c r="J155" s="346"/>
      <c r="K155" s="355">
        <v>43898</v>
      </c>
      <c r="L155" s="373"/>
      <c r="M155" s="373"/>
      <c r="N155" s="385" t="e">
        <f>[1]!Tabla23[[#This Row],[Hora2]]-[1]!Tabla23[[#This Row],[Hora]]</f>
        <v>#REF!</v>
      </c>
      <c r="O155" s="365"/>
      <c r="P155" s="373"/>
      <c r="Q155" s="373"/>
      <c r="R155" s="373"/>
      <c r="S155" s="373"/>
      <c r="T155" s="373">
        <v>1</v>
      </c>
      <c r="U155" s="373"/>
      <c r="V155" s="373"/>
      <c r="W155" s="373"/>
      <c r="X155" s="373"/>
      <c r="Y155" s="373"/>
      <c r="Z155" s="373"/>
      <c r="AA155" s="373"/>
      <c r="AB155" s="373"/>
      <c r="AC155" s="373"/>
      <c r="AD155" s="373"/>
      <c r="AE155" s="346" t="s">
        <v>487</v>
      </c>
      <c r="AF155" s="374" t="s">
        <v>488</v>
      </c>
      <c r="AG155" s="427" t="s">
        <v>489</v>
      </c>
      <c r="AH155" s="402" t="s">
        <v>665</v>
      </c>
    </row>
    <row r="156" spans="1:34" ht="12.75" hidden="1" customHeight="1" x14ac:dyDescent="0.25">
      <c r="A156" s="376" t="s">
        <v>52</v>
      </c>
      <c r="B156" s="376"/>
      <c r="C156" s="383">
        <v>5697</v>
      </c>
      <c r="D156" s="376" t="s">
        <v>147</v>
      </c>
      <c r="E156" s="365" t="s">
        <v>87</v>
      </c>
      <c r="F156" s="374"/>
      <c r="G156" s="373"/>
      <c r="H156" s="373"/>
      <c r="I156" s="360">
        <v>43900</v>
      </c>
      <c r="J156" s="346"/>
      <c r="K156" s="360">
        <v>43900</v>
      </c>
      <c r="L156" s="373"/>
      <c r="M156" s="373"/>
      <c r="N156" s="385" t="e">
        <f>[1]!Tabla23[[#This Row],[Hora2]]-[1]!Tabla23[[#This Row],[Hora]]</f>
        <v>#REF!</v>
      </c>
      <c r="O156" s="365"/>
      <c r="P156" s="373"/>
      <c r="Q156" s="373"/>
      <c r="R156" s="373"/>
      <c r="S156" s="373"/>
      <c r="T156" s="373">
        <v>1</v>
      </c>
      <c r="U156" s="373"/>
      <c r="V156" s="373"/>
      <c r="W156" s="373"/>
      <c r="X156" s="373"/>
      <c r="Y156" s="373"/>
      <c r="Z156" s="373"/>
      <c r="AA156" s="373"/>
      <c r="AB156" s="373"/>
      <c r="AC156" s="373"/>
      <c r="AD156" s="373"/>
      <c r="AE156" s="346" t="s">
        <v>506</v>
      </c>
      <c r="AF156" s="374" t="s">
        <v>676</v>
      </c>
      <c r="AG156" s="427"/>
      <c r="AH156" s="402"/>
    </row>
    <row r="157" spans="1:34" ht="12.75" hidden="1" customHeight="1" x14ac:dyDescent="0.25">
      <c r="A157" s="376" t="s">
        <v>72</v>
      </c>
      <c r="B157" s="376"/>
      <c r="C157" s="390">
        <v>5698</v>
      </c>
      <c r="D157" s="376" t="s">
        <v>147</v>
      </c>
      <c r="E157" s="365" t="s">
        <v>89</v>
      </c>
      <c r="F157" s="374" t="s">
        <v>95</v>
      </c>
      <c r="G157" s="373"/>
      <c r="H157" s="373"/>
      <c r="I157" s="360">
        <v>43900</v>
      </c>
      <c r="J157" s="346"/>
      <c r="K157" s="355">
        <v>43900</v>
      </c>
      <c r="L157" s="373"/>
      <c r="M157" s="373"/>
      <c r="N157" s="385" t="e">
        <f>[1]!Tabla23[[#This Row],[Hora2]]-[1]!Tabla23[[#This Row],[Hora]]</f>
        <v>#REF!</v>
      </c>
      <c r="O157" s="365"/>
      <c r="P157" s="373"/>
      <c r="Q157" s="373"/>
      <c r="R157" s="373"/>
      <c r="S157" s="373"/>
      <c r="T157" s="373"/>
      <c r="U157" s="373"/>
      <c r="V157" s="373"/>
      <c r="W157" s="373">
        <v>1</v>
      </c>
      <c r="X157" s="373"/>
      <c r="Y157" s="373"/>
      <c r="Z157" s="373"/>
      <c r="AA157" s="373"/>
      <c r="AB157" s="373"/>
      <c r="AC157" s="373"/>
      <c r="AD157" s="373"/>
      <c r="AE157" s="346" t="s">
        <v>493</v>
      </c>
      <c r="AF157" s="374" t="s">
        <v>494</v>
      </c>
      <c r="AG157" s="427" t="s">
        <v>495</v>
      </c>
      <c r="AH157" s="402"/>
    </row>
    <row r="158" spans="1:34" ht="12.75" hidden="1" customHeight="1" x14ac:dyDescent="0.25">
      <c r="A158" s="376" t="s">
        <v>43</v>
      </c>
      <c r="B158" s="376"/>
      <c r="C158" s="383">
        <v>5699</v>
      </c>
      <c r="D158" s="376" t="s">
        <v>147</v>
      </c>
      <c r="E158" s="365" t="s">
        <v>98</v>
      </c>
      <c r="F158" s="374"/>
      <c r="G158" s="373"/>
      <c r="H158" s="373"/>
      <c r="I158" s="360">
        <v>43900</v>
      </c>
      <c r="J158" s="346"/>
      <c r="K158" s="360">
        <v>43902</v>
      </c>
      <c r="L158" s="373"/>
      <c r="M158" s="373"/>
      <c r="N158" s="385" t="e">
        <f>[1]!Tabla23[[#This Row],[Hora2]]-[1]!Tabla23[[#This Row],[Hora]]</f>
        <v>#REF!</v>
      </c>
      <c r="O158" s="365"/>
      <c r="P158" s="373"/>
      <c r="Q158" s="373"/>
      <c r="R158" s="373"/>
      <c r="S158" s="373"/>
      <c r="T158" s="373"/>
      <c r="U158" s="373">
        <v>1</v>
      </c>
      <c r="V158" s="373"/>
      <c r="W158" s="373"/>
      <c r="X158" s="373"/>
      <c r="Y158" s="373"/>
      <c r="Z158" s="373"/>
      <c r="AA158" s="373"/>
      <c r="AB158" s="373"/>
      <c r="AC158" s="373"/>
      <c r="AD158" s="373"/>
      <c r="AE158" s="346" t="s">
        <v>507</v>
      </c>
      <c r="AF158" s="374" t="s">
        <v>508</v>
      </c>
      <c r="AG158" s="427" t="s">
        <v>678</v>
      </c>
      <c r="AH158" s="402"/>
    </row>
    <row r="159" spans="1:34" ht="12.75" hidden="1" customHeight="1" x14ac:dyDescent="0.25">
      <c r="A159" s="377" t="s">
        <v>41</v>
      </c>
      <c r="B159" s="376"/>
      <c r="C159" s="383">
        <v>5700</v>
      </c>
      <c r="D159" s="376" t="s">
        <v>147</v>
      </c>
      <c r="E159" s="365" t="s">
        <v>87</v>
      </c>
      <c r="F159" s="374" t="s">
        <v>100</v>
      </c>
      <c r="G159" s="373"/>
      <c r="H159" s="373"/>
      <c r="I159" s="360">
        <v>43904</v>
      </c>
      <c r="J159" s="346"/>
      <c r="K159" s="360">
        <v>43904</v>
      </c>
      <c r="L159" s="373"/>
      <c r="M159" s="373"/>
      <c r="N159" s="385" t="e">
        <f>[1]!Tabla23[[#This Row],[Hora2]]-[1]!Tabla23[[#This Row],[Hora]]</f>
        <v>#REF!</v>
      </c>
      <c r="O159" s="365"/>
      <c r="P159" s="373"/>
      <c r="Q159" s="373"/>
      <c r="R159" s="373"/>
      <c r="S159" s="373"/>
      <c r="T159" s="373">
        <v>1</v>
      </c>
      <c r="U159" s="373"/>
      <c r="V159" s="373"/>
      <c r="W159" s="373"/>
      <c r="X159" s="373"/>
      <c r="Y159" s="373"/>
      <c r="Z159" s="373"/>
      <c r="AA159" s="373"/>
      <c r="AB159" s="373"/>
      <c r="AC159" s="373"/>
      <c r="AD159" s="373"/>
      <c r="AE159" s="346" t="s">
        <v>509</v>
      </c>
      <c r="AF159" s="374" t="s">
        <v>677</v>
      </c>
      <c r="AG159" s="427"/>
      <c r="AH159" s="402"/>
    </row>
    <row r="160" spans="1:34" ht="12.75" hidden="1" customHeight="1" x14ac:dyDescent="0.25">
      <c r="A160" s="376" t="s">
        <v>72</v>
      </c>
      <c r="B160" s="376"/>
      <c r="C160" s="390">
        <v>5701</v>
      </c>
      <c r="D160" s="376" t="s">
        <v>147</v>
      </c>
      <c r="E160" s="365" t="s">
        <v>97</v>
      </c>
      <c r="F160" s="374" t="s">
        <v>100</v>
      </c>
      <c r="G160" s="373"/>
      <c r="H160" s="373"/>
      <c r="I160" s="360">
        <v>43902</v>
      </c>
      <c r="J160" s="346"/>
      <c r="K160" s="360">
        <v>43875</v>
      </c>
      <c r="L160" s="373"/>
      <c r="M160" s="373"/>
      <c r="N160" s="385" t="e">
        <f>[1]!Tabla23[[#This Row],[Hora2]]-[1]!Tabla23[[#This Row],[Hora]]</f>
        <v>#REF!</v>
      </c>
      <c r="O160" s="365"/>
      <c r="P160" s="373"/>
      <c r="Q160" s="373"/>
      <c r="R160" s="373"/>
      <c r="S160" s="373"/>
      <c r="T160" s="373"/>
      <c r="U160" s="373"/>
      <c r="V160" s="373"/>
      <c r="W160" s="373">
        <v>1</v>
      </c>
      <c r="X160" s="373"/>
      <c r="Y160" s="373"/>
      <c r="Z160" s="373"/>
      <c r="AA160" s="373"/>
      <c r="AB160" s="373"/>
      <c r="AC160" s="373"/>
      <c r="AD160" s="373"/>
      <c r="AE160" s="346" t="s">
        <v>510</v>
      </c>
      <c r="AF160" s="374" t="s">
        <v>511</v>
      </c>
      <c r="AG160" s="427"/>
      <c r="AH160" s="402"/>
    </row>
    <row r="161" spans="1:34" ht="12.75" hidden="1" customHeight="1" x14ac:dyDescent="0.25">
      <c r="A161" s="378" t="s">
        <v>72</v>
      </c>
      <c r="B161" s="376"/>
      <c r="C161" s="383">
        <v>5702</v>
      </c>
      <c r="D161" s="376" t="s">
        <v>147</v>
      </c>
      <c r="E161" s="365" t="s">
        <v>95</v>
      </c>
      <c r="F161" s="374"/>
      <c r="G161" s="373"/>
      <c r="H161" s="373"/>
      <c r="I161" s="360">
        <v>43905</v>
      </c>
      <c r="J161" s="346"/>
      <c r="K161" s="360">
        <v>43905</v>
      </c>
      <c r="L161" s="373"/>
      <c r="M161" s="373"/>
      <c r="N161" s="385" t="e">
        <f>[1]!Tabla23[[#This Row],[Hora2]]-[1]!Tabla23[[#This Row],[Hora]]</f>
        <v>#REF!</v>
      </c>
      <c r="O161" s="365"/>
      <c r="P161" s="373"/>
      <c r="Q161" s="373"/>
      <c r="R161" s="373"/>
      <c r="S161" s="373"/>
      <c r="T161" s="373"/>
      <c r="U161" s="373"/>
      <c r="V161" s="373"/>
      <c r="W161" s="373">
        <v>1</v>
      </c>
      <c r="X161" s="373"/>
      <c r="Y161" s="373"/>
      <c r="Z161" s="373"/>
      <c r="AA161" s="373"/>
      <c r="AB161" s="373"/>
      <c r="AC161" s="373"/>
      <c r="AD161" s="373"/>
      <c r="AE161" s="346" t="s">
        <v>512</v>
      </c>
      <c r="AF161" s="374" t="s">
        <v>668</v>
      </c>
      <c r="AG161" s="427"/>
      <c r="AH161" s="402"/>
    </row>
    <row r="162" spans="1:34" ht="12.75" hidden="1" customHeight="1" x14ac:dyDescent="0.25">
      <c r="A162" s="373" t="s">
        <v>33</v>
      </c>
      <c r="B162" s="376"/>
      <c r="C162" s="383">
        <v>5703</v>
      </c>
      <c r="D162" s="376" t="s">
        <v>147</v>
      </c>
      <c r="E162" s="365" t="s">
        <v>98</v>
      </c>
      <c r="F162" s="374"/>
      <c r="G162" s="373"/>
      <c r="H162" s="373"/>
      <c r="I162" s="360">
        <v>43904</v>
      </c>
      <c r="J162" s="346"/>
      <c r="K162" s="360">
        <v>43904</v>
      </c>
      <c r="L162" s="373"/>
      <c r="M162" s="373"/>
      <c r="N162" s="385" t="e">
        <f>[1]!Tabla23[[#This Row],[Hora2]]-[1]!Tabla23[[#This Row],[Hora]]</f>
        <v>#REF!</v>
      </c>
      <c r="O162" s="365"/>
      <c r="P162" s="373"/>
      <c r="Q162" s="373"/>
      <c r="R162" s="373"/>
      <c r="S162" s="373"/>
      <c r="T162" s="373"/>
      <c r="U162" s="373">
        <v>1</v>
      </c>
      <c r="V162" s="373"/>
      <c r="W162" s="373"/>
      <c r="X162" s="373"/>
      <c r="Y162" s="373"/>
      <c r="Z162" s="373"/>
      <c r="AA162" s="373"/>
      <c r="AB162" s="373"/>
      <c r="AC162" s="373"/>
      <c r="AD162" s="373"/>
      <c r="AE162" s="346" t="s">
        <v>670</v>
      </c>
      <c r="AF162" s="374" t="s">
        <v>671</v>
      </c>
      <c r="AG162" s="427"/>
      <c r="AH162" s="402"/>
    </row>
    <row r="163" spans="1:34" ht="12.75" hidden="1" customHeight="1" x14ac:dyDescent="0.25">
      <c r="A163" s="376" t="s">
        <v>52</v>
      </c>
      <c r="B163" s="376"/>
      <c r="C163" s="390">
        <v>5704</v>
      </c>
      <c r="D163" s="376" t="s">
        <v>147</v>
      </c>
      <c r="E163" s="365" t="s">
        <v>285</v>
      </c>
      <c r="F163" s="374"/>
      <c r="G163" s="373"/>
      <c r="H163" s="373"/>
      <c r="I163" s="360">
        <v>43910</v>
      </c>
      <c r="J163" s="346"/>
      <c r="K163" s="360">
        <v>43910</v>
      </c>
      <c r="L163" s="373"/>
      <c r="M163" s="373"/>
      <c r="N163" s="385" t="e">
        <f>[1]!Tabla23[[#This Row],[Hora2]]-[1]!Tabla23[[#This Row],[Hora]]</f>
        <v>#REF!</v>
      </c>
      <c r="O163" s="365"/>
      <c r="P163" s="373"/>
      <c r="Q163" s="373"/>
      <c r="R163" s="373"/>
      <c r="S163" s="373"/>
      <c r="T163" s="373">
        <v>1</v>
      </c>
      <c r="U163" s="373"/>
      <c r="V163" s="373"/>
      <c r="W163" s="373"/>
      <c r="X163" s="373"/>
      <c r="Y163" s="373"/>
      <c r="Z163" s="373"/>
      <c r="AA163" s="373"/>
      <c r="AB163" s="373"/>
      <c r="AC163" s="373"/>
      <c r="AD163" s="373"/>
      <c r="AE163" s="346" t="s">
        <v>533</v>
      </c>
      <c r="AF163" s="374" t="s">
        <v>414</v>
      </c>
      <c r="AG163" s="427"/>
      <c r="AH163" s="402"/>
    </row>
    <row r="164" spans="1:34" ht="12.75" hidden="1" customHeight="1" x14ac:dyDescent="0.25">
      <c r="A164" s="369" t="s">
        <v>37</v>
      </c>
      <c r="B164" s="376"/>
      <c r="C164" s="383">
        <v>5705</v>
      </c>
      <c r="D164" s="376" t="s">
        <v>147</v>
      </c>
      <c r="E164" s="365" t="s">
        <v>100</v>
      </c>
      <c r="F164" s="374"/>
      <c r="G164" s="373"/>
      <c r="H164" s="373"/>
      <c r="I164" s="360">
        <v>43941</v>
      </c>
      <c r="J164" s="346"/>
      <c r="K164" s="360">
        <v>43941</v>
      </c>
      <c r="L164" s="373"/>
      <c r="M164" s="373"/>
      <c r="N164" s="385" t="e">
        <f>[1]!Tabla23[[#This Row],[Hora2]]-[1]!Tabla23[[#This Row],[Hora]]</f>
        <v>#REF!</v>
      </c>
      <c r="O164" s="365"/>
      <c r="P164" s="373"/>
      <c r="Q164" s="373"/>
      <c r="R164" s="373"/>
      <c r="S164" s="373"/>
      <c r="T164" s="373"/>
      <c r="U164" s="373">
        <v>1</v>
      </c>
      <c r="V164" s="373"/>
      <c r="W164" s="373"/>
      <c r="X164" s="373"/>
      <c r="Y164" s="373"/>
      <c r="Z164" s="373"/>
      <c r="AA164" s="373"/>
      <c r="AB164" s="373"/>
      <c r="AC164" s="373"/>
      <c r="AD164" s="373"/>
      <c r="AE164" s="346" t="s">
        <v>520</v>
      </c>
      <c r="AF164" s="374" t="s">
        <v>521</v>
      </c>
      <c r="AG164" s="427"/>
      <c r="AH164" s="402"/>
    </row>
    <row r="165" spans="1:34" ht="12.75" hidden="1" customHeight="1" x14ac:dyDescent="0.25">
      <c r="A165" s="376" t="s">
        <v>33</v>
      </c>
      <c r="B165" s="376"/>
      <c r="C165" s="383">
        <v>5706</v>
      </c>
      <c r="D165" s="376" t="s">
        <v>147</v>
      </c>
      <c r="E165" s="365" t="s">
        <v>100</v>
      </c>
      <c r="F165" s="374"/>
      <c r="G165" s="373"/>
      <c r="H165" s="373"/>
      <c r="I165" s="360">
        <v>43934</v>
      </c>
      <c r="J165" s="346"/>
      <c r="K165" s="360">
        <v>43934</v>
      </c>
      <c r="L165" s="373"/>
      <c r="M165" s="373"/>
      <c r="N165" s="385" t="e">
        <f>[1]!Tabla23[[#This Row],[Hora2]]-[1]!Tabla23[[#This Row],[Hora]]</f>
        <v>#REF!</v>
      </c>
      <c r="O165" s="365"/>
      <c r="P165" s="373"/>
      <c r="Q165" s="373"/>
      <c r="R165" s="373"/>
      <c r="S165" s="373"/>
      <c r="T165" s="373"/>
      <c r="U165" s="373">
        <v>1</v>
      </c>
      <c r="V165" s="373"/>
      <c r="W165" s="373"/>
      <c r="X165" s="373"/>
      <c r="Y165" s="373"/>
      <c r="Z165" s="373"/>
      <c r="AA165" s="373"/>
      <c r="AB165" s="373"/>
      <c r="AC165" s="373"/>
      <c r="AD165" s="373"/>
      <c r="AE165" s="346" t="s">
        <v>522</v>
      </c>
      <c r="AF165" s="374" t="s">
        <v>523</v>
      </c>
      <c r="AG165" s="427"/>
      <c r="AH165" s="402"/>
    </row>
    <row r="166" spans="1:34" ht="12.75" hidden="1" customHeight="1" x14ac:dyDescent="0.25">
      <c r="A166" s="369" t="s">
        <v>43</v>
      </c>
      <c r="B166" s="376"/>
      <c r="C166" s="390">
        <v>5707</v>
      </c>
      <c r="D166" s="376" t="s">
        <v>147</v>
      </c>
      <c r="E166" s="365" t="s">
        <v>98</v>
      </c>
      <c r="F166" s="374" t="s">
        <v>100</v>
      </c>
      <c r="G166" s="373"/>
      <c r="H166" s="373"/>
      <c r="I166" s="360">
        <v>43934</v>
      </c>
      <c r="J166" s="346"/>
      <c r="K166" s="360">
        <v>43934</v>
      </c>
      <c r="L166" s="373"/>
      <c r="M166" s="373"/>
      <c r="N166" s="385" t="e">
        <f>[1]!Tabla23[[#This Row],[Hora2]]-[1]!Tabla23[[#This Row],[Hora]]</f>
        <v>#REF!</v>
      </c>
      <c r="O166" s="365"/>
      <c r="P166" s="373"/>
      <c r="Q166" s="373"/>
      <c r="R166" s="373"/>
      <c r="S166" s="373"/>
      <c r="T166" s="373">
        <v>1</v>
      </c>
      <c r="U166" s="373"/>
      <c r="V166" s="373"/>
      <c r="W166" s="373"/>
      <c r="X166" s="373"/>
      <c r="Y166" s="373"/>
      <c r="Z166" s="373"/>
      <c r="AA166" s="373"/>
      <c r="AB166" s="373"/>
      <c r="AC166" s="373"/>
      <c r="AD166" s="373"/>
      <c r="AE166" s="346" t="s">
        <v>524</v>
      </c>
      <c r="AF166" s="374" t="s">
        <v>414</v>
      </c>
      <c r="AG166" s="427"/>
      <c r="AH166" s="402"/>
    </row>
    <row r="167" spans="1:34" ht="12.75" hidden="1" customHeight="1" x14ac:dyDescent="0.25">
      <c r="A167" s="378" t="s">
        <v>39</v>
      </c>
      <c r="B167" s="376"/>
      <c r="C167" s="383">
        <v>5708</v>
      </c>
      <c r="D167" s="376" t="s">
        <v>147</v>
      </c>
      <c r="E167" s="365" t="s">
        <v>285</v>
      </c>
      <c r="F167" s="374" t="s">
        <v>100</v>
      </c>
      <c r="G167" s="373"/>
      <c r="H167" s="373"/>
      <c r="I167" s="360">
        <v>43935</v>
      </c>
      <c r="J167" s="346"/>
      <c r="K167" s="360">
        <v>43935</v>
      </c>
      <c r="L167" s="373"/>
      <c r="M167" s="373"/>
      <c r="N167" s="385" t="e">
        <f>[1]!Tabla23[[#This Row],[Hora2]]-[1]!Tabla23[[#This Row],[Hora]]</f>
        <v>#REF!</v>
      </c>
      <c r="O167" s="365"/>
      <c r="P167" s="373"/>
      <c r="Q167" s="373"/>
      <c r="R167" s="373"/>
      <c r="S167" s="373">
        <v>1</v>
      </c>
      <c r="T167" s="373"/>
      <c r="U167" s="373">
        <v>1</v>
      </c>
      <c r="V167" s="373"/>
      <c r="W167" s="373"/>
      <c r="X167" s="373"/>
      <c r="Y167" s="373"/>
      <c r="Z167" s="373"/>
      <c r="AA167" s="373"/>
      <c r="AB167" s="373"/>
      <c r="AC167" s="373"/>
      <c r="AD167" s="373"/>
      <c r="AE167" s="346" t="s">
        <v>525</v>
      </c>
      <c r="AF167" s="374" t="s">
        <v>526</v>
      </c>
      <c r="AG167" s="427"/>
      <c r="AH167" s="402"/>
    </row>
    <row r="168" spans="1:34" ht="12.75" hidden="1" customHeight="1" x14ac:dyDescent="0.25">
      <c r="A168" s="376" t="s">
        <v>51</v>
      </c>
      <c r="B168" s="376"/>
      <c r="C168" s="383">
        <v>5709</v>
      </c>
      <c r="D168" s="376" t="s">
        <v>147</v>
      </c>
      <c r="E168" s="365" t="s">
        <v>100</v>
      </c>
      <c r="F168" s="374"/>
      <c r="G168" s="373"/>
      <c r="H168" s="373"/>
      <c r="I168" s="360">
        <v>43935</v>
      </c>
      <c r="J168" s="346"/>
      <c r="K168" s="360">
        <v>43954</v>
      </c>
      <c r="L168" s="373"/>
      <c r="M168" s="373"/>
      <c r="N168" s="385" t="e">
        <f>[1]!Tabla23[[#This Row],[Hora2]]-[1]!Tabla23[[#This Row],[Hora]]</f>
        <v>#REF!</v>
      </c>
      <c r="O168" s="365"/>
      <c r="P168" s="373"/>
      <c r="Q168" s="373"/>
      <c r="R168" s="373"/>
      <c r="S168" s="373"/>
      <c r="T168" s="373"/>
      <c r="U168" s="373"/>
      <c r="V168" s="373">
        <v>1</v>
      </c>
      <c r="W168" s="373"/>
      <c r="X168" s="373"/>
      <c r="Y168" s="373"/>
      <c r="Z168" s="373"/>
      <c r="AA168" s="373"/>
      <c r="AB168" s="373"/>
      <c r="AC168" s="373"/>
      <c r="AD168" s="373"/>
      <c r="AE168" s="346" t="s">
        <v>527</v>
      </c>
      <c r="AF168" s="374" t="s">
        <v>528</v>
      </c>
      <c r="AG168" s="427"/>
      <c r="AH168" s="402"/>
    </row>
    <row r="169" spans="1:34" ht="12.75" hidden="1" customHeight="1" x14ac:dyDescent="0.25">
      <c r="A169" s="373" t="s">
        <v>39</v>
      </c>
      <c r="B169" s="376"/>
      <c r="C169" s="390">
        <v>5710</v>
      </c>
      <c r="D169" s="376" t="s">
        <v>147</v>
      </c>
      <c r="E169" s="365" t="s">
        <v>285</v>
      </c>
      <c r="F169" s="374"/>
      <c r="G169" s="373"/>
      <c r="H169" s="373"/>
      <c r="I169" s="360">
        <v>43957</v>
      </c>
      <c r="J169" s="346"/>
      <c r="K169" s="360">
        <v>43958</v>
      </c>
      <c r="L169" s="373"/>
      <c r="M169" s="373"/>
      <c r="N169" s="385" t="e">
        <f>[1]!Tabla23[[#This Row],[Hora2]]-[1]!Tabla23[[#This Row],[Hora]]</f>
        <v>#REF!</v>
      </c>
      <c r="O169" s="365"/>
      <c r="P169" s="373"/>
      <c r="Q169" s="373"/>
      <c r="R169" s="373"/>
      <c r="S169" s="373"/>
      <c r="T169" s="373"/>
      <c r="U169" s="373"/>
      <c r="V169" s="373"/>
      <c r="W169" s="373"/>
      <c r="X169" s="373"/>
      <c r="Y169" s="373"/>
      <c r="Z169" s="373"/>
      <c r="AA169" s="373"/>
      <c r="AB169" s="373"/>
      <c r="AC169" s="373"/>
      <c r="AD169" s="373"/>
      <c r="AE169" s="346" t="s">
        <v>529</v>
      </c>
      <c r="AF169" s="374" t="s">
        <v>530</v>
      </c>
      <c r="AG169" s="427"/>
      <c r="AH169" s="402"/>
    </row>
    <row r="170" spans="1:34" ht="12.75" hidden="1" customHeight="1" x14ac:dyDescent="0.25">
      <c r="A170" s="369" t="s">
        <v>37</v>
      </c>
      <c r="B170" s="376"/>
      <c r="C170" s="383">
        <v>5711</v>
      </c>
      <c r="D170" s="376" t="s">
        <v>147</v>
      </c>
      <c r="E170" s="365" t="s">
        <v>98</v>
      </c>
      <c r="F170" s="374"/>
      <c r="G170" s="373"/>
      <c r="H170" s="373"/>
      <c r="I170" s="360">
        <v>43958</v>
      </c>
      <c r="J170" s="346"/>
      <c r="K170" s="360">
        <v>43958</v>
      </c>
      <c r="L170" s="373"/>
      <c r="M170" s="373"/>
      <c r="N170" s="385" t="e">
        <f>[1]!Tabla23[[#This Row],[Hora2]]-[1]!Tabla23[[#This Row],[Hora]]</f>
        <v>#REF!</v>
      </c>
      <c r="O170" s="365"/>
      <c r="P170" s="373"/>
      <c r="Q170" s="373"/>
      <c r="R170" s="373"/>
      <c r="S170" s="373"/>
      <c r="T170" s="373"/>
      <c r="U170" s="373">
        <v>1</v>
      </c>
      <c r="V170" s="373"/>
      <c r="W170" s="373"/>
      <c r="X170" s="373"/>
      <c r="Y170" s="373"/>
      <c r="Z170" s="373"/>
      <c r="AA170" s="373"/>
      <c r="AB170" s="373"/>
      <c r="AC170" s="373"/>
      <c r="AD170" s="373"/>
      <c r="AE170" s="346" t="s">
        <v>531</v>
      </c>
      <c r="AF170" s="374" t="s">
        <v>532</v>
      </c>
      <c r="AG170" s="427"/>
      <c r="AH170" s="402"/>
    </row>
    <row r="171" spans="1:34" ht="12.75" hidden="1" customHeight="1" x14ac:dyDescent="0.25">
      <c r="A171" s="376" t="s">
        <v>43</v>
      </c>
      <c r="B171" s="376"/>
      <c r="C171" s="383">
        <v>5712</v>
      </c>
      <c r="D171" s="376" t="s">
        <v>147</v>
      </c>
      <c r="E171" s="365" t="s">
        <v>285</v>
      </c>
      <c r="F171" s="374" t="s">
        <v>98</v>
      </c>
      <c r="G171" s="373"/>
      <c r="H171" s="373"/>
      <c r="I171" s="360">
        <v>43957</v>
      </c>
      <c r="J171" s="346"/>
      <c r="K171" s="360">
        <v>43958</v>
      </c>
      <c r="L171" s="373"/>
      <c r="M171" s="373"/>
      <c r="N171" s="385" t="e">
        <f>[1]!Tabla23[[#This Row],[Hora2]]-[1]!Tabla23[[#This Row],[Hora]]</f>
        <v>#REF!</v>
      </c>
      <c r="O171" s="365"/>
      <c r="P171" s="373"/>
      <c r="Q171" s="373"/>
      <c r="R171" s="373"/>
      <c r="S171" s="373"/>
      <c r="T171" s="373">
        <v>1</v>
      </c>
      <c r="U171" s="373"/>
      <c r="V171" s="373"/>
      <c r="W171" s="373"/>
      <c r="X171" s="373"/>
      <c r="Y171" s="373"/>
      <c r="Z171" s="373"/>
      <c r="AA171" s="373"/>
      <c r="AB171" s="373"/>
      <c r="AC171" s="373"/>
      <c r="AD171" s="373"/>
      <c r="AE171" s="346" t="s">
        <v>533</v>
      </c>
      <c r="AF171" s="374" t="s">
        <v>534</v>
      </c>
      <c r="AG171" s="427"/>
      <c r="AH171" s="402"/>
    </row>
    <row r="172" spans="1:34" ht="12.75" hidden="1" customHeight="1" x14ac:dyDescent="0.25">
      <c r="A172" s="378" t="s">
        <v>47</v>
      </c>
      <c r="B172" s="376"/>
      <c r="C172" s="390">
        <v>5713</v>
      </c>
      <c r="D172" s="376" t="s">
        <v>147</v>
      </c>
      <c r="E172" s="365" t="s">
        <v>285</v>
      </c>
      <c r="F172" s="374" t="s">
        <v>98</v>
      </c>
      <c r="G172" s="373"/>
      <c r="H172" s="373"/>
      <c r="I172" s="360">
        <v>43959</v>
      </c>
      <c r="J172" s="346"/>
      <c r="K172" s="360">
        <v>43959</v>
      </c>
      <c r="L172" s="373"/>
      <c r="M172" s="373"/>
      <c r="N172" s="385" t="e">
        <f>[1]!Tabla23[[#This Row],[Hora2]]-[1]!Tabla23[[#This Row],[Hora]]</f>
        <v>#REF!</v>
      </c>
      <c r="O172" s="365"/>
      <c r="P172" s="373"/>
      <c r="Q172" s="373"/>
      <c r="R172" s="373"/>
      <c r="S172" s="373"/>
      <c r="T172" s="373">
        <v>1</v>
      </c>
      <c r="U172" s="373"/>
      <c r="V172" s="373"/>
      <c r="W172" s="373"/>
      <c r="X172" s="373"/>
      <c r="Y172" s="373"/>
      <c r="Z172" s="373"/>
      <c r="AA172" s="373"/>
      <c r="AB172" s="373"/>
      <c r="AC172" s="373"/>
      <c r="AD172" s="373"/>
      <c r="AE172" s="346" t="s">
        <v>535</v>
      </c>
      <c r="AF172" s="374" t="s">
        <v>536</v>
      </c>
      <c r="AG172" s="427"/>
      <c r="AH172" s="402"/>
    </row>
    <row r="173" spans="1:34" ht="14.25" hidden="1" customHeight="1" x14ac:dyDescent="0.25">
      <c r="A173" s="376" t="s">
        <v>57</v>
      </c>
      <c r="B173" s="376"/>
      <c r="C173" s="383">
        <v>5714</v>
      </c>
      <c r="D173" s="376" t="s">
        <v>147</v>
      </c>
      <c r="E173" s="365" t="s">
        <v>285</v>
      </c>
      <c r="F173" s="374" t="s">
        <v>100</v>
      </c>
      <c r="G173" s="373" t="s">
        <v>98</v>
      </c>
      <c r="H173" s="373"/>
      <c r="I173" s="360">
        <v>43960</v>
      </c>
      <c r="J173" s="346"/>
      <c r="K173" s="360">
        <v>43960</v>
      </c>
      <c r="L173" s="373"/>
      <c r="M173" s="373"/>
      <c r="N173" s="385" t="e">
        <f>[1]!Tabla23[[#This Row],[Hora2]]-[1]!Tabla23[[#This Row],[Hora]]</f>
        <v>#REF!</v>
      </c>
      <c r="O173" s="365"/>
      <c r="P173" s="373"/>
      <c r="Q173" s="373"/>
      <c r="R173" s="373"/>
      <c r="S173" s="373"/>
      <c r="T173" s="373"/>
      <c r="U173" s="373">
        <v>1</v>
      </c>
      <c r="V173" s="373"/>
      <c r="W173" s="373"/>
      <c r="X173" s="373"/>
      <c r="Y173" s="373"/>
      <c r="Z173" s="373"/>
      <c r="AA173" s="373"/>
      <c r="AB173" s="373"/>
      <c r="AC173" s="373"/>
      <c r="AD173" s="373"/>
      <c r="AE173" s="346" t="s">
        <v>537</v>
      </c>
      <c r="AF173" s="374" t="s">
        <v>538</v>
      </c>
      <c r="AG173" s="427"/>
      <c r="AH173" s="402"/>
    </row>
    <row r="174" spans="1:34" ht="12.75" hidden="1" customHeight="1" x14ac:dyDescent="0.25">
      <c r="A174" s="376" t="s">
        <v>57</v>
      </c>
      <c r="B174" s="376"/>
      <c r="C174" s="383">
        <v>5715</v>
      </c>
      <c r="D174" s="376" t="s">
        <v>147</v>
      </c>
      <c r="E174" s="365" t="s">
        <v>98</v>
      </c>
      <c r="F174" s="374"/>
      <c r="G174" s="373"/>
      <c r="H174" s="373"/>
      <c r="I174" s="360">
        <v>43959</v>
      </c>
      <c r="J174" s="346"/>
      <c r="K174" s="360">
        <v>43959</v>
      </c>
      <c r="L174" s="373"/>
      <c r="M174" s="373"/>
      <c r="N174" s="385" t="e">
        <f>[1]!Tabla23[[#This Row],[Hora2]]-[1]!Tabla23[[#This Row],[Hora]]</f>
        <v>#REF!</v>
      </c>
      <c r="O174" s="365"/>
      <c r="P174" s="373"/>
      <c r="Q174" s="373"/>
      <c r="R174" s="373"/>
      <c r="S174" s="373"/>
      <c r="T174" s="373"/>
      <c r="U174" s="373">
        <v>1</v>
      </c>
      <c r="V174" s="373"/>
      <c r="W174" s="373"/>
      <c r="X174" s="373"/>
      <c r="Y174" s="373"/>
      <c r="Z174" s="373"/>
      <c r="AA174" s="373"/>
      <c r="AB174" s="373"/>
      <c r="AC174" s="373"/>
      <c r="AD174" s="373"/>
      <c r="AE174" s="346" t="s">
        <v>539</v>
      </c>
      <c r="AF174" s="374" t="s">
        <v>540</v>
      </c>
      <c r="AG174" s="427"/>
      <c r="AH174" s="402"/>
    </row>
    <row r="175" spans="1:34" ht="12.75" hidden="1" customHeight="1" x14ac:dyDescent="0.25">
      <c r="A175" s="376" t="s">
        <v>47</v>
      </c>
      <c r="B175" s="376"/>
      <c r="C175" s="390">
        <v>5716</v>
      </c>
      <c r="D175" s="376" t="s">
        <v>147</v>
      </c>
      <c r="E175" s="365" t="s">
        <v>226</v>
      </c>
      <c r="F175" s="374"/>
      <c r="G175" s="373"/>
      <c r="H175" s="373"/>
      <c r="I175" s="360">
        <v>43957</v>
      </c>
      <c r="J175" s="346"/>
      <c r="K175" s="360">
        <v>43957</v>
      </c>
      <c r="L175" s="373"/>
      <c r="M175" s="373"/>
      <c r="N175" s="385" t="e">
        <f>[1]!Tabla23[[#This Row],[Hora2]]-[1]!Tabla23[[#This Row],[Hora]]</f>
        <v>#REF!</v>
      </c>
      <c r="O175" s="365"/>
      <c r="P175" s="373"/>
      <c r="Q175" s="373"/>
      <c r="R175" s="373"/>
      <c r="S175" s="373"/>
      <c r="T175" s="373"/>
      <c r="U175" s="373">
        <v>1</v>
      </c>
      <c r="V175" s="373"/>
      <c r="W175" s="373"/>
      <c r="X175" s="373"/>
      <c r="Y175" s="373"/>
      <c r="Z175" s="373"/>
      <c r="AA175" s="373"/>
      <c r="AB175" s="373"/>
      <c r="AC175" s="373"/>
      <c r="AD175" s="373"/>
      <c r="AE175" s="346" t="s">
        <v>541</v>
      </c>
      <c r="AF175" s="374" t="s">
        <v>542</v>
      </c>
      <c r="AG175" s="427"/>
      <c r="AH175" s="402"/>
    </row>
    <row r="176" spans="1:34" ht="12.75" hidden="1" customHeight="1" x14ac:dyDescent="0.25">
      <c r="A176" s="376" t="s">
        <v>43</v>
      </c>
      <c r="B176" s="376"/>
      <c r="C176" s="383">
        <v>5717</v>
      </c>
      <c r="D176" s="376" t="s">
        <v>147</v>
      </c>
      <c r="E176" s="365" t="s">
        <v>226</v>
      </c>
      <c r="F176" s="374"/>
      <c r="G176" s="373"/>
      <c r="H176" s="373"/>
      <c r="I176" s="360">
        <v>43956</v>
      </c>
      <c r="J176" s="346"/>
      <c r="K176" s="360">
        <v>43956</v>
      </c>
      <c r="L176" s="373"/>
      <c r="M176" s="373"/>
      <c r="N176" s="385" t="e">
        <f>[1]!Tabla23[[#This Row],[Hora2]]-[1]!Tabla23[[#This Row],[Hora]]</f>
        <v>#REF!</v>
      </c>
      <c r="O176" s="365"/>
      <c r="P176" s="373"/>
      <c r="Q176" s="373"/>
      <c r="R176" s="373"/>
      <c r="S176" s="373"/>
      <c r="T176" s="373"/>
      <c r="U176" s="373">
        <v>1</v>
      </c>
      <c r="V176" s="373"/>
      <c r="W176" s="373"/>
      <c r="X176" s="373"/>
      <c r="Y176" s="373"/>
      <c r="Z176" s="373"/>
      <c r="AA176" s="373"/>
      <c r="AB176" s="373"/>
      <c r="AC176" s="373"/>
      <c r="AD176" s="373"/>
      <c r="AE176" s="346" t="s">
        <v>543</v>
      </c>
      <c r="AF176" s="374" t="s">
        <v>544</v>
      </c>
      <c r="AG176" s="427"/>
      <c r="AH176" s="402"/>
    </row>
    <row r="177" spans="1:34" ht="12.75" hidden="1" customHeight="1" x14ac:dyDescent="0.25">
      <c r="A177" s="373" t="s">
        <v>47</v>
      </c>
      <c r="B177" s="376"/>
      <c r="C177" s="383">
        <v>5718</v>
      </c>
      <c r="D177" s="376" t="s">
        <v>147</v>
      </c>
      <c r="E177" s="365" t="s">
        <v>546</v>
      </c>
      <c r="F177" s="374"/>
      <c r="G177" s="373"/>
      <c r="H177" s="373"/>
      <c r="I177" s="360">
        <v>43967</v>
      </c>
      <c r="J177" s="346"/>
      <c r="K177" s="360">
        <v>43967</v>
      </c>
      <c r="L177" s="373"/>
      <c r="M177" s="373"/>
      <c r="N177" s="385" t="e">
        <f>[1]!Tabla23[[#This Row],[Hora2]]-[1]!Tabla23[[#This Row],[Hora]]</f>
        <v>#REF!</v>
      </c>
      <c r="O177" s="365"/>
      <c r="P177" s="373"/>
      <c r="Q177" s="373"/>
      <c r="R177" s="373"/>
      <c r="S177" s="373"/>
      <c r="T177" s="373"/>
      <c r="U177" s="373">
        <v>1</v>
      </c>
      <c r="V177" s="373"/>
      <c r="W177" s="373"/>
      <c r="X177" s="373"/>
      <c r="Y177" s="373"/>
      <c r="Z177" s="373"/>
      <c r="AA177" s="373"/>
      <c r="AB177" s="373"/>
      <c r="AC177" s="373"/>
      <c r="AD177" s="373"/>
      <c r="AE177" s="346" t="s">
        <v>547</v>
      </c>
      <c r="AF177" s="374" t="s">
        <v>545</v>
      </c>
      <c r="AG177" s="427"/>
      <c r="AH177" s="402"/>
    </row>
    <row r="178" spans="1:34" ht="12.75" hidden="1" customHeight="1" x14ac:dyDescent="0.25">
      <c r="A178" s="376" t="s">
        <v>48</v>
      </c>
      <c r="B178" s="376"/>
      <c r="C178" s="390">
        <v>5719</v>
      </c>
      <c r="D178" s="376" t="s">
        <v>147</v>
      </c>
      <c r="E178" s="365" t="s">
        <v>285</v>
      </c>
      <c r="F178" s="374"/>
      <c r="G178" s="373"/>
      <c r="H178" s="373"/>
      <c r="I178" s="360">
        <v>43961</v>
      </c>
      <c r="J178" s="346"/>
      <c r="K178" s="360">
        <v>43961</v>
      </c>
      <c r="L178" s="373"/>
      <c r="M178" s="373"/>
      <c r="N178" s="385" t="e">
        <f>[1]!Tabla23[[#This Row],[Hora2]]-[1]!Tabla23[[#This Row],[Hora]]</f>
        <v>#REF!</v>
      </c>
      <c r="O178" s="365"/>
      <c r="P178" s="373"/>
      <c r="Q178" s="373"/>
      <c r="R178" s="373"/>
      <c r="S178" s="373"/>
      <c r="T178" s="373">
        <v>1</v>
      </c>
      <c r="U178" s="373"/>
      <c r="V178" s="373"/>
      <c r="W178" s="373"/>
      <c r="X178" s="373"/>
      <c r="Y178" s="373"/>
      <c r="Z178" s="373"/>
      <c r="AA178" s="373"/>
      <c r="AB178" s="373"/>
      <c r="AC178" s="373"/>
      <c r="AD178" s="373"/>
      <c r="AE178" s="346" t="s">
        <v>415</v>
      </c>
      <c r="AF178" s="374" t="s">
        <v>569</v>
      </c>
      <c r="AG178" s="427"/>
      <c r="AH178" s="402"/>
    </row>
    <row r="179" spans="1:34" ht="12.75" hidden="1" customHeight="1" x14ac:dyDescent="0.25">
      <c r="A179" s="376" t="s">
        <v>54</v>
      </c>
      <c r="B179" s="376"/>
      <c r="C179" s="383">
        <v>5720</v>
      </c>
      <c r="D179" s="376" t="s">
        <v>147</v>
      </c>
      <c r="E179" s="365" t="s">
        <v>285</v>
      </c>
      <c r="F179" s="374" t="s">
        <v>100</v>
      </c>
      <c r="G179" s="373"/>
      <c r="H179" s="373"/>
      <c r="I179" s="360">
        <v>43962</v>
      </c>
      <c r="J179" s="346"/>
      <c r="K179" s="360">
        <v>43962</v>
      </c>
      <c r="L179" s="373"/>
      <c r="M179" s="373"/>
      <c r="N179" s="385" t="e">
        <f>[1]!Tabla23[[#This Row],[Hora2]]-[1]!Tabla23[[#This Row],[Hora]]</f>
        <v>#REF!</v>
      </c>
      <c r="O179" s="365"/>
      <c r="P179" s="373"/>
      <c r="Q179" s="373"/>
      <c r="R179" s="373"/>
      <c r="S179" s="373"/>
      <c r="T179" s="373">
        <v>1</v>
      </c>
      <c r="U179" s="373"/>
      <c r="V179" s="373"/>
      <c r="W179" s="373"/>
      <c r="X179" s="373"/>
      <c r="Y179" s="373"/>
      <c r="Z179" s="373"/>
      <c r="AA179" s="373"/>
      <c r="AB179" s="373"/>
      <c r="AC179" s="373"/>
      <c r="AD179" s="373"/>
      <c r="AE179" s="346" t="s">
        <v>567</v>
      </c>
      <c r="AF179" s="374" t="s">
        <v>568</v>
      </c>
      <c r="AG179" s="427"/>
      <c r="AH179" s="402"/>
    </row>
    <row r="180" spans="1:34" ht="12.75" hidden="1" customHeight="1" x14ac:dyDescent="0.25">
      <c r="A180" s="369" t="s">
        <v>37</v>
      </c>
      <c r="B180" s="376"/>
      <c r="C180" s="383">
        <v>5721</v>
      </c>
      <c r="D180" s="376" t="s">
        <v>147</v>
      </c>
      <c r="E180" s="365" t="s">
        <v>100</v>
      </c>
      <c r="F180" s="374" t="s">
        <v>285</v>
      </c>
      <c r="G180" s="373"/>
      <c r="H180" s="373"/>
      <c r="I180" s="360">
        <v>43967</v>
      </c>
      <c r="J180" s="346"/>
      <c r="K180" s="360">
        <v>43967</v>
      </c>
      <c r="L180" s="373"/>
      <c r="M180" s="373"/>
      <c r="N180" s="385" t="e">
        <f>[1]!Tabla23[[#This Row],[Hora2]]-[1]!Tabla23[[#This Row],[Hora]]</f>
        <v>#REF!</v>
      </c>
      <c r="O180" s="365"/>
      <c r="P180" s="373"/>
      <c r="Q180" s="373"/>
      <c r="R180" s="373"/>
      <c r="S180" s="373"/>
      <c r="T180" s="373">
        <v>1</v>
      </c>
      <c r="U180" s="373"/>
      <c r="V180" s="373"/>
      <c r="W180" s="373"/>
      <c r="X180" s="373"/>
      <c r="Y180" s="373"/>
      <c r="Z180" s="373"/>
      <c r="AA180" s="373"/>
      <c r="AB180" s="373"/>
      <c r="AC180" s="373"/>
      <c r="AD180" s="373"/>
      <c r="AE180" s="346" t="s">
        <v>565</v>
      </c>
      <c r="AF180" s="374" t="s">
        <v>566</v>
      </c>
      <c r="AG180" s="427"/>
      <c r="AH180" s="402"/>
    </row>
    <row r="181" spans="1:34" ht="12.75" hidden="1" customHeight="1" x14ac:dyDescent="0.25">
      <c r="A181" s="376" t="s">
        <v>72</v>
      </c>
      <c r="B181" s="376"/>
      <c r="C181" s="390">
        <v>5722</v>
      </c>
      <c r="D181" s="376" t="s">
        <v>147</v>
      </c>
      <c r="E181" s="365" t="s">
        <v>87</v>
      </c>
      <c r="F181" s="374" t="s">
        <v>89</v>
      </c>
      <c r="G181" s="373" t="s">
        <v>91</v>
      </c>
      <c r="H181" s="373"/>
      <c r="I181" s="360">
        <v>43967</v>
      </c>
      <c r="J181" s="346"/>
      <c r="K181" s="360">
        <v>43967</v>
      </c>
      <c r="L181" s="373"/>
      <c r="M181" s="373"/>
      <c r="N181" s="385" t="e">
        <f>[1]!Tabla23[[#This Row],[Hora2]]-[1]!Tabla23[[#This Row],[Hora]]</f>
        <v>#REF!</v>
      </c>
      <c r="O181" s="365"/>
      <c r="P181" s="373"/>
      <c r="Q181" s="373"/>
      <c r="R181" s="373"/>
      <c r="S181" s="373"/>
      <c r="T181" s="373"/>
      <c r="U181" s="373"/>
      <c r="V181" s="373"/>
      <c r="W181" s="373">
        <v>1</v>
      </c>
      <c r="X181" s="373"/>
      <c r="Y181" s="373"/>
      <c r="Z181" s="373"/>
      <c r="AA181" s="373"/>
      <c r="AB181" s="373"/>
      <c r="AC181" s="373"/>
      <c r="AD181" s="373"/>
      <c r="AE181" s="346" t="s">
        <v>564</v>
      </c>
      <c r="AF181" s="374" t="s">
        <v>452</v>
      </c>
      <c r="AG181" s="427"/>
      <c r="AH181" s="402"/>
    </row>
    <row r="182" spans="1:34" ht="12.75" hidden="1" customHeight="1" x14ac:dyDescent="0.25">
      <c r="A182" s="378" t="s">
        <v>51</v>
      </c>
      <c r="B182" s="376"/>
      <c r="C182" s="383">
        <v>5723</v>
      </c>
      <c r="D182" s="376" t="s">
        <v>147</v>
      </c>
      <c r="E182" s="365" t="s">
        <v>285</v>
      </c>
      <c r="F182" s="374" t="s">
        <v>89</v>
      </c>
      <c r="G182" s="373" t="s">
        <v>100</v>
      </c>
      <c r="H182" s="373"/>
      <c r="I182" s="360">
        <v>43968</v>
      </c>
      <c r="J182" s="346"/>
      <c r="K182" s="360">
        <v>43968</v>
      </c>
      <c r="L182" s="373"/>
      <c r="M182" s="373"/>
      <c r="N182" s="385" t="e">
        <f>[1]!Tabla23[[#This Row],[Hora2]]-[1]!Tabla23[[#This Row],[Hora]]</f>
        <v>#REF!</v>
      </c>
      <c r="O182" s="365"/>
      <c r="P182" s="373"/>
      <c r="Q182" s="373"/>
      <c r="R182" s="373"/>
      <c r="S182" s="373">
        <v>1</v>
      </c>
      <c r="T182" s="373"/>
      <c r="U182" s="373"/>
      <c r="V182" s="373"/>
      <c r="W182" s="373"/>
      <c r="X182" s="373"/>
      <c r="Y182" s="373"/>
      <c r="Z182" s="373"/>
      <c r="AA182" s="373"/>
      <c r="AB182" s="373"/>
      <c r="AC182" s="373"/>
      <c r="AD182" s="373"/>
      <c r="AE182" s="346" t="s">
        <v>562</v>
      </c>
      <c r="AF182" s="374" t="s">
        <v>563</v>
      </c>
      <c r="AG182" s="427"/>
      <c r="AH182" s="402"/>
    </row>
    <row r="183" spans="1:34" ht="12.75" hidden="1" customHeight="1" x14ac:dyDescent="0.25">
      <c r="A183" s="369" t="s">
        <v>55</v>
      </c>
      <c r="B183" s="376"/>
      <c r="C183" s="383">
        <v>5724</v>
      </c>
      <c r="D183" s="376" t="s">
        <v>147</v>
      </c>
      <c r="E183" s="365" t="s">
        <v>104</v>
      </c>
      <c r="F183" s="374"/>
      <c r="G183" s="373"/>
      <c r="H183" s="373"/>
      <c r="I183" s="360">
        <v>43969</v>
      </c>
      <c r="J183" s="346"/>
      <c r="K183" s="360">
        <v>43978</v>
      </c>
      <c r="L183" s="373"/>
      <c r="M183" s="373"/>
      <c r="N183" s="385" t="e">
        <f>[1]!Tabla23[[#This Row],[Hora2]]-[1]!Tabla23[[#This Row],[Hora]]</f>
        <v>#REF!</v>
      </c>
      <c r="O183" s="365"/>
      <c r="P183" s="373"/>
      <c r="Q183" s="373"/>
      <c r="R183" s="373"/>
      <c r="S183" s="373"/>
      <c r="T183" s="373"/>
      <c r="U183" s="373">
        <v>1</v>
      </c>
      <c r="V183" s="373"/>
      <c r="W183" s="373"/>
      <c r="X183" s="373"/>
      <c r="Y183" s="373"/>
      <c r="Z183" s="373"/>
      <c r="AA183" s="373"/>
      <c r="AB183" s="373"/>
      <c r="AC183" s="373"/>
      <c r="AD183" s="373"/>
      <c r="AE183" s="346" t="s">
        <v>561</v>
      </c>
      <c r="AF183" s="374" t="s">
        <v>377</v>
      </c>
      <c r="AG183" s="427"/>
      <c r="AH183" s="402"/>
    </row>
    <row r="184" spans="1:34" ht="12.75" hidden="1" customHeight="1" x14ac:dyDescent="0.25">
      <c r="A184" s="369" t="s">
        <v>37</v>
      </c>
      <c r="B184" s="376"/>
      <c r="C184" s="390">
        <v>5725</v>
      </c>
      <c r="D184" s="376" t="s">
        <v>147</v>
      </c>
      <c r="E184" s="365" t="s">
        <v>105</v>
      </c>
      <c r="F184" s="374"/>
      <c r="G184" s="373"/>
      <c r="H184" s="373"/>
      <c r="I184" s="360">
        <v>43977</v>
      </c>
      <c r="J184" s="346"/>
      <c r="K184" s="360">
        <v>43977</v>
      </c>
      <c r="L184" s="373"/>
      <c r="M184" s="373"/>
      <c r="N184" s="385" t="e">
        <f>[1]!Tabla23[[#This Row],[Hora2]]-[1]!Tabla23[[#This Row],[Hora]]</f>
        <v>#REF!</v>
      </c>
      <c r="O184" s="365"/>
      <c r="P184" s="373"/>
      <c r="Q184" s="373"/>
      <c r="R184" s="373"/>
      <c r="S184" s="373"/>
      <c r="T184" s="373"/>
      <c r="U184" s="373">
        <v>1</v>
      </c>
      <c r="V184" s="373"/>
      <c r="W184" s="373"/>
      <c r="X184" s="373"/>
      <c r="Y184" s="373"/>
      <c r="Z184" s="373"/>
      <c r="AA184" s="373"/>
      <c r="AB184" s="373"/>
      <c r="AC184" s="373"/>
      <c r="AD184" s="373"/>
      <c r="AE184" s="346" t="s">
        <v>579</v>
      </c>
      <c r="AF184" s="374" t="s">
        <v>580</v>
      </c>
      <c r="AG184" s="427"/>
      <c r="AH184" s="402"/>
    </row>
    <row r="185" spans="1:34" ht="12.75" hidden="1" customHeight="1" x14ac:dyDescent="0.25">
      <c r="A185" s="376" t="s">
        <v>72</v>
      </c>
      <c r="B185" s="376"/>
      <c r="C185" s="383">
        <v>5726</v>
      </c>
      <c r="D185" s="376" t="s">
        <v>147</v>
      </c>
      <c r="E185" s="365" t="s">
        <v>87</v>
      </c>
      <c r="F185" s="374" t="s">
        <v>91</v>
      </c>
      <c r="G185" s="373"/>
      <c r="H185" s="373"/>
      <c r="I185" s="360">
        <v>43969</v>
      </c>
      <c r="J185" s="346"/>
      <c r="K185" s="360">
        <v>43969</v>
      </c>
      <c r="L185" s="373"/>
      <c r="M185" s="373"/>
      <c r="N185" s="385" t="e">
        <f>[1]!Tabla23[[#This Row],[Hora2]]-[1]!Tabla23[[#This Row],[Hora]]</f>
        <v>#REF!</v>
      </c>
      <c r="O185" s="365"/>
      <c r="P185" s="373"/>
      <c r="Q185" s="373"/>
      <c r="R185" s="373"/>
      <c r="S185" s="373"/>
      <c r="T185" s="373"/>
      <c r="U185" s="373"/>
      <c r="V185" s="373"/>
      <c r="W185" s="373"/>
      <c r="X185" s="373"/>
      <c r="Y185" s="373"/>
      <c r="Z185" s="373"/>
      <c r="AA185" s="373"/>
      <c r="AB185" s="373"/>
      <c r="AC185" s="373">
        <v>1</v>
      </c>
      <c r="AD185" s="373"/>
      <c r="AE185" s="346" t="s">
        <v>560</v>
      </c>
      <c r="AF185" s="374" t="s">
        <v>288</v>
      </c>
      <c r="AG185" s="427"/>
      <c r="AH185" s="402"/>
    </row>
    <row r="186" spans="1:34" ht="12.75" hidden="1" customHeight="1" x14ac:dyDescent="0.25">
      <c r="A186" s="376" t="s">
        <v>72</v>
      </c>
      <c r="B186" s="376"/>
      <c r="C186" s="383">
        <v>5727</v>
      </c>
      <c r="D186" s="376" t="s">
        <v>147</v>
      </c>
      <c r="E186" s="365" t="s">
        <v>87</v>
      </c>
      <c r="F186" s="374" t="s">
        <v>91</v>
      </c>
      <c r="G186" s="373"/>
      <c r="H186" s="373"/>
      <c r="I186" s="360">
        <v>43969</v>
      </c>
      <c r="J186" s="346"/>
      <c r="K186" s="360">
        <v>43969</v>
      </c>
      <c r="L186" s="373"/>
      <c r="M186" s="373"/>
      <c r="N186" s="385" t="e">
        <f>[1]!Tabla23[[#This Row],[Hora2]]-[1]!Tabla23[[#This Row],[Hora]]</f>
        <v>#REF!</v>
      </c>
      <c r="O186" s="365"/>
      <c r="P186" s="373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  <c r="AA186" s="373"/>
      <c r="AB186" s="373"/>
      <c r="AC186" s="373">
        <v>1</v>
      </c>
      <c r="AD186" s="373"/>
      <c r="AE186" s="346" t="s">
        <v>558</v>
      </c>
      <c r="AF186" s="374" t="s">
        <v>559</v>
      </c>
      <c r="AG186" s="427"/>
      <c r="AH186" s="402"/>
    </row>
    <row r="187" spans="1:34" ht="12.75" hidden="1" customHeight="1" x14ac:dyDescent="0.25">
      <c r="A187" s="376" t="s">
        <v>52</v>
      </c>
      <c r="B187" s="376"/>
      <c r="C187" s="390">
        <v>5728</v>
      </c>
      <c r="D187" s="376" t="s">
        <v>147</v>
      </c>
      <c r="E187" s="365" t="s">
        <v>89</v>
      </c>
      <c r="F187" s="374" t="s">
        <v>100</v>
      </c>
      <c r="G187" s="373"/>
      <c r="H187" s="373"/>
      <c r="I187" s="360">
        <v>43970</v>
      </c>
      <c r="J187" s="346"/>
      <c r="K187" s="360">
        <v>43970</v>
      </c>
      <c r="L187" s="373"/>
      <c r="M187" s="373"/>
      <c r="N187" s="385" t="e">
        <f>[1]!Tabla23[[#This Row],[Hora2]]-[1]!Tabla23[[#This Row],[Hora]]</f>
        <v>#REF!</v>
      </c>
      <c r="O187" s="365"/>
      <c r="P187" s="373"/>
      <c r="Q187" s="373"/>
      <c r="R187" s="373"/>
      <c r="S187" s="373">
        <v>1</v>
      </c>
      <c r="T187" s="373"/>
      <c r="U187" s="373"/>
      <c r="V187" s="373"/>
      <c r="W187" s="373"/>
      <c r="X187" s="373"/>
      <c r="Y187" s="373"/>
      <c r="Z187" s="373"/>
      <c r="AA187" s="373"/>
      <c r="AB187" s="373"/>
      <c r="AC187" s="373"/>
      <c r="AD187" s="373"/>
      <c r="AE187" s="346" t="s">
        <v>556</v>
      </c>
      <c r="AF187" s="374" t="s">
        <v>557</v>
      </c>
      <c r="AG187" s="427"/>
      <c r="AH187" s="402"/>
    </row>
    <row r="188" spans="1:34" ht="12.75" hidden="1" customHeight="1" x14ac:dyDescent="0.25">
      <c r="A188" s="376" t="s">
        <v>56</v>
      </c>
      <c r="B188" s="376"/>
      <c r="C188" s="383">
        <v>5729</v>
      </c>
      <c r="D188" s="376" t="s">
        <v>147</v>
      </c>
      <c r="E188" s="365" t="s">
        <v>100</v>
      </c>
      <c r="F188" s="374"/>
      <c r="G188" s="373"/>
      <c r="H188" s="373"/>
      <c r="I188" s="360">
        <v>43967</v>
      </c>
      <c r="J188" s="346"/>
      <c r="K188" s="360">
        <v>43967</v>
      </c>
      <c r="L188" s="373"/>
      <c r="M188" s="373"/>
      <c r="N188" s="385" t="e">
        <f>[1]!Tabla23[[#This Row],[Hora2]]-[1]!Tabla23[[#This Row],[Hora]]</f>
        <v>#REF!</v>
      </c>
      <c r="O188" s="365"/>
      <c r="P188" s="373"/>
      <c r="Q188" s="373"/>
      <c r="R188" s="373"/>
      <c r="S188" s="373"/>
      <c r="T188" s="373"/>
      <c r="U188" s="373">
        <v>1</v>
      </c>
      <c r="V188" s="373"/>
      <c r="W188" s="373"/>
      <c r="X188" s="373"/>
      <c r="Y188" s="373"/>
      <c r="Z188" s="373"/>
      <c r="AA188" s="373"/>
      <c r="AB188" s="373"/>
      <c r="AC188" s="373"/>
      <c r="AD188" s="373"/>
      <c r="AE188" s="346" t="s">
        <v>554</v>
      </c>
      <c r="AF188" s="374" t="s">
        <v>555</v>
      </c>
      <c r="AG188" s="427"/>
      <c r="AH188" s="402"/>
    </row>
    <row r="189" spans="1:34" ht="12.75" hidden="1" customHeight="1" x14ac:dyDescent="0.25">
      <c r="A189" s="376" t="s">
        <v>49</v>
      </c>
      <c r="B189" s="376"/>
      <c r="C189" s="383">
        <v>5730</v>
      </c>
      <c r="D189" s="376" t="s">
        <v>147</v>
      </c>
      <c r="E189" s="365" t="s">
        <v>102</v>
      </c>
      <c r="F189" s="374" t="s">
        <v>101</v>
      </c>
      <c r="G189" s="373"/>
      <c r="H189" s="373"/>
      <c r="I189" s="360">
        <v>43976</v>
      </c>
      <c r="J189" s="346"/>
      <c r="K189" s="360">
        <v>43976</v>
      </c>
      <c r="L189" s="373"/>
      <c r="M189" s="373"/>
      <c r="N189" s="385" t="e">
        <f>[1]!Tabla23[[#This Row],[Hora2]]-[1]!Tabla23[[#This Row],[Hora]]</f>
        <v>#REF!</v>
      </c>
      <c r="O189" s="365"/>
      <c r="P189" s="373"/>
      <c r="Q189" s="373"/>
      <c r="R189" s="373"/>
      <c r="S189" s="373"/>
      <c r="T189" s="373"/>
      <c r="U189" s="373">
        <v>1</v>
      </c>
      <c r="V189" s="373"/>
      <c r="W189" s="373"/>
      <c r="X189" s="373"/>
      <c r="Y189" s="373"/>
      <c r="Z189" s="373"/>
      <c r="AA189" s="373"/>
      <c r="AB189" s="373"/>
      <c r="AC189" s="373"/>
      <c r="AD189" s="373"/>
      <c r="AE189" s="346" t="s">
        <v>552</v>
      </c>
      <c r="AF189" s="374" t="s">
        <v>553</v>
      </c>
      <c r="AG189" s="427"/>
      <c r="AH189" s="402"/>
    </row>
    <row r="190" spans="1:34" ht="12.75" hidden="1" customHeight="1" x14ac:dyDescent="0.25">
      <c r="A190" s="376" t="s">
        <v>72</v>
      </c>
      <c r="B190" s="376"/>
      <c r="C190" s="390">
        <v>5731</v>
      </c>
      <c r="D190" s="376" t="s">
        <v>147</v>
      </c>
      <c r="E190" s="365" t="s">
        <v>101</v>
      </c>
      <c r="F190" s="374"/>
      <c r="G190" s="373"/>
      <c r="H190" s="373"/>
      <c r="I190" s="360">
        <v>43979</v>
      </c>
      <c r="J190" s="346"/>
      <c r="K190" s="360">
        <v>43979</v>
      </c>
      <c r="L190" s="373"/>
      <c r="M190" s="373"/>
      <c r="N190" s="385" t="e">
        <f>[1]!Tabla23[[#This Row],[Hora2]]-[1]!Tabla23[[#This Row],[Hora]]</f>
        <v>#REF!</v>
      </c>
      <c r="O190" s="365"/>
      <c r="P190" s="373"/>
      <c r="Q190" s="373"/>
      <c r="R190" s="373"/>
      <c r="S190" s="373"/>
      <c r="T190" s="373"/>
      <c r="U190" s="373"/>
      <c r="V190" s="373"/>
      <c r="W190" s="373"/>
      <c r="X190" s="373"/>
      <c r="Y190" s="373"/>
      <c r="Z190" s="373"/>
      <c r="AA190" s="373"/>
      <c r="AB190" s="373">
        <v>1</v>
      </c>
      <c r="AC190" s="373"/>
      <c r="AD190" s="373"/>
      <c r="AE190" s="346" t="s">
        <v>550</v>
      </c>
      <c r="AF190" s="374" t="s">
        <v>551</v>
      </c>
      <c r="AG190" s="427"/>
      <c r="AH190" s="402"/>
    </row>
    <row r="191" spans="1:34" ht="12.75" hidden="1" customHeight="1" x14ac:dyDescent="0.25">
      <c r="A191" s="376" t="s">
        <v>72</v>
      </c>
      <c r="B191" s="376"/>
      <c r="C191" s="383">
        <v>5732</v>
      </c>
      <c r="D191" s="376" t="s">
        <v>147</v>
      </c>
      <c r="E191" s="365" t="s">
        <v>101</v>
      </c>
      <c r="F191" s="374"/>
      <c r="G191" s="373"/>
      <c r="H191" s="373"/>
      <c r="I191" s="360">
        <v>43978</v>
      </c>
      <c r="J191" s="346"/>
      <c r="K191" s="360">
        <v>43978</v>
      </c>
      <c r="L191" s="373"/>
      <c r="M191" s="373"/>
      <c r="N191" s="385" t="e">
        <f>[1]!Tabla23[[#This Row],[Hora2]]-[1]!Tabla23[[#This Row],[Hora]]</f>
        <v>#REF!</v>
      </c>
      <c r="O191" s="365"/>
      <c r="P191" s="373"/>
      <c r="Q191" s="373"/>
      <c r="R191" s="373"/>
      <c r="S191" s="373"/>
      <c r="T191" s="373"/>
      <c r="U191" s="373">
        <v>1</v>
      </c>
      <c r="V191" s="373"/>
      <c r="W191" s="373"/>
      <c r="X191" s="373"/>
      <c r="Y191" s="373"/>
      <c r="Z191" s="373"/>
      <c r="AA191" s="373"/>
      <c r="AB191" s="373"/>
      <c r="AC191" s="373"/>
      <c r="AD191" s="373">
        <v>1</v>
      </c>
      <c r="AE191" s="346" t="s">
        <v>548</v>
      </c>
      <c r="AF191" s="374" t="s">
        <v>549</v>
      </c>
      <c r="AG191" s="427"/>
      <c r="AH191" s="402"/>
    </row>
    <row r="192" spans="1:34" ht="12.75" hidden="1" customHeight="1" x14ac:dyDescent="0.25">
      <c r="A192" s="376" t="s">
        <v>43</v>
      </c>
      <c r="B192" s="376"/>
      <c r="C192" s="383">
        <v>5733</v>
      </c>
      <c r="D192" s="376" t="s">
        <v>147</v>
      </c>
      <c r="E192" s="365" t="s">
        <v>98</v>
      </c>
      <c r="F192" s="374"/>
      <c r="G192" s="373"/>
      <c r="H192" s="373"/>
      <c r="I192" s="360">
        <v>43956</v>
      </c>
      <c r="J192" s="346"/>
      <c r="K192" s="360">
        <v>43956</v>
      </c>
      <c r="L192" s="373"/>
      <c r="M192" s="373"/>
      <c r="N192" s="385" t="e">
        <f>[1]!Tabla23[[#This Row],[Hora2]]-[1]!Tabla23[[#This Row],[Hora]]</f>
        <v>#REF!</v>
      </c>
      <c r="O192" s="365"/>
      <c r="P192" s="373"/>
      <c r="Q192" s="373"/>
      <c r="R192" s="373"/>
      <c r="S192" s="373"/>
      <c r="T192" s="373"/>
      <c r="U192" s="373">
        <v>1</v>
      </c>
      <c r="V192" s="373"/>
      <c r="W192" s="373"/>
      <c r="X192" s="373"/>
      <c r="Y192" s="373"/>
      <c r="Z192" s="373"/>
      <c r="AA192" s="373"/>
      <c r="AB192" s="373"/>
      <c r="AC192" s="373"/>
      <c r="AD192" s="373"/>
      <c r="AE192" s="346" t="s">
        <v>541</v>
      </c>
      <c r="AF192" s="374" t="s">
        <v>570</v>
      </c>
      <c r="AG192" s="427"/>
      <c r="AH192" s="402"/>
    </row>
    <row r="193" spans="1:34" ht="12.75" hidden="1" customHeight="1" x14ac:dyDescent="0.25">
      <c r="A193" s="369" t="s">
        <v>52</v>
      </c>
      <c r="B193" s="376"/>
      <c r="C193" s="390">
        <v>5734</v>
      </c>
      <c r="D193" s="376" t="s">
        <v>147</v>
      </c>
      <c r="E193" s="365" t="s">
        <v>285</v>
      </c>
      <c r="F193" s="374"/>
      <c r="G193" s="373"/>
      <c r="H193" s="373"/>
      <c r="I193" s="360">
        <v>43972</v>
      </c>
      <c r="J193" s="346"/>
      <c r="K193" s="360">
        <v>43972</v>
      </c>
      <c r="L193" s="373"/>
      <c r="M193" s="373"/>
      <c r="N193" s="385" t="e">
        <f>[1]!Tabla23[[#This Row],[Hora2]]-[1]!Tabla23[[#This Row],[Hora]]</f>
        <v>#REF!</v>
      </c>
      <c r="O193" s="365"/>
      <c r="P193" s="373"/>
      <c r="Q193" s="373"/>
      <c r="R193" s="373"/>
      <c r="S193" s="373"/>
      <c r="T193" s="373"/>
      <c r="U193" s="373">
        <v>1</v>
      </c>
      <c r="V193" s="373"/>
      <c r="W193" s="373"/>
      <c r="X193" s="373"/>
      <c r="Y193" s="373"/>
      <c r="Z193" s="373"/>
      <c r="AA193" s="373"/>
      <c r="AB193" s="373"/>
      <c r="AC193" s="373"/>
      <c r="AD193" s="373"/>
      <c r="AE193" s="346" t="s">
        <v>571</v>
      </c>
      <c r="AF193" s="374" t="s">
        <v>572</v>
      </c>
      <c r="AG193" s="427"/>
      <c r="AH193" s="402"/>
    </row>
    <row r="194" spans="1:34" ht="12.75" hidden="1" customHeight="1" x14ac:dyDescent="0.25">
      <c r="A194" s="369" t="s">
        <v>44</v>
      </c>
      <c r="B194" s="376"/>
      <c r="C194" s="383">
        <v>5735</v>
      </c>
      <c r="D194" s="376" t="s">
        <v>147</v>
      </c>
      <c r="E194" s="365" t="s">
        <v>226</v>
      </c>
      <c r="F194" s="374"/>
      <c r="G194" s="373"/>
      <c r="H194" s="373"/>
      <c r="I194" s="360">
        <v>43981</v>
      </c>
      <c r="J194" s="346"/>
      <c r="K194" s="360">
        <v>43981</v>
      </c>
      <c r="L194" s="373"/>
      <c r="M194" s="373"/>
      <c r="N194" s="385" t="e">
        <f>[1]!Tabla23[[#This Row],[Hora2]]-[1]!Tabla23[[#This Row],[Hora]]</f>
        <v>#REF!</v>
      </c>
      <c r="O194" s="365"/>
      <c r="P194" s="373"/>
      <c r="Q194" s="373"/>
      <c r="R194" s="373"/>
      <c r="S194" s="373"/>
      <c r="T194" s="373"/>
      <c r="U194" s="373">
        <v>1</v>
      </c>
      <c r="V194" s="373"/>
      <c r="W194" s="373"/>
      <c r="X194" s="373"/>
      <c r="Y194" s="373"/>
      <c r="Z194" s="373"/>
      <c r="AA194" s="373"/>
      <c r="AB194" s="373"/>
      <c r="AC194" s="373"/>
      <c r="AD194" s="373"/>
      <c r="AE194" s="346" t="s">
        <v>577</v>
      </c>
      <c r="AF194" s="374" t="s">
        <v>578</v>
      </c>
      <c r="AG194" s="427"/>
      <c r="AH194" s="402"/>
    </row>
    <row r="195" spans="1:34" ht="12.75" hidden="1" customHeight="1" x14ac:dyDescent="0.25">
      <c r="A195" s="376" t="s">
        <v>57</v>
      </c>
      <c r="B195" s="376"/>
      <c r="C195" s="383">
        <v>5736</v>
      </c>
      <c r="D195" s="376" t="s">
        <v>147</v>
      </c>
      <c r="E195" s="365" t="s">
        <v>573</v>
      </c>
      <c r="F195" s="374"/>
      <c r="G195" s="373"/>
      <c r="H195" s="373"/>
      <c r="I195" s="360">
        <v>43982</v>
      </c>
      <c r="J195" s="346"/>
      <c r="K195" s="360">
        <v>43982</v>
      </c>
      <c r="L195" s="373"/>
      <c r="M195" s="373"/>
      <c r="N195" s="385" t="e">
        <f>[1]!Tabla23[[#This Row],[Hora2]]-[1]!Tabla23[[#This Row],[Hora]]</f>
        <v>#REF!</v>
      </c>
      <c r="O195" s="365"/>
      <c r="P195" s="373"/>
      <c r="Q195" s="373"/>
      <c r="R195" s="373"/>
      <c r="S195" s="373"/>
      <c r="T195" s="373"/>
      <c r="U195" s="373"/>
      <c r="V195" s="373">
        <v>1</v>
      </c>
      <c r="W195" s="373"/>
      <c r="X195" s="373"/>
      <c r="Y195" s="373"/>
      <c r="Z195" s="373"/>
      <c r="AA195" s="373"/>
      <c r="AB195" s="373"/>
      <c r="AC195" s="373"/>
      <c r="AD195" s="373"/>
      <c r="AE195" s="346" t="s">
        <v>575</v>
      </c>
      <c r="AF195" s="374" t="s">
        <v>576</v>
      </c>
      <c r="AG195" s="427"/>
      <c r="AH195" s="402"/>
    </row>
    <row r="196" spans="1:34" ht="12.75" hidden="1" customHeight="1" x14ac:dyDescent="0.25">
      <c r="A196" s="369" t="s">
        <v>37</v>
      </c>
      <c r="B196" s="373"/>
      <c r="C196" s="390">
        <v>5737</v>
      </c>
      <c r="D196" s="376" t="s">
        <v>147</v>
      </c>
      <c r="E196" s="365" t="s">
        <v>93</v>
      </c>
      <c r="F196" s="374"/>
      <c r="G196" s="373"/>
      <c r="H196" s="373"/>
      <c r="I196" s="360">
        <v>43983</v>
      </c>
      <c r="J196" s="346"/>
      <c r="K196" s="360">
        <v>43983</v>
      </c>
      <c r="L196" s="373"/>
      <c r="M196" s="373"/>
      <c r="N196" s="385" t="e">
        <f>[1]!Tabla23[[#This Row],[Hora2]]-[1]!Tabla23[[#This Row],[Hora]]</f>
        <v>#REF!</v>
      </c>
      <c r="O196" s="365"/>
      <c r="P196" s="373"/>
      <c r="Q196" s="373"/>
      <c r="R196" s="373"/>
      <c r="S196" s="373"/>
      <c r="T196" s="373">
        <v>1</v>
      </c>
      <c r="U196" s="373"/>
      <c r="V196" s="373"/>
      <c r="W196" s="373"/>
      <c r="X196" s="373"/>
      <c r="Y196" s="373"/>
      <c r="Z196" s="373"/>
      <c r="AA196" s="373"/>
      <c r="AB196" s="373"/>
      <c r="AC196" s="373"/>
      <c r="AD196" s="373"/>
      <c r="AE196" s="346" t="s">
        <v>629</v>
      </c>
      <c r="AF196" s="374" t="s">
        <v>630</v>
      </c>
      <c r="AG196" s="427"/>
      <c r="AH196" s="402"/>
    </row>
    <row r="197" spans="1:34" ht="12.75" hidden="1" customHeight="1" x14ac:dyDescent="0.25">
      <c r="A197" s="366" t="s">
        <v>37</v>
      </c>
      <c r="B197" s="373"/>
      <c r="C197" s="383">
        <v>5738</v>
      </c>
      <c r="D197" s="376" t="s">
        <v>147</v>
      </c>
      <c r="E197" s="365" t="s">
        <v>105</v>
      </c>
      <c r="F197" s="374"/>
      <c r="G197" s="373"/>
      <c r="H197" s="373"/>
      <c r="I197" s="360">
        <v>43984</v>
      </c>
      <c r="J197" s="346"/>
      <c r="K197" s="360">
        <v>43984</v>
      </c>
      <c r="L197" s="373"/>
      <c r="M197" s="373"/>
      <c r="N197" s="385" t="e">
        <f>[1]!Tabla23[[#This Row],[Hora2]]-[1]!Tabla23[[#This Row],[Hora]]</f>
        <v>#REF!</v>
      </c>
      <c r="O197" s="365"/>
      <c r="P197" s="373"/>
      <c r="Q197" s="373"/>
      <c r="R197" s="373"/>
      <c r="S197" s="373"/>
      <c r="T197" s="373"/>
      <c r="U197" s="373">
        <v>1</v>
      </c>
      <c r="V197" s="373"/>
      <c r="W197" s="373"/>
      <c r="X197" s="373"/>
      <c r="Y197" s="373"/>
      <c r="Z197" s="373"/>
      <c r="AA197" s="373"/>
      <c r="AB197" s="373"/>
      <c r="AC197" s="373"/>
      <c r="AD197" s="373"/>
      <c r="AE197" s="346" t="s">
        <v>724</v>
      </c>
      <c r="AF197" s="374" t="s">
        <v>377</v>
      </c>
      <c r="AG197" s="427"/>
      <c r="AH197" s="402"/>
    </row>
    <row r="198" spans="1:34" ht="12.75" hidden="1" customHeight="1" x14ac:dyDescent="0.25">
      <c r="A198" s="379" t="s">
        <v>52</v>
      </c>
      <c r="B198" s="373"/>
      <c r="C198" s="383">
        <v>5739</v>
      </c>
      <c r="D198" s="376" t="s">
        <v>147</v>
      </c>
      <c r="E198" s="365" t="s">
        <v>93</v>
      </c>
      <c r="F198" s="374"/>
      <c r="G198" s="373"/>
      <c r="H198" s="373"/>
      <c r="I198" s="360">
        <v>43985</v>
      </c>
      <c r="J198" s="346"/>
      <c r="K198" s="360">
        <v>43985</v>
      </c>
      <c r="L198" s="373"/>
      <c r="M198" s="373"/>
      <c r="N198" s="385" t="e">
        <f>[1]!Tabla23[[#This Row],[Hora2]]-[1]!Tabla23[[#This Row],[Hora]]</f>
        <v>#REF!</v>
      </c>
      <c r="O198" s="365"/>
      <c r="P198" s="373"/>
      <c r="Q198" s="373"/>
      <c r="R198" s="373"/>
      <c r="S198" s="373"/>
      <c r="T198" s="373">
        <v>1</v>
      </c>
      <c r="U198" s="373"/>
      <c r="V198" s="373"/>
      <c r="W198" s="373"/>
      <c r="X198" s="373"/>
      <c r="Y198" s="373"/>
      <c r="Z198" s="373"/>
      <c r="AA198" s="373"/>
      <c r="AB198" s="373"/>
      <c r="AC198" s="373"/>
      <c r="AD198" s="373"/>
      <c r="AE198" s="346" t="s">
        <v>722</v>
      </c>
      <c r="AF198" s="374" t="s">
        <v>723</v>
      </c>
      <c r="AG198" s="427"/>
      <c r="AH198" s="402"/>
    </row>
    <row r="199" spans="1:34" ht="12.75" hidden="1" customHeight="1" x14ac:dyDescent="0.25">
      <c r="A199" s="373" t="s">
        <v>39</v>
      </c>
      <c r="B199" s="373"/>
      <c r="C199" s="390">
        <v>5740</v>
      </c>
      <c r="D199" s="376" t="s">
        <v>147</v>
      </c>
      <c r="E199" s="365" t="s">
        <v>93</v>
      </c>
      <c r="F199" s="374"/>
      <c r="G199" s="373"/>
      <c r="H199" s="373"/>
      <c r="I199" s="360">
        <v>44016</v>
      </c>
      <c r="J199" s="346"/>
      <c r="K199" s="360">
        <v>44016</v>
      </c>
      <c r="L199" s="373"/>
      <c r="M199" s="373"/>
      <c r="N199" s="385" t="e">
        <f>[1]!Tabla23[[#This Row],[Hora2]]-[1]!Tabla23[[#This Row],[Hora]]</f>
        <v>#REF!</v>
      </c>
      <c r="O199" s="365"/>
      <c r="P199" s="373"/>
      <c r="Q199" s="373"/>
      <c r="R199" s="373"/>
      <c r="S199" s="373"/>
      <c r="T199" s="373">
        <v>1</v>
      </c>
      <c r="U199" s="373"/>
      <c r="V199" s="373"/>
      <c r="W199" s="373"/>
      <c r="X199" s="373"/>
      <c r="Y199" s="373"/>
      <c r="Z199" s="373"/>
      <c r="AA199" s="373"/>
      <c r="AB199" s="373"/>
      <c r="AC199" s="373"/>
      <c r="AD199" s="373"/>
      <c r="AE199" s="346" t="s">
        <v>298</v>
      </c>
      <c r="AF199" s="374" t="s">
        <v>788</v>
      </c>
      <c r="AG199" s="427" t="s">
        <v>789</v>
      </c>
      <c r="AH199" s="402"/>
    </row>
    <row r="200" spans="1:34" ht="12.75" hidden="1" customHeight="1" x14ac:dyDescent="0.25">
      <c r="A200" s="376" t="s">
        <v>43</v>
      </c>
      <c r="B200" s="376"/>
      <c r="C200" s="383">
        <v>5741</v>
      </c>
      <c r="D200" s="376" t="s">
        <v>147</v>
      </c>
      <c r="E200" s="365" t="s">
        <v>98</v>
      </c>
      <c r="F200" s="374"/>
      <c r="G200" s="373"/>
      <c r="H200" s="373"/>
      <c r="I200" s="360">
        <v>43954</v>
      </c>
      <c r="J200" s="346"/>
      <c r="K200" s="360">
        <v>43954</v>
      </c>
      <c r="L200" s="373"/>
      <c r="M200" s="373"/>
      <c r="N200" s="385" t="e">
        <f>[1]!Tabla23[[#This Row],[Hora2]]-[1]!Tabla23[[#This Row],[Hora]]</f>
        <v>#REF!</v>
      </c>
      <c r="O200" s="365"/>
      <c r="P200" s="373"/>
      <c r="Q200" s="373"/>
      <c r="R200" s="373"/>
      <c r="S200" s="373"/>
      <c r="T200" s="373"/>
      <c r="U200" s="373">
        <v>1</v>
      </c>
      <c r="V200" s="373"/>
      <c r="W200" s="373"/>
      <c r="X200" s="373"/>
      <c r="Y200" s="373"/>
      <c r="Z200" s="373"/>
      <c r="AA200" s="373"/>
      <c r="AB200" s="373"/>
      <c r="AC200" s="373"/>
      <c r="AD200" s="373"/>
      <c r="AE200" s="346" t="s">
        <v>547</v>
      </c>
      <c r="AF200" s="374" t="s">
        <v>581</v>
      </c>
      <c r="AG200" s="427"/>
      <c r="AH200" s="402"/>
    </row>
    <row r="201" spans="1:34" ht="12.75" hidden="1" customHeight="1" x14ac:dyDescent="0.25">
      <c r="A201" s="376" t="s">
        <v>75</v>
      </c>
      <c r="B201" s="376"/>
      <c r="C201" s="383">
        <v>5742</v>
      </c>
      <c r="D201" s="376" t="s">
        <v>147</v>
      </c>
      <c r="E201" s="365" t="s">
        <v>91</v>
      </c>
      <c r="F201" s="374" t="s">
        <v>89</v>
      </c>
      <c r="G201" s="373"/>
      <c r="H201" s="373"/>
      <c r="I201" s="360">
        <v>43988</v>
      </c>
      <c r="J201" s="346"/>
      <c r="K201" s="360">
        <v>43988</v>
      </c>
      <c r="L201" s="373"/>
      <c r="M201" s="373"/>
      <c r="N201" s="385" t="e">
        <f>[1]!Tabla23[[#This Row],[Hora2]]-[1]!Tabla23[[#This Row],[Hora]]</f>
        <v>#REF!</v>
      </c>
      <c r="O201" s="365"/>
      <c r="P201" s="373"/>
      <c r="Q201" s="373"/>
      <c r="R201" s="373"/>
      <c r="S201" s="373"/>
      <c r="T201" s="373"/>
      <c r="U201" s="373">
        <v>1</v>
      </c>
      <c r="V201" s="373"/>
      <c r="W201" s="373"/>
      <c r="X201" s="373"/>
      <c r="Y201" s="373"/>
      <c r="Z201" s="373"/>
      <c r="AA201" s="373"/>
      <c r="AB201" s="373"/>
      <c r="AC201" s="373"/>
      <c r="AD201" s="373"/>
      <c r="AE201" s="346" t="s">
        <v>609</v>
      </c>
      <c r="AF201" s="374" t="s">
        <v>610</v>
      </c>
      <c r="AG201" s="427"/>
      <c r="AH201" s="402"/>
    </row>
    <row r="202" spans="1:34" ht="12.75" hidden="1" customHeight="1" x14ac:dyDescent="0.25">
      <c r="A202" s="376" t="s">
        <v>47</v>
      </c>
      <c r="B202" s="376"/>
      <c r="C202" s="390">
        <v>5743</v>
      </c>
      <c r="D202" s="376" t="s">
        <v>147</v>
      </c>
      <c r="E202" s="365" t="s">
        <v>285</v>
      </c>
      <c r="F202" s="374"/>
      <c r="G202" s="373"/>
      <c r="H202" s="373"/>
      <c r="I202" s="360">
        <v>43988</v>
      </c>
      <c r="J202" s="346"/>
      <c r="K202" s="360">
        <v>43988</v>
      </c>
      <c r="L202" s="373"/>
      <c r="M202" s="373"/>
      <c r="N202" s="385" t="e">
        <f>[1]!Tabla23[[#This Row],[Hora2]]-[1]!Tabla23[[#This Row],[Hora]]</f>
        <v>#REF!</v>
      </c>
      <c r="O202" s="365"/>
      <c r="P202" s="373"/>
      <c r="Q202" s="373"/>
      <c r="R202" s="373"/>
      <c r="S202" s="373"/>
      <c r="T202" s="373"/>
      <c r="U202" s="373">
        <v>1</v>
      </c>
      <c r="V202" s="373"/>
      <c r="W202" s="373"/>
      <c r="X202" s="373"/>
      <c r="Y202" s="373"/>
      <c r="Z202" s="373"/>
      <c r="AA202" s="373"/>
      <c r="AB202" s="373"/>
      <c r="AC202" s="373"/>
      <c r="AD202" s="373"/>
      <c r="AE202" s="346" t="s">
        <v>604</v>
      </c>
      <c r="AF202" s="374" t="s">
        <v>605</v>
      </c>
      <c r="AG202" s="427" t="s">
        <v>606</v>
      </c>
      <c r="AH202" s="402"/>
    </row>
    <row r="203" spans="1:34" ht="12.75" hidden="1" customHeight="1" x14ac:dyDescent="0.25">
      <c r="A203" s="376" t="s">
        <v>42</v>
      </c>
      <c r="B203" s="376"/>
      <c r="C203" s="383">
        <v>5744</v>
      </c>
      <c r="D203" s="376" t="s">
        <v>147</v>
      </c>
      <c r="E203" s="365" t="s">
        <v>226</v>
      </c>
      <c r="F203" s="374"/>
      <c r="G203" s="373"/>
      <c r="H203" s="373"/>
      <c r="I203" s="360">
        <v>43989</v>
      </c>
      <c r="J203" s="346"/>
      <c r="K203" s="360">
        <v>43989</v>
      </c>
      <c r="L203" s="373"/>
      <c r="M203" s="373"/>
      <c r="N203" s="385" t="e">
        <f>[1]!Tabla23[[#This Row],[Hora2]]-[1]!Tabla23[[#This Row],[Hora]]</f>
        <v>#REF!</v>
      </c>
      <c r="O203" s="365"/>
      <c r="P203" s="373"/>
      <c r="Q203" s="373"/>
      <c r="R203" s="373"/>
      <c r="S203" s="373"/>
      <c r="T203" s="373"/>
      <c r="U203" s="373">
        <v>1</v>
      </c>
      <c r="V203" s="373"/>
      <c r="W203" s="373"/>
      <c r="X203" s="373"/>
      <c r="Y203" s="373"/>
      <c r="Z203" s="373"/>
      <c r="AA203" s="373"/>
      <c r="AB203" s="373"/>
      <c r="AC203" s="373"/>
      <c r="AD203" s="373"/>
      <c r="AE203" s="346" t="s">
        <v>708</v>
      </c>
      <c r="AF203" s="374" t="s">
        <v>709</v>
      </c>
      <c r="AG203" s="427"/>
      <c r="AH203" s="402"/>
    </row>
    <row r="204" spans="1:34" ht="12.75" hidden="1" customHeight="1" x14ac:dyDescent="0.25">
      <c r="A204" s="376" t="s">
        <v>43</v>
      </c>
      <c r="B204" s="376"/>
      <c r="C204" s="383">
        <v>5745</v>
      </c>
      <c r="D204" s="376" t="s">
        <v>147</v>
      </c>
      <c r="E204" s="365" t="s">
        <v>91</v>
      </c>
      <c r="F204" s="374" t="s">
        <v>100</v>
      </c>
      <c r="G204" s="373"/>
      <c r="H204" s="373"/>
      <c r="I204" s="360">
        <v>43990</v>
      </c>
      <c r="J204" s="346"/>
      <c r="K204" s="360">
        <v>43990</v>
      </c>
      <c r="L204" s="373"/>
      <c r="M204" s="373"/>
      <c r="N204" s="385" t="e">
        <f>[1]!Tabla23[[#This Row],[Hora2]]-[1]!Tabla23[[#This Row],[Hora]]</f>
        <v>#REF!</v>
      </c>
      <c r="O204" s="365"/>
      <c r="P204" s="373"/>
      <c r="Q204" s="373"/>
      <c r="R204" s="373"/>
      <c r="S204" s="373"/>
      <c r="T204" s="373"/>
      <c r="U204" s="373">
        <v>1</v>
      </c>
      <c r="V204" s="373"/>
      <c r="W204" s="373"/>
      <c r="X204" s="373"/>
      <c r="Y204" s="373"/>
      <c r="Z204" s="373"/>
      <c r="AA204" s="373"/>
      <c r="AB204" s="373"/>
      <c r="AC204" s="373"/>
      <c r="AD204" s="373"/>
      <c r="AE204" s="346" t="s">
        <v>602</v>
      </c>
      <c r="AF204" s="374" t="s">
        <v>603</v>
      </c>
      <c r="AG204" s="427"/>
      <c r="AH204" s="402"/>
    </row>
    <row r="205" spans="1:34" ht="12.75" hidden="1" customHeight="1" x14ac:dyDescent="0.25">
      <c r="A205" s="376" t="s">
        <v>44</v>
      </c>
      <c r="B205" s="376"/>
      <c r="C205" s="390">
        <v>5746</v>
      </c>
      <c r="D205" s="376" t="s">
        <v>147</v>
      </c>
      <c r="E205" s="365" t="s">
        <v>89</v>
      </c>
      <c r="F205" s="374" t="s">
        <v>285</v>
      </c>
      <c r="G205" s="373"/>
      <c r="H205" s="373"/>
      <c r="I205" s="360">
        <v>43990</v>
      </c>
      <c r="J205" s="346"/>
      <c r="K205" s="360">
        <v>43990</v>
      </c>
      <c r="L205" s="373"/>
      <c r="M205" s="373"/>
      <c r="N205" s="385" t="e">
        <f>[1]!Tabla23[[#This Row],[Hora2]]-[1]!Tabla23[[#This Row],[Hora]]</f>
        <v>#REF!</v>
      </c>
      <c r="O205" s="365"/>
      <c r="P205" s="373"/>
      <c r="Q205" s="373"/>
      <c r="R205" s="373"/>
      <c r="S205" s="373"/>
      <c r="T205" s="373"/>
      <c r="U205" s="373">
        <v>1</v>
      </c>
      <c r="V205" s="373"/>
      <c r="W205" s="373"/>
      <c r="X205" s="373"/>
      <c r="Y205" s="373"/>
      <c r="Z205" s="373"/>
      <c r="AA205" s="373"/>
      <c r="AB205" s="373"/>
      <c r="AC205" s="373"/>
      <c r="AD205" s="373"/>
      <c r="AE205" s="346" t="s">
        <v>652</v>
      </c>
      <c r="AF205" s="374" t="s">
        <v>653</v>
      </c>
      <c r="AG205" s="427" t="s">
        <v>654</v>
      </c>
      <c r="AH205" s="402"/>
    </row>
    <row r="206" spans="1:34" ht="12.75" hidden="1" customHeight="1" x14ac:dyDescent="0.25">
      <c r="A206" s="376" t="s">
        <v>44</v>
      </c>
      <c r="B206" s="376"/>
      <c r="C206" s="383">
        <v>5747</v>
      </c>
      <c r="D206" s="376" t="s">
        <v>147</v>
      </c>
      <c r="E206" s="365" t="s">
        <v>91</v>
      </c>
      <c r="F206" s="374" t="s">
        <v>89</v>
      </c>
      <c r="G206" s="373"/>
      <c r="H206" s="373"/>
      <c r="I206" s="360">
        <v>43991</v>
      </c>
      <c r="J206" s="346"/>
      <c r="K206" s="360">
        <v>43991</v>
      </c>
      <c r="L206" s="373"/>
      <c r="M206" s="373"/>
      <c r="N206" s="385" t="e">
        <f>[1]!Tabla23[[#This Row],[Hora2]]-[1]!Tabla23[[#This Row],[Hora]]</f>
        <v>#REF!</v>
      </c>
      <c r="O206" s="365"/>
      <c r="P206" s="373"/>
      <c r="Q206" s="373"/>
      <c r="R206" s="373"/>
      <c r="S206" s="373">
        <v>1</v>
      </c>
      <c r="T206" s="373"/>
      <c r="U206" s="373"/>
      <c r="V206" s="373"/>
      <c r="W206" s="373"/>
      <c r="X206" s="373"/>
      <c r="Y206" s="373"/>
      <c r="Z206" s="373"/>
      <c r="AA206" s="373"/>
      <c r="AB206" s="373"/>
      <c r="AC206" s="373"/>
      <c r="AD206" s="373"/>
      <c r="AE206" s="346" t="s">
        <v>650</v>
      </c>
      <c r="AF206" s="374" t="s">
        <v>651</v>
      </c>
      <c r="AG206" s="427"/>
      <c r="AH206" s="402"/>
    </row>
    <row r="207" spans="1:34" ht="12.75" hidden="1" customHeight="1" x14ac:dyDescent="0.25">
      <c r="A207" s="376" t="s">
        <v>75</v>
      </c>
      <c r="B207" s="376"/>
      <c r="C207" s="383">
        <v>5748</v>
      </c>
      <c r="D207" s="376" t="s">
        <v>147</v>
      </c>
      <c r="E207" s="365" t="s">
        <v>89</v>
      </c>
      <c r="F207" s="374" t="s">
        <v>91</v>
      </c>
      <c r="G207" s="373"/>
      <c r="H207" s="373"/>
      <c r="I207" s="360">
        <v>43991</v>
      </c>
      <c r="J207" s="346"/>
      <c r="K207" s="360">
        <v>43991</v>
      </c>
      <c r="L207" s="373"/>
      <c r="M207" s="373"/>
      <c r="N207" s="385" t="e">
        <f>[1]!Tabla23[[#This Row],[Hora2]]-[1]!Tabla23[[#This Row],[Hora]]</f>
        <v>#REF!</v>
      </c>
      <c r="O207" s="365"/>
      <c r="P207" s="373"/>
      <c r="Q207" s="373"/>
      <c r="R207" s="373"/>
      <c r="S207" s="373"/>
      <c r="T207" s="373"/>
      <c r="U207" s="373">
        <v>1</v>
      </c>
      <c r="V207" s="373"/>
      <c r="W207" s="373"/>
      <c r="X207" s="373"/>
      <c r="Y207" s="373"/>
      <c r="Z207" s="373"/>
      <c r="AA207" s="373"/>
      <c r="AB207" s="373"/>
      <c r="AC207" s="373"/>
      <c r="AD207" s="373"/>
      <c r="AE207" s="346" t="s">
        <v>595</v>
      </c>
      <c r="AF207" s="374" t="s">
        <v>596</v>
      </c>
      <c r="AG207" s="427" t="s">
        <v>597</v>
      </c>
      <c r="AH207" s="402"/>
    </row>
    <row r="208" spans="1:34" ht="12.75" hidden="1" customHeight="1" x14ac:dyDescent="0.25">
      <c r="A208" s="376" t="s">
        <v>50</v>
      </c>
      <c r="B208" s="376"/>
      <c r="C208" s="390">
        <v>5749</v>
      </c>
      <c r="D208" s="376" t="s">
        <v>147</v>
      </c>
      <c r="E208" s="365" t="s">
        <v>93</v>
      </c>
      <c r="F208" s="374" t="s">
        <v>89</v>
      </c>
      <c r="G208" s="373"/>
      <c r="H208" s="373"/>
      <c r="I208" s="360">
        <v>43992</v>
      </c>
      <c r="J208" s="346"/>
      <c r="K208" s="360">
        <v>43992</v>
      </c>
      <c r="L208" s="373"/>
      <c r="M208" s="373"/>
      <c r="N208" s="385" t="e">
        <f>[1]!Tabla23[[#This Row],[Hora2]]-[1]!Tabla23[[#This Row],[Hora]]</f>
        <v>#REF!</v>
      </c>
      <c r="O208" s="365"/>
      <c r="P208" s="373"/>
      <c r="Q208" s="373"/>
      <c r="R208" s="373"/>
      <c r="S208" s="373"/>
      <c r="T208" s="373">
        <v>1</v>
      </c>
      <c r="U208" s="373"/>
      <c r="V208" s="373"/>
      <c r="W208" s="373"/>
      <c r="X208" s="373"/>
      <c r="Y208" s="373"/>
      <c r="Z208" s="373"/>
      <c r="AA208" s="373"/>
      <c r="AB208" s="373"/>
      <c r="AC208" s="373"/>
      <c r="AD208" s="373"/>
      <c r="AE208" s="346" t="s">
        <v>600</v>
      </c>
      <c r="AF208" s="374" t="s">
        <v>601</v>
      </c>
      <c r="AG208" s="427"/>
      <c r="AH208" s="402"/>
    </row>
    <row r="209" spans="1:34" ht="12.75" hidden="1" customHeight="1" x14ac:dyDescent="0.25">
      <c r="A209" s="378" t="s">
        <v>72</v>
      </c>
      <c r="B209" s="376"/>
      <c r="C209" s="383">
        <v>5750</v>
      </c>
      <c r="D209" s="376" t="s">
        <v>147</v>
      </c>
      <c r="E209" s="365" t="s">
        <v>91</v>
      </c>
      <c r="F209" s="374" t="s">
        <v>89</v>
      </c>
      <c r="G209" s="373"/>
      <c r="H209" s="373"/>
      <c r="I209" s="360">
        <v>43992</v>
      </c>
      <c r="J209" s="346"/>
      <c r="K209" s="360">
        <v>43992</v>
      </c>
      <c r="L209" s="373"/>
      <c r="M209" s="373"/>
      <c r="N209" s="385" t="e">
        <f>[1]!Tabla23[[#This Row],[Hora2]]-[1]!Tabla23[[#This Row],[Hora]]</f>
        <v>#REF!</v>
      </c>
      <c r="O209" s="365"/>
      <c r="P209" s="373"/>
      <c r="Q209" s="373"/>
      <c r="R209" s="373"/>
      <c r="S209" s="373"/>
      <c r="T209" s="373"/>
      <c r="U209" s="373"/>
      <c r="V209" s="373"/>
      <c r="W209" s="373"/>
      <c r="X209" s="373"/>
      <c r="Y209" s="373"/>
      <c r="Z209" s="373"/>
      <c r="AA209" s="373"/>
      <c r="AB209" s="373"/>
      <c r="AC209" s="373">
        <v>1</v>
      </c>
      <c r="AD209" s="373"/>
      <c r="AE209" s="346" t="s">
        <v>733</v>
      </c>
      <c r="AF209" s="374" t="s">
        <v>377</v>
      </c>
      <c r="AG209" s="427"/>
      <c r="AH209" s="402"/>
    </row>
    <row r="210" spans="1:34" ht="12.75" hidden="1" customHeight="1" x14ac:dyDescent="0.25">
      <c r="A210" s="376" t="s">
        <v>72</v>
      </c>
      <c r="B210" s="376"/>
      <c r="C210" s="383">
        <v>5751</v>
      </c>
      <c r="D210" s="376" t="s">
        <v>147</v>
      </c>
      <c r="E210" s="365" t="s">
        <v>89</v>
      </c>
      <c r="F210" s="374"/>
      <c r="G210" s="373"/>
      <c r="H210" s="373"/>
      <c r="I210" s="360">
        <v>43993</v>
      </c>
      <c r="J210" s="346"/>
      <c r="K210" s="360">
        <v>43993</v>
      </c>
      <c r="L210" s="373"/>
      <c r="M210" s="373"/>
      <c r="N210" s="385" t="e">
        <f>[1]!Tabla23[[#This Row],[Hora2]]-[1]!Tabla23[[#This Row],[Hora]]</f>
        <v>#REF!</v>
      </c>
      <c r="O210" s="365"/>
      <c r="P210" s="373"/>
      <c r="Q210" s="373"/>
      <c r="R210" s="373"/>
      <c r="S210" s="373"/>
      <c r="T210" s="373"/>
      <c r="U210" s="373"/>
      <c r="V210" s="373"/>
      <c r="W210" s="373"/>
      <c r="X210" s="373">
        <v>1</v>
      </c>
      <c r="Y210" s="373"/>
      <c r="Z210" s="373"/>
      <c r="AA210" s="373"/>
      <c r="AB210" s="373"/>
      <c r="AC210" s="373"/>
      <c r="AD210" s="373"/>
      <c r="AE210" s="346" t="s">
        <v>598</v>
      </c>
      <c r="AF210" s="374" t="s">
        <v>599</v>
      </c>
      <c r="AG210" s="427"/>
      <c r="AH210" s="402"/>
    </row>
    <row r="211" spans="1:34" ht="12.75" hidden="1" customHeight="1" x14ac:dyDescent="0.25">
      <c r="A211" s="369" t="s">
        <v>37</v>
      </c>
      <c r="B211" s="376"/>
      <c r="C211" s="390">
        <v>5752</v>
      </c>
      <c r="D211" s="376" t="s">
        <v>147</v>
      </c>
      <c r="E211" s="365" t="s">
        <v>89</v>
      </c>
      <c r="F211" s="374"/>
      <c r="G211" s="373"/>
      <c r="H211" s="373"/>
      <c r="I211" s="360">
        <v>43995</v>
      </c>
      <c r="J211" s="346"/>
      <c r="K211" s="360">
        <v>43995</v>
      </c>
      <c r="L211" s="373"/>
      <c r="M211" s="373"/>
      <c r="N211" s="385" t="e">
        <f>[1]!Tabla23[[#This Row],[Hora2]]-[1]!Tabla23[[#This Row],[Hora]]</f>
        <v>#REF!</v>
      </c>
      <c r="O211" s="365"/>
      <c r="P211" s="373"/>
      <c r="Q211" s="373"/>
      <c r="R211" s="373">
        <v>1</v>
      </c>
      <c r="S211" s="373"/>
      <c r="T211" s="373"/>
      <c r="U211" s="373"/>
      <c r="V211" s="373"/>
      <c r="W211" s="373"/>
      <c r="X211" s="373"/>
      <c r="Y211" s="373"/>
      <c r="Z211" s="373"/>
      <c r="AA211" s="373"/>
      <c r="AB211" s="373"/>
      <c r="AC211" s="373"/>
      <c r="AD211" s="373"/>
      <c r="AE211" s="346" t="s">
        <v>586</v>
      </c>
      <c r="AF211" s="374" t="s">
        <v>587</v>
      </c>
      <c r="AG211" s="427"/>
      <c r="AH211" s="402"/>
    </row>
    <row r="212" spans="1:34" ht="12.75" hidden="1" customHeight="1" x14ac:dyDescent="0.25">
      <c r="A212" s="376" t="s">
        <v>72</v>
      </c>
      <c r="B212" s="376"/>
      <c r="C212" s="383">
        <v>5753</v>
      </c>
      <c r="D212" s="376" t="s">
        <v>147</v>
      </c>
      <c r="E212" s="365" t="s">
        <v>89</v>
      </c>
      <c r="F212" s="374"/>
      <c r="G212" s="373"/>
      <c r="H212" s="373"/>
      <c r="I212" s="360">
        <v>43995</v>
      </c>
      <c r="J212" s="346"/>
      <c r="K212" s="360">
        <v>43995</v>
      </c>
      <c r="L212" s="373"/>
      <c r="M212" s="373"/>
      <c r="N212" s="385" t="e">
        <f>[1]!Tabla23[[#This Row],[Hora2]]-[1]!Tabla23[[#This Row],[Hora]]</f>
        <v>#REF!</v>
      </c>
      <c r="O212" s="365"/>
      <c r="P212" s="373"/>
      <c r="Q212" s="373"/>
      <c r="R212" s="373"/>
      <c r="S212" s="373"/>
      <c r="T212" s="373"/>
      <c r="U212" s="373"/>
      <c r="V212" s="373"/>
      <c r="W212" s="373">
        <v>1</v>
      </c>
      <c r="X212" s="373"/>
      <c r="Y212" s="373"/>
      <c r="Z212" s="373"/>
      <c r="AA212" s="373"/>
      <c r="AB212" s="373"/>
      <c r="AC212" s="373"/>
      <c r="AD212" s="373"/>
      <c r="AE212" s="346" t="s">
        <v>655</v>
      </c>
      <c r="AF212" s="374" t="s">
        <v>656</v>
      </c>
      <c r="AG212" s="427"/>
      <c r="AH212" s="402"/>
    </row>
    <row r="213" spans="1:34" ht="12.75" hidden="1" customHeight="1" x14ac:dyDescent="0.25">
      <c r="A213" s="376" t="s">
        <v>33</v>
      </c>
      <c r="B213" s="376"/>
      <c r="C213" s="383">
        <v>5754</v>
      </c>
      <c r="D213" s="376" t="s">
        <v>147</v>
      </c>
      <c r="E213" s="365" t="s">
        <v>98</v>
      </c>
      <c r="F213" s="374"/>
      <c r="G213" s="373"/>
      <c r="H213" s="373"/>
      <c r="I213" s="360">
        <v>43995</v>
      </c>
      <c r="J213" s="346"/>
      <c r="K213" s="360">
        <v>43995</v>
      </c>
      <c r="L213" s="373"/>
      <c r="M213" s="373"/>
      <c r="N213" s="385" t="e">
        <f>[1]!Tabla23[[#This Row],[Hora2]]-[1]!Tabla23[[#This Row],[Hora]]</f>
        <v>#REF!</v>
      </c>
      <c r="O213" s="365"/>
      <c r="P213" s="373"/>
      <c r="Q213" s="373"/>
      <c r="R213" s="373"/>
      <c r="S213" s="373"/>
      <c r="T213" s="373"/>
      <c r="U213" s="373">
        <v>1</v>
      </c>
      <c r="V213" s="373"/>
      <c r="W213" s="373"/>
      <c r="X213" s="373"/>
      <c r="Y213" s="373"/>
      <c r="Z213" s="373"/>
      <c r="AA213" s="373"/>
      <c r="AB213" s="373"/>
      <c r="AC213" s="373"/>
      <c r="AD213" s="373"/>
      <c r="AE213" s="346" t="s">
        <v>590</v>
      </c>
      <c r="AF213" s="374" t="s">
        <v>591</v>
      </c>
      <c r="AG213" s="427"/>
      <c r="AH213" s="402"/>
    </row>
    <row r="214" spans="1:34" ht="12.75" hidden="1" customHeight="1" x14ac:dyDescent="0.25">
      <c r="A214" s="376" t="s">
        <v>46</v>
      </c>
      <c r="B214" s="376"/>
      <c r="C214" s="390">
        <v>5755</v>
      </c>
      <c r="D214" s="376" t="s">
        <v>147</v>
      </c>
      <c r="E214" s="365" t="s">
        <v>95</v>
      </c>
      <c r="F214" s="374" t="s">
        <v>93</v>
      </c>
      <c r="G214" s="373"/>
      <c r="H214" s="373"/>
      <c r="I214" s="360">
        <v>43995</v>
      </c>
      <c r="J214" s="346"/>
      <c r="K214" s="360">
        <v>43995</v>
      </c>
      <c r="L214" s="373"/>
      <c r="M214" s="373"/>
      <c r="N214" s="385" t="e">
        <f>[1]!Tabla23[[#This Row],[Hora2]]-[1]!Tabla23[[#This Row],[Hora]]</f>
        <v>#REF!</v>
      </c>
      <c r="O214" s="365"/>
      <c r="P214" s="373"/>
      <c r="Q214" s="373"/>
      <c r="R214" s="373"/>
      <c r="S214" s="373">
        <v>1</v>
      </c>
      <c r="T214" s="373">
        <v>1</v>
      </c>
      <c r="U214" s="373"/>
      <c r="V214" s="373"/>
      <c r="W214" s="373"/>
      <c r="X214" s="373"/>
      <c r="Y214" s="373"/>
      <c r="Z214" s="373"/>
      <c r="AA214" s="373"/>
      <c r="AB214" s="373"/>
      <c r="AC214" s="373"/>
      <c r="AD214" s="373"/>
      <c r="AE214" s="346" t="s">
        <v>588</v>
      </c>
      <c r="AF214" s="374" t="s">
        <v>589</v>
      </c>
      <c r="AG214" s="427"/>
      <c r="AH214" s="402"/>
    </row>
    <row r="215" spans="1:34" ht="12.75" hidden="1" customHeight="1" x14ac:dyDescent="0.25">
      <c r="A215" s="376" t="s">
        <v>45</v>
      </c>
      <c r="B215" s="376"/>
      <c r="C215" s="383">
        <v>5756</v>
      </c>
      <c r="D215" s="376" t="s">
        <v>147</v>
      </c>
      <c r="E215" s="365" t="s">
        <v>91</v>
      </c>
      <c r="F215" s="374" t="s">
        <v>102</v>
      </c>
      <c r="G215" s="373"/>
      <c r="H215" s="373"/>
      <c r="I215" s="360">
        <v>43995</v>
      </c>
      <c r="J215" s="346"/>
      <c r="K215" s="360">
        <v>43995</v>
      </c>
      <c r="L215" s="373"/>
      <c r="M215" s="373"/>
      <c r="N215" s="385" t="e">
        <f>[1]!Tabla23[[#This Row],[Hora2]]-[1]!Tabla23[[#This Row],[Hora]]</f>
        <v>#REF!</v>
      </c>
      <c r="O215" s="365"/>
      <c r="P215" s="373"/>
      <c r="Q215" s="373"/>
      <c r="R215" s="373"/>
      <c r="S215" s="373"/>
      <c r="T215" s="373"/>
      <c r="U215" s="373">
        <v>1</v>
      </c>
      <c r="V215" s="373"/>
      <c r="W215" s="373"/>
      <c r="X215" s="373"/>
      <c r="Y215" s="373"/>
      <c r="Z215" s="373"/>
      <c r="AA215" s="373"/>
      <c r="AB215" s="373"/>
      <c r="AC215" s="373"/>
      <c r="AD215" s="373"/>
      <c r="AE215" s="346" t="s">
        <v>592</v>
      </c>
      <c r="AF215" s="374" t="s">
        <v>593</v>
      </c>
      <c r="AG215" s="427" t="s">
        <v>594</v>
      </c>
      <c r="AH215" s="402"/>
    </row>
    <row r="216" spans="1:34" ht="12.75" hidden="1" customHeight="1" x14ac:dyDescent="0.25">
      <c r="A216" s="376" t="s">
        <v>72</v>
      </c>
      <c r="B216" s="376"/>
      <c r="C216" s="383">
        <v>5757</v>
      </c>
      <c r="D216" s="376" t="s">
        <v>147</v>
      </c>
      <c r="E216" s="365" t="s">
        <v>91</v>
      </c>
      <c r="F216" s="374"/>
      <c r="G216" s="373"/>
      <c r="H216" s="373"/>
      <c r="I216" s="360">
        <v>44001</v>
      </c>
      <c r="J216" s="346"/>
      <c r="K216" s="360">
        <v>44001</v>
      </c>
      <c r="L216" s="373"/>
      <c r="M216" s="373"/>
      <c r="N216" s="385" t="e">
        <f>[1]!Tabla23[[#This Row],[Hora2]]-[1]!Tabla23[[#This Row],[Hora]]</f>
        <v>#REF!</v>
      </c>
      <c r="O216" s="365"/>
      <c r="P216" s="373"/>
      <c r="Q216" s="373"/>
      <c r="R216" s="373"/>
      <c r="S216" s="373"/>
      <c r="T216" s="373"/>
      <c r="U216" s="373"/>
      <c r="V216" s="373"/>
      <c r="W216" s="373"/>
      <c r="X216" s="373"/>
      <c r="Y216" s="373"/>
      <c r="Z216" s="373"/>
      <c r="AA216" s="373"/>
      <c r="AB216" s="373">
        <v>1</v>
      </c>
      <c r="AC216" s="373"/>
      <c r="AD216" s="373">
        <v>1</v>
      </c>
      <c r="AE216" s="346" t="s">
        <v>712</v>
      </c>
      <c r="AF216" s="374" t="s">
        <v>713</v>
      </c>
      <c r="AG216" s="427"/>
      <c r="AH216" s="402"/>
    </row>
    <row r="217" spans="1:34" ht="12.75" hidden="1" customHeight="1" x14ac:dyDescent="0.25">
      <c r="A217" s="376" t="s">
        <v>55</v>
      </c>
      <c r="B217" s="376"/>
      <c r="C217" s="390">
        <v>5758</v>
      </c>
      <c r="D217" s="376" t="s">
        <v>147</v>
      </c>
      <c r="E217" s="365" t="s">
        <v>98</v>
      </c>
      <c r="F217" s="374" t="s">
        <v>100</v>
      </c>
      <c r="G217" s="373" t="s">
        <v>95</v>
      </c>
      <c r="H217" s="373"/>
      <c r="I217" s="360">
        <v>43986</v>
      </c>
      <c r="J217" s="346"/>
      <c r="K217" s="360">
        <v>43992</v>
      </c>
      <c r="L217" s="373"/>
      <c r="M217" s="373"/>
      <c r="N217" s="385" t="e">
        <f>[1]!Tabla23[[#This Row],[Hora2]]-[1]!Tabla23[[#This Row],[Hora]]</f>
        <v>#REF!</v>
      </c>
      <c r="O217" s="365"/>
      <c r="P217" s="373"/>
      <c r="Q217" s="373"/>
      <c r="R217" s="373"/>
      <c r="S217" s="373"/>
      <c r="T217" s="373"/>
      <c r="U217" s="373">
        <v>1</v>
      </c>
      <c r="V217" s="373"/>
      <c r="W217" s="373"/>
      <c r="X217" s="373"/>
      <c r="Y217" s="373"/>
      <c r="Z217" s="373"/>
      <c r="AA217" s="373"/>
      <c r="AB217" s="373"/>
      <c r="AC217" s="373"/>
      <c r="AD217" s="373"/>
      <c r="AE217" s="346" t="s">
        <v>641</v>
      </c>
      <c r="AF217" s="374" t="s">
        <v>642</v>
      </c>
      <c r="AG217" s="427" t="s">
        <v>643</v>
      </c>
      <c r="AH217" s="402"/>
    </row>
    <row r="218" spans="1:34" ht="12.75" hidden="1" customHeight="1" x14ac:dyDescent="0.25">
      <c r="A218" s="376" t="s">
        <v>72</v>
      </c>
      <c r="B218" s="376"/>
      <c r="C218" s="383">
        <v>5759</v>
      </c>
      <c r="D218" s="376" t="s">
        <v>147</v>
      </c>
      <c r="E218" s="365" t="s">
        <v>97</v>
      </c>
      <c r="F218" s="374"/>
      <c r="G218" s="373"/>
      <c r="H218" s="373"/>
      <c r="I218" s="360">
        <v>43992</v>
      </c>
      <c r="J218" s="346"/>
      <c r="K218" s="360">
        <v>43992</v>
      </c>
      <c r="L218" s="373"/>
      <c r="M218" s="373"/>
      <c r="N218" s="385" t="e">
        <f>[1]!Tabla23[[#This Row],[Hora2]]-[1]!Tabla23[[#This Row],[Hora]]</f>
        <v>#REF!</v>
      </c>
      <c r="O218" s="365"/>
      <c r="P218" s="373"/>
      <c r="Q218" s="373"/>
      <c r="R218" s="373"/>
      <c r="S218" s="373"/>
      <c r="T218" s="373"/>
      <c r="U218" s="373"/>
      <c r="V218" s="373"/>
      <c r="W218" s="373"/>
      <c r="X218" s="373"/>
      <c r="Y218" s="373"/>
      <c r="Z218" s="373"/>
      <c r="AA218" s="373">
        <v>1</v>
      </c>
      <c r="AB218" s="373"/>
      <c r="AC218" s="373"/>
      <c r="AD218" s="373"/>
      <c r="AE218" s="346" t="s">
        <v>635</v>
      </c>
      <c r="AF218" s="374" t="s">
        <v>636</v>
      </c>
      <c r="AG218" s="427"/>
      <c r="AH218" s="402"/>
    </row>
    <row r="219" spans="1:34" ht="12.75" hidden="1" customHeight="1" x14ac:dyDescent="0.25">
      <c r="A219" s="376" t="s">
        <v>72</v>
      </c>
      <c r="B219" s="376"/>
      <c r="C219" s="383">
        <v>5760</v>
      </c>
      <c r="D219" s="376" t="s">
        <v>147</v>
      </c>
      <c r="E219" s="365" t="s">
        <v>104</v>
      </c>
      <c r="F219" s="374"/>
      <c r="G219" s="373"/>
      <c r="H219" s="373"/>
      <c r="I219" s="360">
        <v>43989</v>
      </c>
      <c r="J219" s="346"/>
      <c r="K219" s="360">
        <v>43989</v>
      </c>
      <c r="L219" s="373"/>
      <c r="M219" s="373"/>
      <c r="N219" s="385" t="e">
        <f>[1]!Tabla23[[#This Row],[Hora2]]-[1]!Tabla23[[#This Row],[Hora]]</f>
        <v>#REF!</v>
      </c>
      <c r="O219" s="365"/>
      <c r="P219" s="373"/>
      <c r="Q219" s="373"/>
      <c r="R219" s="373"/>
      <c r="S219" s="373"/>
      <c r="T219" s="373"/>
      <c r="U219" s="373"/>
      <c r="V219" s="373"/>
      <c r="W219" s="373">
        <v>1</v>
      </c>
      <c r="X219" s="373"/>
      <c r="Y219" s="373"/>
      <c r="Z219" s="373"/>
      <c r="AA219" s="373"/>
      <c r="AB219" s="373"/>
      <c r="AC219" s="373"/>
      <c r="AD219" s="373"/>
      <c r="AE219" s="346" t="s">
        <v>639</v>
      </c>
      <c r="AF219" s="374" t="s">
        <v>640</v>
      </c>
      <c r="AG219" s="427"/>
      <c r="AH219" s="402"/>
    </row>
    <row r="220" spans="1:34" ht="12.75" hidden="1" customHeight="1" x14ac:dyDescent="0.25">
      <c r="A220" s="376" t="s">
        <v>72</v>
      </c>
      <c r="B220" s="376"/>
      <c r="C220" s="390">
        <v>5761</v>
      </c>
      <c r="D220" s="376" t="s">
        <v>147</v>
      </c>
      <c r="E220" s="365" t="s">
        <v>89</v>
      </c>
      <c r="F220" s="374"/>
      <c r="G220" s="373"/>
      <c r="H220" s="373"/>
      <c r="I220" s="360">
        <v>43996</v>
      </c>
      <c r="J220" s="346"/>
      <c r="K220" s="360">
        <v>43996</v>
      </c>
      <c r="L220" s="373"/>
      <c r="M220" s="373"/>
      <c r="N220" s="385" t="e">
        <f>[1]!Tabla23[[#This Row],[Hora2]]-[1]!Tabla23[[#This Row],[Hora]]</f>
        <v>#REF!</v>
      </c>
      <c r="O220" s="365"/>
      <c r="P220" s="373"/>
      <c r="Q220" s="373"/>
      <c r="R220" s="373"/>
      <c r="S220" s="373"/>
      <c r="T220" s="373"/>
      <c r="U220" s="373"/>
      <c r="V220" s="373"/>
      <c r="W220" s="373"/>
      <c r="X220" s="373"/>
      <c r="Y220" s="373"/>
      <c r="Z220" s="373"/>
      <c r="AA220" s="373"/>
      <c r="AB220" s="373"/>
      <c r="AC220" s="373"/>
      <c r="AD220" s="373">
        <v>1</v>
      </c>
      <c r="AE220" s="346" t="s">
        <v>644</v>
      </c>
      <c r="AF220" s="374" t="s">
        <v>645</v>
      </c>
      <c r="AG220" s="427"/>
      <c r="AH220" s="402"/>
    </row>
    <row r="221" spans="1:34" ht="12.75" hidden="1" customHeight="1" x14ac:dyDescent="0.25">
      <c r="A221" s="373" t="s">
        <v>48</v>
      </c>
      <c r="B221" s="373"/>
      <c r="C221" s="383">
        <v>5762</v>
      </c>
      <c r="D221" s="376" t="s">
        <v>147</v>
      </c>
      <c r="E221" s="365" t="s">
        <v>101</v>
      </c>
      <c r="F221" s="374" t="s">
        <v>97</v>
      </c>
      <c r="G221" s="373"/>
      <c r="H221" s="373"/>
      <c r="I221" s="360">
        <v>43996</v>
      </c>
      <c r="J221" s="346"/>
      <c r="K221" s="360">
        <v>43996</v>
      </c>
      <c r="L221" s="373"/>
      <c r="M221" s="373"/>
      <c r="N221" s="385" t="e">
        <f>[1]!Tabla23[[#This Row],[Hora2]]-[1]!Tabla23[[#This Row],[Hora]]</f>
        <v>#REF!</v>
      </c>
      <c r="O221" s="365"/>
      <c r="P221" s="373"/>
      <c r="Q221" s="373"/>
      <c r="R221" s="373"/>
      <c r="S221" s="373"/>
      <c r="T221" s="373">
        <v>1</v>
      </c>
      <c r="U221" s="373">
        <v>1</v>
      </c>
      <c r="V221" s="373"/>
      <c r="W221" s="373"/>
      <c r="X221" s="373"/>
      <c r="Y221" s="373"/>
      <c r="Z221" s="373"/>
      <c r="AA221" s="373"/>
      <c r="AB221" s="373"/>
      <c r="AC221" s="373"/>
      <c r="AD221" s="373"/>
      <c r="AE221" s="346" t="s">
        <v>631</v>
      </c>
      <c r="AF221" s="374" t="s">
        <v>632</v>
      </c>
      <c r="AG221" s="427" t="s">
        <v>633</v>
      </c>
      <c r="AH221" s="402"/>
    </row>
    <row r="222" spans="1:34" ht="12.75" hidden="1" customHeight="1" x14ac:dyDescent="0.25">
      <c r="A222" s="378" t="s">
        <v>47</v>
      </c>
      <c r="B222" s="373"/>
      <c r="C222" s="383">
        <v>5763</v>
      </c>
      <c r="D222" s="376" t="s">
        <v>147</v>
      </c>
      <c r="E222" s="365" t="s">
        <v>87</v>
      </c>
      <c r="F222" s="374" t="s">
        <v>98</v>
      </c>
      <c r="G222" s="373" t="s">
        <v>102</v>
      </c>
      <c r="H222" s="373"/>
      <c r="I222" s="360">
        <v>43996</v>
      </c>
      <c r="J222" s="346"/>
      <c r="K222" s="360">
        <v>43996</v>
      </c>
      <c r="L222" s="373"/>
      <c r="M222" s="373"/>
      <c r="N222" s="385" t="e">
        <f>[1]!Tabla23[[#This Row],[Hora2]]-[1]!Tabla23[[#This Row],[Hora]]</f>
        <v>#REF!</v>
      </c>
      <c r="O222" s="365"/>
      <c r="P222" s="373"/>
      <c r="Q222" s="373"/>
      <c r="R222" s="373"/>
      <c r="S222" s="373"/>
      <c r="T222" s="373"/>
      <c r="U222" s="373">
        <v>1</v>
      </c>
      <c r="V222" s="373"/>
      <c r="W222" s="373"/>
      <c r="X222" s="373"/>
      <c r="Y222" s="373"/>
      <c r="Z222" s="373"/>
      <c r="AA222" s="373"/>
      <c r="AB222" s="373"/>
      <c r="AC222" s="373"/>
      <c r="AD222" s="373"/>
      <c r="AE222" s="346" t="s">
        <v>582</v>
      </c>
      <c r="AF222" s="374" t="s">
        <v>583</v>
      </c>
      <c r="AG222" s="427"/>
      <c r="AH222" s="402"/>
    </row>
    <row r="223" spans="1:34" ht="12.75" hidden="1" customHeight="1" x14ac:dyDescent="0.25">
      <c r="A223" s="373" t="s">
        <v>75</v>
      </c>
      <c r="B223" s="373"/>
      <c r="C223" s="390">
        <v>5764</v>
      </c>
      <c r="D223" s="376" t="s">
        <v>147</v>
      </c>
      <c r="E223" s="365" t="s">
        <v>97</v>
      </c>
      <c r="F223" s="374" t="s">
        <v>95</v>
      </c>
      <c r="G223" s="373"/>
      <c r="H223" s="373"/>
      <c r="I223" s="360">
        <v>43996</v>
      </c>
      <c r="J223" s="346"/>
      <c r="K223" s="360">
        <v>43996</v>
      </c>
      <c r="L223" s="373"/>
      <c r="M223" s="373"/>
      <c r="N223" s="385"/>
      <c r="O223" s="365"/>
      <c r="P223" s="373"/>
      <c r="Q223" s="373"/>
      <c r="R223" s="373"/>
      <c r="S223" s="373"/>
      <c r="T223" s="373"/>
      <c r="U223" s="373">
        <v>1</v>
      </c>
      <c r="V223" s="373"/>
      <c r="W223" s="373"/>
      <c r="X223" s="373"/>
      <c r="Y223" s="373"/>
      <c r="Z223" s="373"/>
      <c r="AA223" s="373"/>
      <c r="AB223" s="373"/>
      <c r="AC223" s="373"/>
      <c r="AD223" s="373"/>
      <c r="AE223" s="346" t="s">
        <v>730</v>
      </c>
      <c r="AF223" s="374" t="s">
        <v>731</v>
      </c>
      <c r="AG223" s="427" t="s">
        <v>732</v>
      </c>
      <c r="AH223" s="402"/>
    </row>
    <row r="224" spans="1:34" ht="12.75" hidden="1" customHeight="1" x14ac:dyDescent="0.25">
      <c r="A224" s="369" t="s">
        <v>37</v>
      </c>
      <c r="B224" s="373"/>
      <c r="C224" s="383">
        <v>5765</v>
      </c>
      <c r="D224" s="376" t="s">
        <v>147</v>
      </c>
      <c r="E224" s="365" t="s">
        <v>93</v>
      </c>
      <c r="F224" s="374"/>
      <c r="G224" s="373"/>
      <c r="H224" s="373"/>
      <c r="I224" s="360">
        <v>43996</v>
      </c>
      <c r="J224" s="346"/>
      <c r="K224" s="360">
        <v>43996</v>
      </c>
      <c r="L224" s="373"/>
      <c r="M224" s="373"/>
      <c r="N224" s="385" t="e">
        <f>[1]!Tabla23[[#This Row],[Hora2]]-[1]!Tabla23[[#This Row],[Hora]]</f>
        <v>#REF!</v>
      </c>
      <c r="O224" s="365"/>
      <c r="P224" s="373"/>
      <c r="Q224" s="373"/>
      <c r="R224" s="373"/>
      <c r="S224" s="373"/>
      <c r="T224" s="373">
        <v>1</v>
      </c>
      <c r="U224" s="373"/>
      <c r="V224" s="373"/>
      <c r="W224" s="373"/>
      <c r="X224" s="373"/>
      <c r="Y224" s="373"/>
      <c r="Z224" s="373"/>
      <c r="AA224" s="373"/>
      <c r="AB224" s="373"/>
      <c r="AC224" s="373"/>
      <c r="AD224" s="373"/>
      <c r="AE224" s="346" t="s">
        <v>637</v>
      </c>
      <c r="AF224" s="374" t="s">
        <v>638</v>
      </c>
      <c r="AG224" s="427"/>
      <c r="AH224" s="402"/>
    </row>
    <row r="225" spans="1:34" ht="12.75" hidden="1" customHeight="1" x14ac:dyDescent="0.25">
      <c r="A225" s="376" t="s">
        <v>72</v>
      </c>
      <c r="B225" s="373"/>
      <c r="C225" s="383">
        <v>5766</v>
      </c>
      <c r="D225" s="376" t="s">
        <v>147</v>
      </c>
      <c r="E225" s="365" t="s">
        <v>89</v>
      </c>
      <c r="F225" s="374"/>
      <c r="G225" s="373"/>
      <c r="H225" s="373"/>
      <c r="I225" s="360">
        <v>43997</v>
      </c>
      <c r="J225" s="346"/>
      <c r="K225" s="360">
        <v>43997</v>
      </c>
      <c r="L225" s="373"/>
      <c r="M225" s="373"/>
      <c r="N225" s="385" t="e">
        <f>[1]!Tabla23[[#This Row],[Hora2]]-[1]!Tabla23[[#This Row],[Hora]]</f>
        <v>#REF!</v>
      </c>
      <c r="O225" s="365"/>
      <c r="P225" s="373"/>
      <c r="Q225" s="373"/>
      <c r="R225" s="373"/>
      <c r="S225" s="373"/>
      <c r="T225" s="373"/>
      <c r="U225" s="373"/>
      <c r="V225" s="373"/>
      <c r="W225" s="373">
        <v>1</v>
      </c>
      <c r="X225" s="373"/>
      <c r="Y225" s="373"/>
      <c r="Z225" s="373"/>
      <c r="AA225" s="373"/>
      <c r="AB225" s="373"/>
      <c r="AC225" s="373"/>
      <c r="AD225" s="373"/>
      <c r="AE225" s="346" t="s">
        <v>648</v>
      </c>
      <c r="AF225" s="374" t="s">
        <v>649</v>
      </c>
      <c r="AG225" s="427"/>
      <c r="AH225" s="402"/>
    </row>
    <row r="226" spans="1:34" ht="12.75" hidden="1" customHeight="1" x14ac:dyDescent="0.25">
      <c r="A226" s="376" t="s">
        <v>72</v>
      </c>
      <c r="B226" s="373"/>
      <c r="C226" s="390">
        <v>5767</v>
      </c>
      <c r="D226" s="376" t="s">
        <v>147</v>
      </c>
      <c r="E226" s="365" t="s">
        <v>91</v>
      </c>
      <c r="F226" s="374" t="s">
        <v>285</v>
      </c>
      <c r="G226" s="373"/>
      <c r="H226" s="373"/>
      <c r="I226" s="360">
        <v>43997</v>
      </c>
      <c r="J226" s="346"/>
      <c r="K226" s="360">
        <v>44000</v>
      </c>
      <c r="L226" s="373"/>
      <c r="M226" s="373"/>
      <c r="N226" s="385" t="e">
        <f>[1]!Tabla23[[#This Row],[Hora2]]-[1]!Tabla23[[#This Row],[Hora]]</f>
        <v>#REF!</v>
      </c>
      <c r="O226" s="365"/>
      <c r="P226" s="373"/>
      <c r="Q226" s="373"/>
      <c r="R226" s="373"/>
      <c r="S226" s="373"/>
      <c r="T226" s="373"/>
      <c r="U226" s="373"/>
      <c r="V226" s="373"/>
      <c r="W226" s="373"/>
      <c r="X226" s="373"/>
      <c r="Y226" s="373"/>
      <c r="Z226" s="373"/>
      <c r="AA226" s="373"/>
      <c r="AB226" s="373"/>
      <c r="AC226" s="373"/>
      <c r="AD226" s="373">
        <v>1</v>
      </c>
      <c r="AE226" s="346" t="s">
        <v>584</v>
      </c>
      <c r="AF226" s="374" t="s">
        <v>585</v>
      </c>
      <c r="AG226" s="427"/>
      <c r="AH226" s="402"/>
    </row>
    <row r="227" spans="1:34" ht="12.75" hidden="1" customHeight="1" x14ac:dyDescent="0.25">
      <c r="A227" s="378" t="s">
        <v>72</v>
      </c>
      <c r="B227" s="373"/>
      <c r="C227" s="383">
        <v>5768</v>
      </c>
      <c r="D227" s="376" t="s">
        <v>147</v>
      </c>
      <c r="E227" s="365" t="s">
        <v>93</v>
      </c>
      <c r="F227" s="374" t="s">
        <v>101</v>
      </c>
      <c r="G227" s="373"/>
      <c r="H227" s="373"/>
      <c r="I227" s="360">
        <v>43997</v>
      </c>
      <c r="J227" s="346"/>
      <c r="K227" s="360">
        <v>43997</v>
      </c>
      <c r="L227" s="373"/>
      <c r="M227" s="373"/>
      <c r="N227" s="385" t="e">
        <f>[1]!Tabla23[[#This Row],[Hora2]]-[1]!Tabla23[[#This Row],[Hora]]</f>
        <v>#REF!</v>
      </c>
      <c r="O227" s="365"/>
      <c r="P227" s="373"/>
      <c r="Q227" s="373"/>
      <c r="R227" s="373"/>
      <c r="S227" s="373"/>
      <c r="T227" s="373"/>
      <c r="U227" s="373"/>
      <c r="V227" s="373"/>
      <c r="W227" s="373"/>
      <c r="X227" s="373"/>
      <c r="Y227" s="373"/>
      <c r="Z227" s="373"/>
      <c r="AA227" s="373">
        <v>1</v>
      </c>
      <c r="AB227" s="373"/>
      <c r="AC227" s="373"/>
      <c r="AD227" s="373"/>
      <c r="AE227" s="346" t="s">
        <v>646</v>
      </c>
      <c r="AF227" s="374" t="s">
        <v>647</v>
      </c>
      <c r="AG227" s="427"/>
      <c r="AH227" s="402"/>
    </row>
    <row r="228" spans="1:34" ht="12.75" hidden="1" customHeight="1" x14ac:dyDescent="0.25">
      <c r="A228" s="380" t="s">
        <v>54</v>
      </c>
      <c r="B228" s="373"/>
      <c r="C228" s="383">
        <v>5769</v>
      </c>
      <c r="D228" s="376" t="s">
        <v>147</v>
      </c>
      <c r="E228" s="365" t="s">
        <v>89</v>
      </c>
      <c r="F228" s="374"/>
      <c r="G228" s="373"/>
      <c r="H228" s="373"/>
      <c r="I228" s="360">
        <v>43998</v>
      </c>
      <c r="J228" s="346"/>
      <c r="K228" s="360">
        <v>43998</v>
      </c>
      <c r="L228" s="373"/>
      <c r="M228" s="373"/>
      <c r="N228" s="385" t="e">
        <f>[1]!Tabla23[[#This Row],[Hora2]]-[1]!Tabla23[[#This Row],[Hora]]</f>
        <v>#REF!</v>
      </c>
      <c r="O228" s="365"/>
      <c r="P228" s="373"/>
      <c r="Q228" s="373"/>
      <c r="R228" s="373"/>
      <c r="S228" s="373">
        <v>1</v>
      </c>
      <c r="T228" s="373"/>
      <c r="U228" s="373"/>
      <c r="V228" s="373"/>
      <c r="W228" s="373"/>
      <c r="X228" s="373"/>
      <c r="Y228" s="373"/>
      <c r="Z228" s="373"/>
      <c r="AA228" s="373"/>
      <c r="AB228" s="373"/>
      <c r="AC228" s="373"/>
      <c r="AD228" s="373"/>
      <c r="AE228" s="346" t="s">
        <v>607</v>
      </c>
      <c r="AF228" s="374" t="s">
        <v>608</v>
      </c>
      <c r="AG228" s="427"/>
      <c r="AH228" s="402"/>
    </row>
    <row r="229" spans="1:34" ht="12.75" hidden="1" customHeight="1" x14ac:dyDescent="0.25">
      <c r="A229" s="369" t="s">
        <v>37</v>
      </c>
      <c r="B229" s="373"/>
      <c r="C229" s="390">
        <v>5770</v>
      </c>
      <c r="D229" s="376" t="s">
        <v>147</v>
      </c>
      <c r="E229" s="365" t="s">
        <v>105</v>
      </c>
      <c r="F229" s="374"/>
      <c r="G229" s="373"/>
      <c r="H229" s="373"/>
      <c r="I229" s="360">
        <v>43998</v>
      </c>
      <c r="J229" s="346"/>
      <c r="K229" s="360">
        <v>43998</v>
      </c>
      <c r="L229" s="373"/>
      <c r="M229" s="373"/>
      <c r="N229" s="385" t="e">
        <f>[1]!Tabla23[[#This Row],[Hora2]]-[1]!Tabla23[[#This Row],[Hora]]</f>
        <v>#REF!</v>
      </c>
      <c r="O229" s="365"/>
      <c r="P229" s="373"/>
      <c r="Q229" s="373"/>
      <c r="R229" s="373"/>
      <c r="S229" s="373"/>
      <c r="T229" s="373"/>
      <c r="U229" s="373">
        <v>1</v>
      </c>
      <c r="V229" s="373"/>
      <c r="W229" s="373"/>
      <c r="X229" s="373"/>
      <c r="Y229" s="373"/>
      <c r="Z229" s="373"/>
      <c r="AA229" s="373"/>
      <c r="AB229" s="373"/>
      <c r="AC229" s="373"/>
      <c r="AD229" s="373"/>
      <c r="AE229" s="346" t="s">
        <v>721</v>
      </c>
      <c r="AF229" s="374" t="s">
        <v>377</v>
      </c>
      <c r="AG229" s="427"/>
      <c r="AH229" s="402"/>
    </row>
    <row r="230" spans="1:34" ht="12.75" hidden="1" customHeight="1" x14ac:dyDescent="0.25">
      <c r="A230" s="369" t="s">
        <v>57</v>
      </c>
      <c r="B230" s="373"/>
      <c r="C230" s="383">
        <v>5771</v>
      </c>
      <c r="D230" s="376" t="s">
        <v>147</v>
      </c>
      <c r="E230" s="365" t="s">
        <v>226</v>
      </c>
      <c r="F230" s="374"/>
      <c r="G230" s="373"/>
      <c r="H230" s="373"/>
      <c r="I230" s="360">
        <v>43999</v>
      </c>
      <c r="J230" s="346"/>
      <c r="K230" s="360">
        <v>43999</v>
      </c>
      <c r="L230" s="373"/>
      <c r="M230" s="373"/>
      <c r="N230" s="385" t="e">
        <f>[1]!Tabla23[[#This Row],[Hora2]]-[1]!Tabla23[[#This Row],[Hora]]</f>
        <v>#REF!</v>
      </c>
      <c r="O230" s="365"/>
      <c r="P230" s="373"/>
      <c r="Q230" s="373"/>
      <c r="R230" s="373"/>
      <c r="S230" s="373"/>
      <c r="T230" s="373"/>
      <c r="U230" s="373">
        <v>1</v>
      </c>
      <c r="V230" s="373"/>
      <c r="W230" s="373"/>
      <c r="X230" s="373"/>
      <c r="Y230" s="373"/>
      <c r="Z230" s="373"/>
      <c r="AA230" s="373"/>
      <c r="AB230" s="373"/>
      <c r="AC230" s="373"/>
      <c r="AD230" s="373"/>
      <c r="AE230" s="346" t="s">
        <v>714</v>
      </c>
      <c r="AF230" s="374" t="s">
        <v>715</v>
      </c>
      <c r="AG230" s="427"/>
      <c r="AH230" s="402"/>
    </row>
    <row r="231" spans="1:34" ht="12.75" hidden="1" customHeight="1" x14ac:dyDescent="0.25">
      <c r="A231" s="365" t="s">
        <v>233</v>
      </c>
      <c r="B231" s="373"/>
      <c r="C231" s="383">
        <v>5772</v>
      </c>
      <c r="D231" s="376" t="s">
        <v>147</v>
      </c>
      <c r="E231" s="365" t="s">
        <v>93</v>
      </c>
      <c r="F231" s="374"/>
      <c r="G231" s="373"/>
      <c r="H231" s="373"/>
      <c r="I231" s="360">
        <v>43997</v>
      </c>
      <c r="J231" s="361"/>
      <c r="K231" s="360">
        <v>43997</v>
      </c>
      <c r="L231" s="373"/>
      <c r="M231" s="373"/>
      <c r="N231" s="385" t="e">
        <f>[1]!Tabla23[[#This Row],[Hora2]]-[1]!Tabla23[[#This Row],[Hora]]</f>
        <v>#REF!</v>
      </c>
      <c r="O231" s="365"/>
      <c r="P231" s="373"/>
      <c r="Q231" s="373"/>
      <c r="R231" s="373"/>
      <c r="S231" s="373"/>
      <c r="T231" s="373">
        <v>1</v>
      </c>
      <c r="U231" s="373"/>
      <c r="V231" s="373"/>
      <c r="W231" s="373"/>
      <c r="X231" s="373"/>
      <c r="Y231" s="373"/>
      <c r="Z231" s="373"/>
      <c r="AA231" s="373"/>
      <c r="AB231" s="373"/>
      <c r="AC231" s="373"/>
      <c r="AD231" s="373"/>
      <c r="AE231" s="346" t="s">
        <v>710</v>
      </c>
      <c r="AF231" s="374" t="s">
        <v>711</v>
      </c>
      <c r="AG231" s="427"/>
      <c r="AH231" s="402"/>
    </row>
    <row r="232" spans="1:34" ht="12.75" hidden="1" customHeight="1" x14ac:dyDescent="0.25">
      <c r="A232" s="376" t="s">
        <v>49</v>
      </c>
      <c r="B232" s="373"/>
      <c r="C232" s="390">
        <v>5773</v>
      </c>
      <c r="D232" s="376" t="s">
        <v>147</v>
      </c>
      <c r="E232" s="365" t="s">
        <v>102</v>
      </c>
      <c r="F232" s="374" t="s">
        <v>101</v>
      </c>
      <c r="G232" s="373"/>
      <c r="H232" s="373"/>
      <c r="I232" s="360">
        <v>43999</v>
      </c>
      <c r="J232" s="346"/>
      <c r="K232" s="360">
        <v>43999</v>
      </c>
      <c r="L232" s="373"/>
      <c r="M232" s="428"/>
      <c r="N232" s="385" t="e">
        <f>[1]!Tabla23[[#This Row],[Hora2]]-[1]!Tabla23[[#This Row],[Hora]]</f>
        <v>#REF!</v>
      </c>
      <c r="O232" s="365"/>
      <c r="P232" s="373"/>
      <c r="Q232" s="373"/>
      <c r="R232" s="373"/>
      <c r="S232" s="373"/>
      <c r="T232" s="373"/>
      <c r="U232" s="373">
        <v>1</v>
      </c>
      <c r="V232" s="373"/>
      <c r="W232" s="373"/>
      <c r="X232" s="373"/>
      <c r="Y232" s="373"/>
      <c r="Z232" s="373"/>
      <c r="AA232" s="373"/>
      <c r="AB232" s="373"/>
      <c r="AC232" s="373"/>
      <c r="AD232" s="373"/>
      <c r="AE232" s="346" t="s">
        <v>624</v>
      </c>
      <c r="AF232" s="374" t="s">
        <v>625</v>
      </c>
      <c r="AG232" s="427" t="s">
        <v>626</v>
      </c>
      <c r="AH232" s="402"/>
    </row>
    <row r="233" spans="1:34" ht="12.75" hidden="1" customHeight="1" x14ac:dyDescent="0.25">
      <c r="A233" s="369" t="s">
        <v>37</v>
      </c>
      <c r="B233" s="373"/>
      <c r="C233" s="383">
        <v>5774</v>
      </c>
      <c r="D233" s="376" t="s">
        <v>147</v>
      </c>
      <c r="E233" s="365" t="s">
        <v>98</v>
      </c>
      <c r="F233" s="374" t="s">
        <v>93</v>
      </c>
      <c r="G233" s="373"/>
      <c r="H233" s="373"/>
      <c r="I233" s="360">
        <v>43999</v>
      </c>
      <c r="J233" s="346"/>
      <c r="K233" s="360">
        <v>43999</v>
      </c>
      <c r="L233" s="373"/>
      <c r="M233" s="373"/>
      <c r="N233" s="385" t="e">
        <f>[1]!Tabla23[[#This Row],[Hora2]]-[1]!Tabla23[[#This Row],[Hora]]</f>
        <v>#REF!</v>
      </c>
      <c r="O233" s="365"/>
      <c r="P233" s="373"/>
      <c r="Q233" s="373"/>
      <c r="R233" s="373"/>
      <c r="S233" s="373"/>
      <c r="T233" s="373"/>
      <c r="U233" s="373">
        <v>1</v>
      </c>
      <c r="V233" s="373"/>
      <c r="W233" s="373"/>
      <c r="X233" s="373"/>
      <c r="Y233" s="373"/>
      <c r="Z233" s="373"/>
      <c r="AA233" s="373"/>
      <c r="AB233" s="373"/>
      <c r="AC233" s="373"/>
      <c r="AD233" s="373"/>
      <c r="AE233" s="346" t="s">
        <v>611</v>
      </c>
      <c r="AF233" s="374" t="s">
        <v>612</v>
      </c>
      <c r="AG233" s="427"/>
      <c r="AH233" s="402"/>
    </row>
    <row r="234" spans="1:34" ht="12.75" hidden="1" customHeight="1" x14ac:dyDescent="0.25">
      <c r="A234" s="381" t="s">
        <v>55</v>
      </c>
      <c r="B234" s="373"/>
      <c r="C234" s="383">
        <v>5775</v>
      </c>
      <c r="D234" s="376" t="s">
        <v>147</v>
      </c>
      <c r="E234" s="365" t="s">
        <v>100</v>
      </c>
      <c r="F234" s="374" t="s">
        <v>89</v>
      </c>
      <c r="G234" s="373"/>
      <c r="H234" s="373"/>
      <c r="I234" s="360">
        <v>44018</v>
      </c>
      <c r="J234" s="346"/>
      <c r="K234" s="360">
        <v>44018</v>
      </c>
      <c r="L234" s="373"/>
      <c r="M234" s="373"/>
      <c r="N234" s="385" t="e">
        <f>[1]!Tabla23[[#This Row],[Hora2]]-[1]!Tabla23[[#This Row],[Hora]]</f>
        <v>#REF!</v>
      </c>
      <c r="O234" s="365"/>
      <c r="P234" s="373"/>
      <c r="Q234" s="373"/>
      <c r="R234" s="373"/>
      <c r="S234" s="373"/>
      <c r="T234" s="373"/>
      <c r="U234" s="373"/>
      <c r="V234" s="373">
        <v>1</v>
      </c>
      <c r="W234" s="373"/>
      <c r="X234" s="373"/>
      <c r="Y234" s="373"/>
      <c r="Z234" s="373"/>
      <c r="AA234" s="373"/>
      <c r="AB234" s="373"/>
      <c r="AC234" s="373"/>
      <c r="AD234" s="373"/>
      <c r="AE234" s="346" t="s">
        <v>765</v>
      </c>
      <c r="AF234" s="374" t="s">
        <v>766</v>
      </c>
      <c r="AG234" s="427"/>
      <c r="AH234" s="402"/>
    </row>
    <row r="235" spans="1:34" ht="12.75" hidden="1" customHeight="1" x14ac:dyDescent="0.25">
      <c r="A235" s="379" t="s">
        <v>54</v>
      </c>
      <c r="B235" s="373"/>
      <c r="C235" s="390">
        <v>5776</v>
      </c>
      <c r="D235" s="376" t="s">
        <v>147</v>
      </c>
      <c r="E235" s="365" t="s">
        <v>285</v>
      </c>
      <c r="F235" s="374" t="s">
        <v>97</v>
      </c>
      <c r="G235" s="373"/>
      <c r="H235" s="373"/>
      <c r="I235" s="360">
        <v>44000</v>
      </c>
      <c r="J235" s="346"/>
      <c r="K235" s="360">
        <v>44000</v>
      </c>
      <c r="L235" s="373"/>
      <c r="M235" s="373"/>
      <c r="N235" s="385" t="e">
        <f>[1]!Tabla23[[#This Row],[Hora2]]-[1]!Tabla23[[#This Row],[Hora]]</f>
        <v>#REF!</v>
      </c>
      <c r="O235" s="365"/>
      <c r="P235" s="373"/>
      <c r="Q235" s="373"/>
      <c r="R235" s="373">
        <v>1</v>
      </c>
      <c r="S235" s="373"/>
      <c r="T235" s="373"/>
      <c r="U235" s="373"/>
      <c r="V235" s="373"/>
      <c r="W235" s="373"/>
      <c r="X235" s="373"/>
      <c r="Y235" s="373"/>
      <c r="Z235" s="373"/>
      <c r="AA235" s="373"/>
      <c r="AB235" s="373"/>
      <c r="AC235" s="373"/>
      <c r="AD235" s="373"/>
      <c r="AE235" s="346" t="s">
        <v>734</v>
      </c>
      <c r="AF235" s="374" t="s">
        <v>735</v>
      </c>
      <c r="AG235" s="427" t="s">
        <v>736</v>
      </c>
      <c r="AH235" s="402"/>
    </row>
    <row r="236" spans="1:34" ht="12.75" hidden="1" customHeight="1" x14ac:dyDescent="0.25">
      <c r="A236" s="369" t="s">
        <v>57</v>
      </c>
      <c r="B236" s="373"/>
      <c r="C236" s="383">
        <v>5777</v>
      </c>
      <c r="D236" s="376" t="s">
        <v>147</v>
      </c>
      <c r="E236" s="365" t="s">
        <v>100</v>
      </c>
      <c r="F236" s="374" t="s">
        <v>89</v>
      </c>
      <c r="G236" s="373"/>
      <c r="H236" s="373"/>
      <c r="I236" s="360">
        <v>44000</v>
      </c>
      <c r="J236" s="346"/>
      <c r="K236" s="360">
        <v>44012</v>
      </c>
      <c r="L236" s="373"/>
      <c r="M236" s="373"/>
      <c r="N236" s="385" t="e">
        <f>[1]!Tabla23[[#This Row],[Hora2]]-[1]!Tabla23[[#This Row],[Hora]]</f>
        <v>#REF!</v>
      </c>
      <c r="O236" s="365"/>
      <c r="P236" s="373"/>
      <c r="Q236" s="373"/>
      <c r="R236" s="373"/>
      <c r="S236" s="373"/>
      <c r="T236" s="373"/>
      <c r="U236" s="373">
        <v>1</v>
      </c>
      <c r="V236" s="373"/>
      <c r="W236" s="373"/>
      <c r="X236" s="373"/>
      <c r="Y236" s="373"/>
      <c r="Z236" s="373"/>
      <c r="AA236" s="373"/>
      <c r="AB236" s="373"/>
      <c r="AC236" s="373"/>
      <c r="AD236" s="373"/>
      <c r="AE236" s="346" t="s">
        <v>727</v>
      </c>
      <c r="AF236" s="374" t="s">
        <v>728</v>
      </c>
      <c r="AG236" s="427" t="s">
        <v>729</v>
      </c>
      <c r="AH236" s="402"/>
    </row>
    <row r="237" spans="1:34" ht="12.75" hidden="1" customHeight="1" x14ac:dyDescent="0.25">
      <c r="A237" s="376" t="s">
        <v>72</v>
      </c>
      <c r="B237" s="373"/>
      <c r="C237" s="383">
        <v>5778</v>
      </c>
      <c r="D237" s="376" t="s">
        <v>147</v>
      </c>
      <c r="E237" s="365" t="s">
        <v>91</v>
      </c>
      <c r="F237" s="374"/>
      <c r="G237" s="373"/>
      <c r="H237" s="373"/>
      <c r="I237" s="360">
        <v>44000</v>
      </c>
      <c r="J237" s="346"/>
      <c r="K237" s="360">
        <v>44000</v>
      </c>
      <c r="L237" s="373"/>
      <c r="M237" s="373"/>
      <c r="N237" s="385" t="e">
        <f>[1]!Tabla23[[#This Row],[Hora2]]-[1]!Tabla23[[#This Row],[Hora]]</f>
        <v>#REF!</v>
      </c>
      <c r="O237" s="365"/>
      <c r="P237" s="373"/>
      <c r="Q237" s="373"/>
      <c r="R237" s="373"/>
      <c r="S237" s="373"/>
      <c r="T237" s="373"/>
      <c r="U237" s="373"/>
      <c r="V237" s="373"/>
      <c r="W237" s="373"/>
      <c r="X237" s="373"/>
      <c r="Y237" s="373"/>
      <c r="Z237" s="373"/>
      <c r="AA237" s="373"/>
      <c r="AB237" s="373"/>
      <c r="AC237" s="373"/>
      <c r="AD237" s="373">
        <v>1</v>
      </c>
      <c r="AE237" s="346" t="s">
        <v>613</v>
      </c>
      <c r="AF237" s="374" t="s">
        <v>614</v>
      </c>
      <c r="AG237" s="427"/>
      <c r="AH237" s="402"/>
    </row>
    <row r="238" spans="1:34" ht="12.75" hidden="1" customHeight="1" x14ac:dyDescent="0.25">
      <c r="A238" s="376" t="s">
        <v>45</v>
      </c>
      <c r="B238" s="373"/>
      <c r="C238" s="390">
        <v>5779</v>
      </c>
      <c r="D238" s="376" t="s">
        <v>147</v>
      </c>
      <c r="E238" s="365" t="s">
        <v>97</v>
      </c>
      <c r="F238" s="374" t="s">
        <v>93</v>
      </c>
      <c r="G238" s="373"/>
      <c r="H238" s="373"/>
      <c r="I238" s="360">
        <v>44000</v>
      </c>
      <c r="J238" s="346"/>
      <c r="K238" s="360">
        <v>44000</v>
      </c>
      <c r="L238" s="373"/>
      <c r="M238" s="373"/>
      <c r="N238" s="385" t="e">
        <f>[1]!Tabla23[[#This Row],[Hora2]]-[1]!Tabla23[[#This Row],[Hora]]</f>
        <v>#REF!</v>
      </c>
      <c r="O238" s="365"/>
      <c r="P238" s="373"/>
      <c r="Q238" s="373"/>
      <c r="R238" s="373"/>
      <c r="S238" s="373"/>
      <c r="T238" s="373"/>
      <c r="U238" s="373"/>
      <c r="V238" s="373"/>
      <c r="W238" s="373"/>
      <c r="X238" s="373"/>
      <c r="Y238" s="373"/>
      <c r="Z238" s="373"/>
      <c r="AA238" s="373"/>
      <c r="AB238" s="373"/>
      <c r="AC238" s="373"/>
      <c r="AD238" s="373"/>
      <c r="AE238" s="346" t="s">
        <v>298</v>
      </c>
      <c r="AF238" s="374" t="s">
        <v>737</v>
      </c>
      <c r="AG238" s="427"/>
      <c r="AH238" s="402"/>
    </row>
    <row r="239" spans="1:34" ht="12.75" hidden="1" customHeight="1" x14ac:dyDescent="0.25">
      <c r="A239" s="376" t="s">
        <v>72</v>
      </c>
      <c r="B239" s="373"/>
      <c r="C239" s="383">
        <v>5780</v>
      </c>
      <c r="D239" s="376" t="s">
        <v>147</v>
      </c>
      <c r="E239" s="365" t="s">
        <v>93</v>
      </c>
      <c r="F239" s="374"/>
      <c r="G239" s="373"/>
      <c r="H239" s="373"/>
      <c r="I239" s="360">
        <v>44002</v>
      </c>
      <c r="J239" s="346"/>
      <c r="K239" s="360">
        <v>44002</v>
      </c>
      <c r="L239" s="373"/>
      <c r="M239" s="373"/>
      <c r="N239" s="385" t="e">
        <f>[1]!Tabla23[[#This Row],[Hora2]]-[1]!Tabla23[[#This Row],[Hora]]</f>
        <v>#REF!</v>
      </c>
      <c r="O239" s="365"/>
      <c r="P239" s="373"/>
      <c r="Q239" s="373"/>
      <c r="R239" s="373"/>
      <c r="S239" s="373"/>
      <c r="T239" s="373"/>
      <c r="U239" s="373"/>
      <c r="V239" s="373"/>
      <c r="W239" s="373"/>
      <c r="X239" s="373"/>
      <c r="Y239" s="373"/>
      <c r="Z239" s="373"/>
      <c r="AA239" s="373"/>
      <c r="AB239" s="373"/>
      <c r="AC239" s="373"/>
      <c r="AD239" s="373">
        <v>1</v>
      </c>
      <c r="AE239" s="346" t="s">
        <v>622</v>
      </c>
      <c r="AF239" s="374" t="s">
        <v>623</v>
      </c>
      <c r="AG239" s="427"/>
      <c r="AH239" s="402"/>
    </row>
    <row r="240" spans="1:34" ht="12.75" hidden="1" customHeight="1" x14ac:dyDescent="0.25">
      <c r="A240" s="373" t="s">
        <v>48</v>
      </c>
      <c r="B240" s="373"/>
      <c r="C240" s="383">
        <v>5781</v>
      </c>
      <c r="D240" s="376" t="s">
        <v>147</v>
      </c>
      <c r="E240" s="365" t="s">
        <v>285</v>
      </c>
      <c r="F240" s="374" t="s">
        <v>89</v>
      </c>
      <c r="G240" s="373"/>
      <c r="H240" s="373"/>
      <c r="I240" s="360">
        <v>44002</v>
      </c>
      <c r="J240" s="346"/>
      <c r="K240" s="360">
        <v>44002</v>
      </c>
      <c r="L240" s="373"/>
      <c r="M240" s="373"/>
      <c r="N240" s="385" t="e">
        <f>[1]!Tabla23[[#This Row],[Hora2]]-[1]!Tabla23[[#This Row],[Hora]]</f>
        <v>#REF!</v>
      </c>
      <c r="O240" s="365"/>
      <c r="P240" s="373"/>
      <c r="Q240" s="373"/>
      <c r="R240" s="373">
        <v>1</v>
      </c>
      <c r="S240" s="373"/>
      <c r="T240" s="373"/>
      <c r="U240" s="373"/>
      <c r="V240" s="373"/>
      <c r="W240" s="373"/>
      <c r="X240" s="373"/>
      <c r="Y240" s="373"/>
      <c r="Z240" s="373"/>
      <c r="AA240" s="373"/>
      <c r="AB240" s="373"/>
      <c r="AC240" s="373"/>
      <c r="AD240" s="373"/>
      <c r="AE240" s="346" t="s">
        <v>703</v>
      </c>
      <c r="AF240" s="374" t="s">
        <v>704</v>
      </c>
      <c r="AG240" s="427"/>
      <c r="AH240" s="402"/>
    </row>
    <row r="241" spans="1:34" ht="12.75" hidden="1" customHeight="1" x14ac:dyDescent="0.25">
      <c r="A241" s="373" t="s">
        <v>57</v>
      </c>
      <c r="B241" s="373"/>
      <c r="C241" s="390">
        <v>5782</v>
      </c>
      <c r="D241" s="376" t="s">
        <v>147</v>
      </c>
      <c r="E241" s="365" t="s">
        <v>89</v>
      </c>
      <c r="F241" s="374" t="s">
        <v>285</v>
      </c>
      <c r="G241" s="373" t="s">
        <v>87</v>
      </c>
      <c r="H241" s="373"/>
      <c r="I241" s="360">
        <v>44003</v>
      </c>
      <c r="J241" s="346"/>
      <c r="K241" s="360">
        <v>44023</v>
      </c>
      <c r="L241" s="373"/>
      <c r="M241" s="373"/>
      <c r="N241" s="385" t="e">
        <f>[1]!Tabla23[[#This Row],[Hora2]]-[1]!Tabla23[[#This Row],[Hora]]</f>
        <v>#REF!</v>
      </c>
      <c r="O241" s="365"/>
      <c r="P241" s="373"/>
      <c r="Q241" s="373"/>
      <c r="R241" s="373"/>
      <c r="S241" s="373"/>
      <c r="T241" s="373"/>
      <c r="U241" s="373">
        <v>1</v>
      </c>
      <c r="V241" s="373"/>
      <c r="W241" s="373"/>
      <c r="X241" s="373"/>
      <c r="Y241" s="373"/>
      <c r="Z241" s="373"/>
      <c r="AA241" s="373"/>
      <c r="AB241" s="373"/>
      <c r="AC241" s="373"/>
      <c r="AD241" s="373"/>
      <c r="AE241" s="346" t="s">
        <v>769</v>
      </c>
      <c r="AF241" s="374" t="s">
        <v>770</v>
      </c>
      <c r="AG241" s="427"/>
      <c r="AH241" s="402"/>
    </row>
    <row r="242" spans="1:34" ht="12.75" hidden="1" customHeight="1" x14ac:dyDescent="0.25">
      <c r="A242" s="376" t="s">
        <v>72</v>
      </c>
      <c r="B242" s="373"/>
      <c r="C242" s="383">
        <v>5783</v>
      </c>
      <c r="D242" s="376" t="s">
        <v>147</v>
      </c>
      <c r="E242" s="365" t="s">
        <v>91</v>
      </c>
      <c r="F242" s="374"/>
      <c r="G242" s="373"/>
      <c r="H242" s="373"/>
      <c r="I242" s="360">
        <v>44003</v>
      </c>
      <c r="J242" s="346"/>
      <c r="K242" s="360">
        <v>44003</v>
      </c>
      <c r="L242" s="373"/>
      <c r="M242" s="373"/>
      <c r="N242" s="385" t="e">
        <f>[1]!Tabla23[[#This Row],[Hora2]]-[1]!Tabla23[[#This Row],[Hora]]</f>
        <v>#REF!</v>
      </c>
      <c r="O242" s="365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  <c r="AD242" s="373">
        <v>1</v>
      </c>
      <c r="AE242" s="346" t="s">
        <v>620</v>
      </c>
      <c r="AF242" s="374" t="s">
        <v>621</v>
      </c>
      <c r="AG242" s="427"/>
      <c r="AH242" s="402"/>
    </row>
    <row r="243" spans="1:34" ht="12.75" hidden="1" customHeight="1" x14ac:dyDescent="0.25">
      <c r="A243" s="376" t="s">
        <v>45</v>
      </c>
      <c r="B243" s="373"/>
      <c r="C243" s="383">
        <v>5784</v>
      </c>
      <c r="D243" s="376" t="s">
        <v>147</v>
      </c>
      <c r="E243" s="365" t="s">
        <v>93</v>
      </c>
      <c r="F243" s="374"/>
      <c r="G243" s="373"/>
      <c r="H243" s="373"/>
      <c r="I243" s="360">
        <v>44003</v>
      </c>
      <c r="J243" s="346"/>
      <c r="K243" s="360">
        <v>44003</v>
      </c>
      <c r="L243" s="373"/>
      <c r="M243" s="373"/>
      <c r="N243" s="385" t="e">
        <f>[1]!Tabla23[[#This Row],[Hora2]]-[1]!Tabla23[[#This Row],[Hora]]</f>
        <v>#REF!</v>
      </c>
      <c r="O243" s="365"/>
      <c r="P243" s="373"/>
      <c r="Q243" s="373"/>
      <c r="R243" s="373"/>
      <c r="S243" s="373"/>
      <c r="T243" s="373">
        <v>1</v>
      </c>
      <c r="U243" s="373"/>
      <c r="V243" s="373"/>
      <c r="W243" s="373"/>
      <c r="X243" s="373"/>
      <c r="Y243" s="373"/>
      <c r="Z243" s="373"/>
      <c r="AA243" s="373"/>
      <c r="AB243" s="373"/>
      <c r="AC243" s="373"/>
      <c r="AD243" s="373"/>
      <c r="AE243" s="346" t="s">
        <v>600</v>
      </c>
      <c r="AF243" s="374" t="s">
        <v>615</v>
      </c>
      <c r="AG243" s="427" t="s">
        <v>616</v>
      </c>
      <c r="AH243" s="402"/>
    </row>
    <row r="244" spans="1:34" ht="12.75" hidden="1" customHeight="1" x14ac:dyDescent="0.25">
      <c r="A244" s="376" t="s">
        <v>72</v>
      </c>
      <c r="B244" s="373"/>
      <c r="C244" s="390">
        <v>5785</v>
      </c>
      <c r="D244" s="376" t="s">
        <v>147</v>
      </c>
      <c r="E244" s="365" t="s">
        <v>91</v>
      </c>
      <c r="F244" s="374"/>
      <c r="G244" s="373"/>
      <c r="H244" s="373"/>
      <c r="I244" s="360">
        <v>44004</v>
      </c>
      <c r="J244" s="346"/>
      <c r="K244" s="360">
        <v>44005</v>
      </c>
      <c r="L244" s="373"/>
      <c r="M244" s="373"/>
      <c r="N244" s="385" t="e">
        <f>[1]!Tabla23[[#This Row],[Hora2]]-[1]!Tabla23[[#This Row],[Hora]]</f>
        <v>#REF!</v>
      </c>
      <c r="O244" s="365"/>
      <c r="P244" s="373"/>
      <c r="Q244" s="373"/>
      <c r="R244" s="373"/>
      <c r="S244" s="373"/>
      <c r="T244" s="373"/>
      <c r="U244" s="373"/>
      <c r="V244" s="373"/>
      <c r="W244" s="373"/>
      <c r="X244" s="373"/>
      <c r="Y244" s="373"/>
      <c r="Z244" s="373"/>
      <c r="AA244" s="373"/>
      <c r="AB244" s="373"/>
      <c r="AC244" s="373"/>
      <c r="AD244" s="373"/>
      <c r="AE244" s="346" t="s">
        <v>716</v>
      </c>
      <c r="AF244" s="374" t="s">
        <v>717</v>
      </c>
      <c r="AG244" s="427"/>
      <c r="AH244" s="402"/>
    </row>
    <row r="245" spans="1:34" ht="12.75" hidden="1" customHeight="1" x14ac:dyDescent="0.25">
      <c r="A245" s="378" t="s">
        <v>43</v>
      </c>
      <c r="B245" s="373"/>
      <c r="C245" s="383">
        <v>5786</v>
      </c>
      <c r="D245" s="376" t="s">
        <v>147</v>
      </c>
      <c r="E245" s="365" t="s">
        <v>93</v>
      </c>
      <c r="F245" s="374"/>
      <c r="G245" s="373"/>
      <c r="H245" s="373"/>
      <c r="I245" s="360">
        <v>44004</v>
      </c>
      <c r="J245" s="346"/>
      <c r="K245" s="360">
        <v>44004</v>
      </c>
      <c r="L245" s="373"/>
      <c r="M245" s="373"/>
      <c r="N245" s="385" t="e">
        <f>[1]!Tabla23[[#This Row],[Hora2]]-[1]!Tabla23[[#This Row],[Hora]]</f>
        <v>#REF!</v>
      </c>
      <c r="O245" s="365"/>
      <c r="P245" s="373"/>
      <c r="Q245" s="373"/>
      <c r="R245" s="373"/>
      <c r="S245" s="373"/>
      <c r="T245" s="373">
        <v>1</v>
      </c>
      <c r="U245" s="373"/>
      <c r="V245" s="373"/>
      <c r="W245" s="373"/>
      <c r="X245" s="373"/>
      <c r="Y245" s="373"/>
      <c r="Z245" s="373"/>
      <c r="AA245" s="373"/>
      <c r="AB245" s="373"/>
      <c r="AC245" s="373"/>
      <c r="AD245" s="373"/>
      <c r="AE245" s="346" t="s">
        <v>328</v>
      </c>
      <c r="AF245" s="374" t="s">
        <v>619</v>
      </c>
      <c r="AG245" s="427"/>
      <c r="AH245" s="402"/>
    </row>
    <row r="246" spans="1:34" ht="12.75" hidden="1" customHeight="1" x14ac:dyDescent="0.25">
      <c r="A246" s="376" t="s">
        <v>47</v>
      </c>
      <c r="B246" s="373"/>
      <c r="C246" s="383">
        <v>5787</v>
      </c>
      <c r="D246" s="376" t="s">
        <v>147</v>
      </c>
      <c r="E246" s="365" t="s">
        <v>93</v>
      </c>
      <c r="F246" s="374"/>
      <c r="G246" s="373"/>
      <c r="H246" s="373"/>
      <c r="I246" s="360">
        <v>44004</v>
      </c>
      <c r="J246" s="346"/>
      <c r="K246" s="360">
        <v>44004</v>
      </c>
      <c r="L246" s="373"/>
      <c r="M246" s="373"/>
      <c r="N246" s="385" t="e">
        <f>[1]!Tabla23[[#This Row],[Hora2]]-[1]!Tabla23[[#This Row],[Hora]]</f>
        <v>#REF!</v>
      </c>
      <c r="O246" s="365"/>
      <c r="P246" s="373"/>
      <c r="Q246" s="373"/>
      <c r="R246" s="373"/>
      <c r="S246" s="373"/>
      <c r="T246" s="373">
        <v>1</v>
      </c>
      <c r="U246" s="373"/>
      <c r="V246" s="373"/>
      <c r="W246" s="373"/>
      <c r="X246" s="373"/>
      <c r="Y246" s="373"/>
      <c r="Z246" s="373"/>
      <c r="AA246" s="373"/>
      <c r="AB246" s="373"/>
      <c r="AC246" s="373"/>
      <c r="AD246" s="373"/>
      <c r="AE246" s="346" t="s">
        <v>617</v>
      </c>
      <c r="AF246" s="374" t="s">
        <v>618</v>
      </c>
      <c r="AG246" s="427"/>
      <c r="AH246" s="402"/>
    </row>
    <row r="247" spans="1:34" ht="12.75" hidden="1" customHeight="1" x14ac:dyDescent="0.25">
      <c r="A247" s="369" t="s">
        <v>37</v>
      </c>
      <c r="B247" s="373"/>
      <c r="C247" s="390">
        <v>5788</v>
      </c>
      <c r="D247" s="376" t="s">
        <v>147</v>
      </c>
      <c r="E247" s="365" t="s">
        <v>98</v>
      </c>
      <c r="F247" s="374"/>
      <c r="G247" s="373"/>
      <c r="H247" s="373"/>
      <c r="I247" s="360">
        <v>44004</v>
      </c>
      <c r="J247" s="346"/>
      <c r="K247" s="360">
        <v>44007</v>
      </c>
      <c r="L247" s="373"/>
      <c r="M247" s="373"/>
      <c r="N247" s="385" t="e">
        <f>[1]!Tabla23[[#This Row],[Hora2]]-[1]!Tabla23[[#This Row],[Hora]]</f>
        <v>#REF!</v>
      </c>
      <c r="O247" s="365"/>
      <c r="P247" s="373"/>
      <c r="Q247" s="373"/>
      <c r="R247" s="373"/>
      <c r="S247" s="373"/>
      <c r="T247" s="373">
        <v>1</v>
      </c>
      <c r="U247" s="373">
        <v>1</v>
      </c>
      <c r="V247" s="373"/>
      <c r="W247" s="373"/>
      <c r="X247" s="373"/>
      <c r="Y247" s="373"/>
      <c r="Z247" s="373"/>
      <c r="AA247" s="373"/>
      <c r="AB247" s="373"/>
      <c r="AC247" s="373"/>
      <c r="AD247" s="373"/>
      <c r="AE247" s="346" t="s">
        <v>725</v>
      </c>
      <c r="AF247" s="374" t="s">
        <v>726</v>
      </c>
      <c r="AG247" s="427"/>
      <c r="AH247" s="402"/>
    </row>
    <row r="248" spans="1:34" ht="12.75" hidden="1" customHeight="1" x14ac:dyDescent="0.25">
      <c r="A248" s="365" t="s">
        <v>31</v>
      </c>
      <c r="B248" s="373"/>
      <c r="C248" s="383">
        <v>5789</v>
      </c>
      <c r="D248" s="376" t="s">
        <v>147</v>
      </c>
      <c r="E248" s="365" t="s">
        <v>100</v>
      </c>
      <c r="F248" s="374" t="s">
        <v>95</v>
      </c>
      <c r="G248" s="373"/>
      <c r="H248" s="373"/>
      <c r="I248" s="360">
        <v>43996</v>
      </c>
      <c r="J248" s="346"/>
      <c r="K248" s="360">
        <v>43996</v>
      </c>
      <c r="L248" s="373"/>
      <c r="M248" s="373"/>
      <c r="N248" s="385" t="e">
        <f>[1]!Tabla23[[#This Row],[Hora2]]-[1]!Tabla23[[#This Row],[Hora]]</f>
        <v>#REF!</v>
      </c>
      <c r="O248" s="365"/>
      <c r="P248" s="373"/>
      <c r="Q248" s="373"/>
      <c r="R248" s="373"/>
      <c r="S248" s="373"/>
      <c r="T248" s="373">
        <v>1</v>
      </c>
      <c r="U248" s="373"/>
      <c r="V248" s="373"/>
      <c r="W248" s="373"/>
      <c r="X248" s="373"/>
      <c r="Y248" s="373"/>
      <c r="Z248" s="373"/>
      <c r="AA248" s="373"/>
      <c r="AB248" s="373"/>
      <c r="AC248" s="373"/>
      <c r="AD248" s="373"/>
      <c r="AE248" s="346" t="s">
        <v>627</v>
      </c>
      <c r="AF248" s="374" t="s">
        <v>628</v>
      </c>
      <c r="AG248" s="427"/>
      <c r="AH248" s="402"/>
    </row>
    <row r="249" spans="1:34" ht="12.75" hidden="1" customHeight="1" x14ac:dyDescent="0.25">
      <c r="A249" s="378" t="s">
        <v>42</v>
      </c>
      <c r="B249" s="373"/>
      <c r="C249" s="383">
        <v>5790</v>
      </c>
      <c r="D249" s="376" t="s">
        <v>147</v>
      </c>
      <c r="E249" s="365" t="s">
        <v>93</v>
      </c>
      <c r="F249" s="374"/>
      <c r="G249" s="373"/>
      <c r="H249" s="373"/>
      <c r="I249" s="360">
        <v>44003</v>
      </c>
      <c r="J249" s="346"/>
      <c r="K249" s="360">
        <v>44003</v>
      </c>
      <c r="L249" s="373"/>
      <c r="M249" s="373"/>
      <c r="N249" s="385" t="e">
        <f>[1]!Tabla23[[#This Row],[Hora2]]-[1]!Tabla23[[#This Row],[Hora]]</f>
        <v>#REF!</v>
      </c>
      <c r="O249" s="365"/>
      <c r="P249" s="373"/>
      <c r="Q249" s="373"/>
      <c r="R249" s="373"/>
      <c r="S249" s="373"/>
      <c r="T249" s="373">
        <v>1</v>
      </c>
      <c r="U249" s="373"/>
      <c r="V249" s="373"/>
      <c r="W249" s="373"/>
      <c r="X249" s="373"/>
      <c r="Y249" s="373"/>
      <c r="Z249" s="373"/>
      <c r="AA249" s="373"/>
      <c r="AB249" s="373"/>
      <c r="AC249" s="373"/>
      <c r="AD249" s="373"/>
      <c r="AE249" s="346" t="s">
        <v>661</v>
      </c>
      <c r="AF249" s="374" t="s">
        <v>662</v>
      </c>
      <c r="AG249" s="427"/>
      <c r="AH249" s="402"/>
    </row>
    <row r="250" spans="1:34" ht="12.75" hidden="1" customHeight="1" x14ac:dyDescent="0.25">
      <c r="A250" s="369" t="s">
        <v>37</v>
      </c>
      <c r="B250" s="373"/>
      <c r="C250" s="390">
        <v>5791</v>
      </c>
      <c r="D250" s="376" t="s">
        <v>147</v>
      </c>
      <c r="E250" s="365" t="s">
        <v>100</v>
      </c>
      <c r="F250" s="374"/>
      <c r="G250" s="373"/>
      <c r="H250" s="373"/>
      <c r="I250" s="360">
        <v>44003</v>
      </c>
      <c r="J250" s="346"/>
      <c r="K250" s="360">
        <v>44003</v>
      </c>
      <c r="L250" s="373"/>
      <c r="M250" s="373"/>
      <c r="N250" s="385" t="e">
        <f>[1]!Tabla23[[#This Row],[Hora2]]-[1]!Tabla23[[#This Row],[Hora]]</f>
        <v>#REF!</v>
      </c>
      <c r="O250" s="365"/>
      <c r="P250" s="373"/>
      <c r="Q250" s="373"/>
      <c r="R250" s="373"/>
      <c r="S250" s="373">
        <v>1</v>
      </c>
      <c r="T250" s="373"/>
      <c r="U250" s="373"/>
      <c r="V250" s="373"/>
      <c r="W250" s="373"/>
      <c r="X250" s="373"/>
      <c r="Y250" s="373"/>
      <c r="Z250" s="373"/>
      <c r="AA250" s="373"/>
      <c r="AB250" s="373"/>
      <c r="AC250" s="373"/>
      <c r="AD250" s="373"/>
      <c r="AE250" s="346" t="s">
        <v>663</v>
      </c>
      <c r="AF250" s="374" t="s">
        <v>664</v>
      </c>
      <c r="AG250" s="427"/>
      <c r="AH250" s="402"/>
    </row>
    <row r="251" spans="1:34" ht="12.75" hidden="1" customHeight="1" x14ac:dyDescent="0.25">
      <c r="A251" s="369" t="s">
        <v>37</v>
      </c>
      <c r="B251" s="373"/>
      <c r="C251" s="383">
        <v>5792</v>
      </c>
      <c r="D251" s="376" t="s">
        <v>147</v>
      </c>
      <c r="E251" s="365" t="s">
        <v>93</v>
      </c>
      <c r="F251" s="374"/>
      <c r="G251" s="373"/>
      <c r="H251" s="373"/>
      <c r="I251" s="360">
        <v>44005</v>
      </c>
      <c r="J251" s="346"/>
      <c r="K251" s="360">
        <v>44005</v>
      </c>
      <c r="L251" s="373"/>
      <c r="M251" s="373"/>
      <c r="N251" s="385" t="e">
        <f>[1]!Tabla23[[#This Row],[Hora2]]-[1]!Tabla23[[#This Row],[Hora]]</f>
        <v>#REF!</v>
      </c>
      <c r="O251" s="365"/>
      <c r="P251" s="373"/>
      <c r="Q251" s="373"/>
      <c r="R251" s="373"/>
      <c r="S251" s="373"/>
      <c r="T251" s="373">
        <v>1</v>
      </c>
      <c r="U251" s="373"/>
      <c r="V251" s="373"/>
      <c r="W251" s="373"/>
      <c r="X251" s="373"/>
      <c r="Y251" s="373"/>
      <c r="Z251" s="373"/>
      <c r="AA251" s="373"/>
      <c r="AB251" s="373"/>
      <c r="AC251" s="373"/>
      <c r="AD251" s="373"/>
      <c r="AE251" s="346" t="s">
        <v>659</v>
      </c>
      <c r="AF251" s="374" t="s">
        <v>660</v>
      </c>
      <c r="AG251" s="427"/>
      <c r="AH251" s="402"/>
    </row>
    <row r="252" spans="1:34" ht="12.75" hidden="1" customHeight="1" x14ac:dyDescent="0.25">
      <c r="A252" s="379" t="s">
        <v>54</v>
      </c>
      <c r="B252" s="373"/>
      <c r="C252" s="383">
        <v>5793</v>
      </c>
      <c r="D252" s="376" t="s">
        <v>147</v>
      </c>
      <c r="E252" s="365" t="s">
        <v>93</v>
      </c>
      <c r="F252" s="374"/>
      <c r="G252" s="373"/>
      <c r="H252" s="373"/>
      <c r="I252" s="360">
        <v>44006</v>
      </c>
      <c r="J252" s="346"/>
      <c r="K252" s="360">
        <v>44006</v>
      </c>
      <c r="L252" s="373"/>
      <c r="M252" s="373"/>
      <c r="N252" s="385" t="e">
        <f>[1]!Tabla23[[#This Row],[Hora2]]-[1]!Tabla23[[#This Row],[Hora]]</f>
        <v>#REF!</v>
      </c>
      <c r="O252" s="365"/>
      <c r="P252" s="373"/>
      <c r="Q252" s="373"/>
      <c r="R252" s="373"/>
      <c r="S252" s="373"/>
      <c r="T252" s="373">
        <v>1</v>
      </c>
      <c r="U252" s="373"/>
      <c r="V252" s="373"/>
      <c r="W252" s="373"/>
      <c r="X252" s="373"/>
      <c r="Y252" s="373"/>
      <c r="Z252" s="373"/>
      <c r="AA252" s="373"/>
      <c r="AB252" s="373"/>
      <c r="AC252" s="373"/>
      <c r="AD252" s="373"/>
      <c r="AE252" s="346" t="s">
        <v>415</v>
      </c>
      <c r="AF252" s="374" t="s">
        <v>702</v>
      </c>
      <c r="AG252" s="427"/>
      <c r="AH252" s="402"/>
    </row>
    <row r="253" spans="1:34" ht="12.75" hidden="1" customHeight="1" x14ac:dyDescent="0.25">
      <c r="A253" s="382" t="s">
        <v>54</v>
      </c>
      <c r="B253" s="373"/>
      <c r="C253" s="390">
        <v>5794</v>
      </c>
      <c r="D253" s="376" t="s">
        <v>147</v>
      </c>
      <c r="E253" s="365" t="s">
        <v>100</v>
      </c>
      <c r="F253" s="374"/>
      <c r="G253" s="373"/>
      <c r="H253" s="373"/>
      <c r="I253" s="360">
        <v>44006</v>
      </c>
      <c r="J253" s="346"/>
      <c r="K253" s="360">
        <v>44006</v>
      </c>
      <c r="L253" s="373"/>
      <c r="M253" s="373"/>
      <c r="N253" s="385" t="e">
        <f>[1]!Tabla23[[#This Row],[Hora2]]-[1]!Tabla23[[#This Row],[Hora]]</f>
        <v>#REF!</v>
      </c>
      <c r="O253" s="365"/>
      <c r="P253" s="373"/>
      <c r="Q253" s="373"/>
      <c r="R253" s="373"/>
      <c r="S253" s="373"/>
      <c r="T253" s="373">
        <v>1</v>
      </c>
      <c r="U253" s="373"/>
      <c r="V253" s="373"/>
      <c r="W253" s="373"/>
      <c r="X253" s="373"/>
      <c r="Y253" s="373"/>
      <c r="Z253" s="373"/>
      <c r="AA253" s="373"/>
      <c r="AB253" s="373"/>
      <c r="AC253" s="373"/>
      <c r="AD253" s="373"/>
      <c r="AE253" s="346" t="s">
        <v>657</v>
      </c>
      <c r="AF253" s="374" t="s">
        <v>658</v>
      </c>
      <c r="AG253" s="427" t="s">
        <v>718</v>
      </c>
      <c r="AH253" s="402"/>
    </row>
    <row r="254" spans="1:34" ht="12.75" hidden="1" customHeight="1" x14ac:dyDescent="0.25">
      <c r="A254" s="378" t="s">
        <v>72</v>
      </c>
      <c r="B254" s="373"/>
      <c r="C254" s="383">
        <v>5795</v>
      </c>
      <c r="D254" s="376" t="s">
        <v>147</v>
      </c>
      <c r="E254" s="365" t="s">
        <v>104</v>
      </c>
      <c r="F254" s="374"/>
      <c r="G254" s="373"/>
      <c r="H254" s="373"/>
      <c r="I254" s="360">
        <v>44007</v>
      </c>
      <c r="J254" s="346"/>
      <c r="K254" s="360">
        <v>44007</v>
      </c>
      <c r="L254" s="373"/>
      <c r="M254" s="373"/>
      <c r="N254" s="385" t="e">
        <f>[1]!Tabla23[[#This Row],[Hora2]]-[1]!Tabla23[[#This Row],[Hora]]</f>
        <v>#REF!</v>
      </c>
      <c r="O254" s="365"/>
      <c r="P254" s="373"/>
      <c r="Q254" s="373"/>
      <c r="R254" s="373"/>
      <c r="S254" s="373"/>
      <c r="T254" s="373"/>
      <c r="U254" s="373"/>
      <c r="V254" s="373"/>
      <c r="W254" s="373">
        <v>1</v>
      </c>
      <c r="X254" s="373"/>
      <c r="Y254" s="373"/>
      <c r="Z254" s="373"/>
      <c r="AA254" s="373"/>
      <c r="AB254" s="373"/>
      <c r="AC254" s="373"/>
      <c r="AD254" s="373"/>
      <c r="AE254" s="346" t="s">
        <v>685</v>
      </c>
      <c r="AF254" s="374" t="s">
        <v>686</v>
      </c>
      <c r="AG254" s="427"/>
      <c r="AH254" s="402"/>
    </row>
    <row r="255" spans="1:34" ht="12.75" hidden="1" customHeight="1" x14ac:dyDescent="0.25">
      <c r="A255" s="369" t="s">
        <v>37</v>
      </c>
      <c r="B255" s="373"/>
      <c r="C255" s="383">
        <v>5796</v>
      </c>
      <c r="D255" s="376" t="s">
        <v>147</v>
      </c>
      <c r="E255" s="365" t="s">
        <v>105</v>
      </c>
      <c r="F255" s="374"/>
      <c r="G255" s="373"/>
      <c r="H255" s="373"/>
      <c r="I255" s="360">
        <v>44009</v>
      </c>
      <c r="J255" s="346"/>
      <c r="K255" s="360">
        <v>44009</v>
      </c>
      <c r="L255" s="373"/>
      <c r="M255" s="373"/>
      <c r="N255" s="385" t="e">
        <f>[1]!Tabla23[[#This Row],[Hora2]]-[1]!Tabla23[[#This Row],[Hora]]</f>
        <v>#REF!</v>
      </c>
      <c r="O255" s="365"/>
      <c r="P255" s="373"/>
      <c r="Q255" s="373"/>
      <c r="R255" s="373"/>
      <c r="S255" s="373"/>
      <c r="T255" s="373"/>
      <c r="U255" s="373">
        <v>1</v>
      </c>
      <c r="V255" s="373"/>
      <c r="W255" s="373"/>
      <c r="X255" s="373"/>
      <c r="Y255" s="373"/>
      <c r="Z255" s="373"/>
      <c r="AA255" s="373"/>
      <c r="AB255" s="373"/>
      <c r="AC255" s="373"/>
      <c r="AD255" s="373"/>
      <c r="AE255" s="346" t="s">
        <v>719</v>
      </c>
      <c r="AF255" s="374" t="s">
        <v>377</v>
      </c>
      <c r="AG255" s="427"/>
      <c r="AH255" s="402"/>
    </row>
    <row r="256" spans="1:34" ht="12.75" hidden="1" customHeight="1" x14ac:dyDescent="0.25">
      <c r="A256" s="369" t="s">
        <v>37</v>
      </c>
      <c r="B256" s="373"/>
      <c r="C256" s="390">
        <v>5797</v>
      </c>
      <c r="D256" s="376" t="s">
        <v>147</v>
      </c>
      <c r="E256" s="365" t="s">
        <v>98</v>
      </c>
      <c r="F256" s="374"/>
      <c r="G256" s="373"/>
      <c r="H256" s="373"/>
      <c r="I256" s="360">
        <v>44009</v>
      </c>
      <c r="J256" s="346"/>
      <c r="K256" s="360">
        <v>44009</v>
      </c>
      <c r="L256" s="373"/>
      <c r="M256" s="373"/>
      <c r="N256" s="385" t="e">
        <f>[1]!Tabla23[[#This Row],[Hora2]]-[1]!Tabla23[[#This Row],[Hora]]</f>
        <v>#REF!</v>
      </c>
      <c r="O256" s="365"/>
      <c r="P256" s="373"/>
      <c r="Q256" s="373"/>
      <c r="R256" s="373"/>
      <c r="S256" s="373"/>
      <c r="T256" s="373"/>
      <c r="U256" s="373">
        <v>1</v>
      </c>
      <c r="V256" s="373"/>
      <c r="W256" s="373"/>
      <c r="X256" s="373"/>
      <c r="Y256" s="373"/>
      <c r="Z256" s="373"/>
      <c r="AA256" s="373"/>
      <c r="AB256" s="373"/>
      <c r="AC256" s="373"/>
      <c r="AD256" s="373"/>
      <c r="AE256" s="346" t="s">
        <v>687</v>
      </c>
      <c r="AF256" s="374" t="s">
        <v>688</v>
      </c>
      <c r="AG256" s="427"/>
      <c r="AH256" s="402"/>
    </row>
    <row r="257" spans="1:34" ht="12.75" hidden="1" customHeight="1" x14ac:dyDescent="0.25">
      <c r="A257" s="382" t="s">
        <v>56</v>
      </c>
      <c r="B257" s="373"/>
      <c r="C257" s="383">
        <v>5798</v>
      </c>
      <c r="D257" s="376" t="s">
        <v>147</v>
      </c>
      <c r="E257" s="365" t="s">
        <v>93</v>
      </c>
      <c r="F257" s="374"/>
      <c r="G257" s="373"/>
      <c r="H257" s="373"/>
      <c r="I257" s="360">
        <v>44009</v>
      </c>
      <c r="J257" s="346"/>
      <c r="K257" s="360">
        <v>44009</v>
      </c>
      <c r="L257" s="373"/>
      <c r="M257" s="373"/>
      <c r="N257" s="385" t="e">
        <f>[1]!Tabla23[[#This Row],[Hora2]]-[1]!Tabla23[[#This Row],[Hora]]</f>
        <v>#REF!</v>
      </c>
      <c r="O257" s="365"/>
      <c r="P257" s="373"/>
      <c r="Q257" s="373"/>
      <c r="R257" s="373"/>
      <c r="S257" s="373"/>
      <c r="T257" s="373">
        <v>1</v>
      </c>
      <c r="U257" s="373"/>
      <c r="V257" s="373"/>
      <c r="W257" s="373"/>
      <c r="X257" s="373"/>
      <c r="Y257" s="373"/>
      <c r="Z257" s="373"/>
      <c r="AA257" s="373"/>
      <c r="AB257" s="373"/>
      <c r="AC257" s="373"/>
      <c r="AD257" s="373"/>
      <c r="AE257" s="346" t="s">
        <v>336</v>
      </c>
      <c r="AF257" s="374" t="s">
        <v>684</v>
      </c>
      <c r="AG257" s="427"/>
      <c r="AH257" s="402"/>
    </row>
    <row r="258" spans="1:34" ht="12.75" hidden="1" customHeight="1" x14ac:dyDescent="0.25">
      <c r="A258" s="373" t="s">
        <v>53</v>
      </c>
      <c r="B258" s="373"/>
      <c r="C258" s="383">
        <v>5799</v>
      </c>
      <c r="D258" s="376" t="s">
        <v>147</v>
      </c>
      <c r="E258" s="365" t="s">
        <v>89</v>
      </c>
      <c r="F258" s="374"/>
      <c r="G258" s="373"/>
      <c r="H258" s="373"/>
      <c r="I258" s="360">
        <v>44009</v>
      </c>
      <c r="J258" s="346"/>
      <c r="K258" s="360">
        <v>44009</v>
      </c>
      <c r="L258" s="373"/>
      <c r="M258" s="373"/>
      <c r="N258" s="385" t="e">
        <f>[1]!Tabla23[[#This Row],[Hora2]]-[1]!Tabla23[[#This Row],[Hora]]</f>
        <v>#REF!</v>
      </c>
      <c r="O258" s="365"/>
      <c r="P258" s="373"/>
      <c r="Q258" s="373"/>
      <c r="R258" s="373"/>
      <c r="S258" s="373">
        <v>1</v>
      </c>
      <c r="T258" s="373"/>
      <c r="U258" s="373"/>
      <c r="V258" s="373"/>
      <c r="W258" s="373"/>
      <c r="X258" s="373"/>
      <c r="Y258" s="373"/>
      <c r="Z258" s="373"/>
      <c r="AA258" s="373"/>
      <c r="AB258" s="373"/>
      <c r="AC258" s="373"/>
      <c r="AD258" s="373"/>
      <c r="AE258" s="346" t="s">
        <v>682</v>
      </c>
      <c r="AF258" s="374" t="s">
        <v>683</v>
      </c>
      <c r="AG258" s="427"/>
      <c r="AH258" s="402"/>
    </row>
    <row r="259" spans="1:34" ht="12.75" hidden="1" customHeight="1" x14ac:dyDescent="0.25">
      <c r="A259" s="369" t="s">
        <v>37</v>
      </c>
      <c r="B259" s="373"/>
      <c r="C259" s="390">
        <v>5800</v>
      </c>
      <c r="D259" s="376" t="s">
        <v>147</v>
      </c>
      <c r="E259" s="365" t="s">
        <v>97</v>
      </c>
      <c r="F259" s="376" t="s">
        <v>147</v>
      </c>
      <c r="G259" s="373"/>
      <c r="H259" s="373"/>
      <c r="I259" s="360">
        <v>44009</v>
      </c>
      <c r="J259" s="346"/>
      <c r="K259" s="360">
        <v>44009</v>
      </c>
      <c r="L259" s="373"/>
      <c r="M259" s="373"/>
      <c r="N259" s="385" t="e">
        <f>[1]!Tabla23[[#This Row],[Hora2]]-[1]!Tabla23[[#This Row],[Hora]]</f>
        <v>#REF!</v>
      </c>
      <c r="O259" s="365"/>
      <c r="P259" s="373"/>
      <c r="Q259" s="373"/>
      <c r="R259" s="373"/>
      <c r="S259" s="373"/>
      <c r="T259" s="373">
        <v>1</v>
      </c>
      <c r="U259" s="373"/>
      <c r="V259" s="373"/>
      <c r="W259" s="373"/>
      <c r="X259" s="373"/>
      <c r="Y259" s="373"/>
      <c r="Z259" s="373"/>
      <c r="AA259" s="373"/>
      <c r="AB259" s="373"/>
      <c r="AC259" s="373"/>
      <c r="AD259" s="373"/>
      <c r="AE259" s="346" t="s">
        <v>298</v>
      </c>
      <c r="AF259" s="374" t="s">
        <v>414</v>
      </c>
      <c r="AG259" s="427"/>
      <c r="AH259" s="429"/>
    </row>
    <row r="260" spans="1:34" ht="12.75" hidden="1" customHeight="1" x14ac:dyDescent="0.25">
      <c r="A260" s="373" t="s">
        <v>72</v>
      </c>
      <c r="B260" s="373"/>
      <c r="C260" s="383">
        <v>5801</v>
      </c>
      <c r="D260" s="376" t="s">
        <v>147</v>
      </c>
      <c r="E260" s="365" t="s">
        <v>105</v>
      </c>
      <c r="F260" s="374"/>
      <c r="G260" s="373"/>
      <c r="H260" s="373"/>
      <c r="I260" s="360">
        <v>44010</v>
      </c>
      <c r="J260" s="346"/>
      <c r="K260" s="360">
        <v>44010</v>
      </c>
      <c r="L260" s="373"/>
      <c r="M260" s="373"/>
      <c r="N260" s="385" t="e">
        <f>[1]!Tabla23[[#This Row],[Hora2]]-[1]!Tabla23[[#This Row],[Hora]]</f>
        <v>#REF!</v>
      </c>
      <c r="O260" s="365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373"/>
      <c r="AB260" s="373"/>
      <c r="AC260" s="373"/>
      <c r="AD260" s="373">
        <v>1</v>
      </c>
      <c r="AE260" s="346" t="s">
        <v>720</v>
      </c>
      <c r="AF260" s="374" t="s">
        <v>377</v>
      </c>
      <c r="AG260" s="427"/>
      <c r="AH260" s="429"/>
    </row>
    <row r="261" spans="1:34" ht="12.75" hidden="1" customHeight="1" x14ac:dyDescent="0.25">
      <c r="A261" s="376" t="s">
        <v>72</v>
      </c>
      <c r="B261" s="373"/>
      <c r="C261" s="383">
        <v>5802</v>
      </c>
      <c r="D261" s="376" t="s">
        <v>147</v>
      </c>
      <c r="E261" s="365" t="s">
        <v>98</v>
      </c>
      <c r="F261" s="374"/>
      <c r="G261" s="373"/>
      <c r="H261" s="373"/>
      <c r="I261" s="360">
        <v>44010</v>
      </c>
      <c r="J261" s="346"/>
      <c r="K261" s="360">
        <v>44010</v>
      </c>
      <c r="L261" s="373"/>
      <c r="M261" s="373"/>
      <c r="N261" s="385" t="e">
        <f>[1]!Tabla23[[#This Row],[Hora2]]-[1]!Tabla23[[#This Row],[Hora]]</f>
        <v>#REF!</v>
      </c>
      <c r="O261" s="365"/>
      <c r="P261" s="373"/>
      <c r="Q261" s="373"/>
      <c r="R261" s="373"/>
      <c r="S261" s="373"/>
      <c r="T261" s="373"/>
      <c r="U261" s="373"/>
      <c r="V261" s="373"/>
      <c r="W261" s="373"/>
      <c r="X261" s="373">
        <v>1</v>
      </c>
      <c r="Y261" s="373"/>
      <c r="Z261" s="373"/>
      <c r="AA261" s="373"/>
      <c r="AB261" s="373"/>
      <c r="AC261" s="373"/>
      <c r="AD261" s="373"/>
      <c r="AE261" s="346" t="s">
        <v>680</v>
      </c>
      <c r="AF261" s="374" t="s">
        <v>681</v>
      </c>
      <c r="AG261" s="427"/>
      <c r="AH261" s="429"/>
    </row>
    <row r="262" spans="1:34" ht="12.75" hidden="1" customHeight="1" x14ac:dyDescent="0.25">
      <c r="A262" s="373" t="s">
        <v>75</v>
      </c>
      <c r="B262" s="373"/>
      <c r="C262" s="390">
        <v>5803</v>
      </c>
      <c r="D262" s="376" t="s">
        <v>147</v>
      </c>
      <c r="E262" s="365" t="s">
        <v>93</v>
      </c>
      <c r="F262" s="374"/>
      <c r="G262" s="373"/>
      <c r="H262" s="373"/>
      <c r="I262" s="360">
        <v>44003</v>
      </c>
      <c r="J262" s="346"/>
      <c r="K262" s="360">
        <v>44003</v>
      </c>
      <c r="L262" s="373"/>
      <c r="M262" s="373"/>
      <c r="N262" s="385" t="e">
        <f>[1]!Tabla23[[#This Row],[Hora2]]-[1]!Tabla23[[#This Row],[Hora]]</f>
        <v>#REF!</v>
      </c>
      <c r="O262" s="365"/>
      <c r="P262" s="373"/>
      <c r="Q262" s="373"/>
      <c r="R262" s="373"/>
      <c r="S262" s="373"/>
      <c r="T262" s="373">
        <v>1</v>
      </c>
      <c r="U262" s="373"/>
      <c r="V262" s="373"/>
      <c r="W262" s="373"/>
      <c r="X262" s="373"/>
      <c r="Y262" s="373"/>
      <c r="Z262" s="373"/>
      <c r="AA262" s="373"/>
      <c r="AB262" s="373"/>
      <c r="AC262" s="373"/>
      <c r="AD262" s="373"/>
      <c r="AE262" s="346" t="s">
        <v>689</v>
      </c>
      <c r="AF262" s="374" t="s">
        <v>690</v>
      </c>
      <c r="AG262" s="427"/>
      <c r="AH262" s="402"/>
    </row>
    <row r="263" spans="1:34" ht="12.75" hidden="1" customHeight="1" x14ac:dyDescent="0.25">
      <c r="A263" s="365" t="s">
        <v>47</v>
      </c>
      <c r="B263" s="373"/>
      <c r="C263" s="383">
        <v>5804</v>
      </c>
      <c r="D263" s="376" t="s">
        <v>147</v>
      </c>
      <c r="E263" s="365" t="s">
        <v>102</v>
      </c>
      <c r="F263" s="374"/>
      <c r="G263" s="373"/>
      <c r="H263" s="373"/>
      <c r="I263" s="360">
        <v>44011</v>
      </c>
      <c r="J263" s="361"/>
      <c r="K263" s="360">
        <v>44025</v>
      </c>
      <c r="L263" s="373"/>
      <c r="M263" s="373"/>
      <c r="N263" s="385" t="e">
        <f>[1]!Tabla23[[#This Row],[Hora2]]-[1]!Tabla23[[#This Row],[Hora]]</f>
        <v>#REF!</v>
      </c>
      <c r="O263" s="365"/>
      <c r="P263" s="373"/>
      <c r="Q263" s="373"/>
      <c r="R263" s="373"/>
      <c r="S263" s="373"/>
      <c r="T263" s="373"/>
      <c r="U263" s="373">
        <v>1</v>
      </c>
      <c r="V263" s="373"/>
      <c r="W263" s="373"/>
      <c r="X263" s="373"/>
      <c r="Y263" s="373"/>
      <c r="Z263" s="373"/>
      <c r="AA263" s="373"/>
      <c r="AB263" s="373"/>
      <c r="AC263" s="373"/>
      <c r="AD263" s="373"/>
      <c r="AE263" s="346" t="s">
        <v>748</v>
      </c>
      <c r="AF263" s="374" t="s">
        <v>749</v>
      </c>
      <c r="AG263" s="427"/>
      <c r="AH263" s="402"/>
    </row>
    <row r="264" spans="1:34" s="325" customFormat="1" ht="11.4" hidden="1" x14ac:dyDescent="0.2">
      <c r="A264" s="378" t="s">
        <v>72</v>
      </c>
      <c r="B264" s="381"/>
      <c r="C264" s="383">
        <v>5805</v>
      </c>
      <c r="D264" s="430" t="s">
        <v>147</v>
      </c>
      <c r="E264" s="381" t="s">
        <v>574</v>
      </c>
      <c r="F264" s="431"/>
      <c r="G264" s="381"/>
      <c r="H264" s="381"/>
      <c r="I264" s="362">
        <v>44011</v>
      </c>
      <c r="J264" s="363"/>
      <c r="K264" s="362">
        <v>44011</v>
      </c>
      <c r="L264" s="381"/>
      <c r="M264" s="381"/>
      <c r="N264" s="385" t="e">
        <f>[1]!Tabla23[[#This Row],[Hora2]]-[1]!Tabla23[[#This Row],[Hora]]</f>
        <v>#REF!</v>
      </c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81"/>
      <c r="AB264" s="381">
        <v>1</v>
      </c>
      <c r="AC264" s="381"/>
      <c r="AD264" s="381"/>
      <c r="AE264" s="363" t="s">
        <v>699</v>
      </c>
      <c r="AF264" s="431" t="s">
        <v>700</v>
      </c>
      <c r="AG264" s="363" t="s">
        <v>701</v>
      </c>
      <c r="AH264" s="432"/>
    </row>
    <row r="265" spans="1:34" ht="12.75" hidden="1" customHeight="1" x14ac:dyDescent="0.25">
      <c r="A265" s="379" t="s">
        <v>54</v>
      </c>
      <c r="B265" s="381"/>
      <c r="C265" s="390">
        <v>5806</v>
      </c>
      <c r="D265" s="430" t="s">
        <v>147</v>
      </c>
      <c r="E265" s="381" t="s">
        <v>87</v>
      </c>
      <c r="F265" s="431"/>
      <c r="G265" s="381"/>
      <c r="H265" s="381"/>
      <c r="I265" s="362">
        <v>44011</v>
      </c>
      <c r="J265" s="363"/>
      <c r="K265" s="362">
        <v>44012</v>
      </c>
      <c r="L265" s="381"/>
      <c r="M265" s="381"/>
      <c r="N265" s="433" t="e">
        <f>[1]!Tabla23[[#This Row],[Hora2]]-[1]!Tabla23[[#This Row],[Hora]]</f>
        <v>#REF!</v>
      </c>
      <c r="O265" s="381"/>
      <c r="P265" s="381"/>
      <c r="Q265" s="381"/>
      <c r="R265" s="381"/>
      <c r="S265" s="381"/>
      <c r="T265" s="381"/>
      <c r="U265" s="381">
        <v>1</v>
      </c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63" t="s">
        <v>705</v>
      </c>
      <c r="AF265" s="431" t="s">
        <v>706</v>
      </c>
      <c r="AG265" s="363" t="s">
        <v>707</v>
      </c>
      <c r="AH265" s="432"/>
    </row>
    <row r="266" spans="1:34" ht="12.75" hidden="1" customHeight="1" x14ac:dyDescent="0.25">
      <c r="A266" s="381" t="s">
        <v>72</v>
      </c>
      <c r="B266" s="381"/>
      <c r="C266" s="383">
        <v>5807</v>
      </c>
      <c r="D266" s="430" t="s">
        <v>147</v>
      </c>
      <c r="E266" s="381" t="s">
        <v>105</v>
      </c>
      <c r="F266" s="374"/>
      <c r="G266" s="381"/>
      <c r="H266" s="381"/>
      <c r="I266" s="362">
        <v>44012</v>
      </c>
      <c r="J266" s="363"/>
      <c r="K266" s="362">
        <v>44012</v>
      </c>
      <c r="L266" s="381"/>
      <c r="M266" s="381"/>
      <c r="N266" s="433" t="e">
        <f>[1]!Tabla23[[#This Row],[Hora2]]-[1]!Tabla23[[#This Row],[Hora]]</f>
        <v>#REF!</v>
      </c>
      <c r="O266" s="381"/>
      <c r="P266" s="381"/>
      <c r="Q266" s="381"/>
      <c r="R266" s="381"/>
      <c r="S266" s="381"/>
      <c r="T266" s="381"/>
      <c r="U266" s="381"/>
      <c r="V266" s="381"/>
      <c r="W266" s="381">
        <v>1</v>
      </c>
      <c r="X266" s="381"/>
      <c r="Y266" s="381"/>
      <c r="Z266" s="381"/>
      <c r="AA266" s="381"/>
      <c r="AB266" s="381"/>
      <c r="AC266" s="381"/>
      <c r="AD266" s="381"/>
      <c r="AE266" s="363" t="s">
        <v>738</v>
      </c>
      <c r="AF266" s="431" t="s">
        <v>377</v>
      </c>
      <c r="AG266" s="363"/>
      <c r="AH266" s="432"/>
    </row>
    <row r="267" spans="1:34" ht="12.75" hidden="1" customHeight="1" x14ac:dyDescent="0.25">
      <c r="A267" s="373" t="s">
        <v>37</v>
      </c>
      <c r="B267" s="373"/>
      <c r="C267" s="383">
        <v>5808</v>
      </c>
      <c r="D267" s="376" t="s">
        <v>147</v>
      </c>
      <c r="E267" s="372" t="s">
        <v>93</v>
      </c>
      <c r="F267" s="374"/>
      <c r="G267" s="373"/>
      <c r="H267" s="373"/>
      <c r="I267" s="360">
        <v>44013</v>
      </c>
      <c r="J267" s="346"/>
      <c r="K267" s="360">
        <v>44013</v>
      </c>
      <c r="L267" s="373"/>
      <c r="M267" s="373"/>
      <c r="N267" s="385" t="e">
        <f>[1]!Tabla23[[#This Row],[Hora2]]-[1]!Tabla23[[#This Row],[Hora]]</f>
        <v>#REF!</v>
      </c>
      <c r="O267" s="365"/>
      <c r="P267" s="373"/>
      <c r="Q267" s="373"/>
      <c r="R267" s="373"/>
      <c r="S267" s="373"/>
      <c r="T267" s="373">
        <v>1</v>
      </c>
      <c r="U267" s="373"/>
      <c r="V267" s="373"/>
      <c r="W267" s="373"/>
      <c r="X267" s="373"/>
      <c r="Y267" s="373"/>
      <c r="Z267" s="373"/>
      <c r="AA267" s="373"/>
      <c r="AB267" s="373"/>
      <c r="AC267" s="373"/>
      <c r="AD267" s="373"/>
      <c r="AE267" s="346" t="s">
        <v>778</v>
      </c>
      <c r="AF267" s="374" t="s">
        <v>779</v>
      </c>
      <c r="AG267" s="427"/>
      <c r="AH267" s="402"/>
    </row>
    <row r="268" spans="1:34" ht="12.75" hidden="1" customHeight="1" x14ac:dyDescent="0.25">
      <c r="A268" s="373" t="s">
        <v>31</v>
      </c>
      <c r="B268" s="373"/>
      <c r="C268" s="390">
        <v>5809</v>
      </c>
      <c r="D268" s="376" t="s">
        <v>147</v>
      </c>
      <c r="E268" s="365" t="s">
        <v>100</v>
      </c>
      <c r="F268" s="374"/>
      <c r="G268" s="373"/>
      <c r="H268" s="373"/>
      <c r="I268" s="360">
        <v>44014</v>
      </c>
      <c r="J268" s="346"/>
      <c r="K268" s="360">
        <v>44014</v>
      </c>
      <c r="L268" s="373"/>
      <c r="M268" s="373"/>
      <c r="N268" s="385" t="e">
        <f>[1]!Tabla23[[#This Row],[Hora2]]-[1]!Tabla23[[#This Row],[Hora]]</f>
        <v>#REF!</v>
      </c>
      <c r="O268" s="365"/>
      <c r="P268" s="373"/>
      <c r="Q268" s="373"/>
      <c r="R268" s="373"/>
      <c r="S268" s="373"/>
      <c r="T268" s="373"/>
      <c r="U268" s="373"/>
      <c r="V268" s="373">
        <v>1</v>
      </c>
      <c r="W268" s="373"/>
      <c r="X268" s="373"/>
      <c r="Y268" s="373"/>
      <c r="Z268" s="373"/>
      <c r="AA268" s="373"/>
      <c r="AB268" s="373"/>
      <c r="AC268" s="373"/>
      <c r="AD268" s="373"/>
      <c r="AE268" s="346" t="s">
        <v>775</v>
      </c>
      <c r="AF268" s="374" t="s">
        <v>776</v>
      </c>
      <c r="AG268" s="427" t="s">
        <v>777</v>
      </c>
      <c r="AH268" s="402"/>
    </row>
    <row r="269" spans="1:34" ht="12.75" hidden="1" customHeight="1" x14ac:dyDescent="0.25">
      <c r="A269" s="373" t="s">
        <v>75</v>
      </c>
      <c r="B269" s="373"/>
      <c r="C269" s="383">
        <v>5810</v>
      </c>
      <c r="D269" s="376" t="s">
        <v>147</v>
      </c>
      <c r="E269" s="373" t="s">
        <v>285</v>
      </c>
      <c r="F269" s="374" t="s">
        <v>89</v>
      </c>
      <c r="G269" s="373"/>
      <c r="H269" s="373"/>
      <c r="I269" s="360">
        <v>44016</v>
      </c>
      <c r="J269" s="346"/>
      <c r="K269" s="360">
        <v>44016</v>
      </c>
      <c r="L269" s="373"/>
      <c r="M269" s="373"/>
      <c r="N269" s="385" t="e">
        <f>[1]!Tabla23[[#This Row],[Hora2]]-[1]!Tabla23[[#This Row],[Hora]]</f>
        <v>#REF!</v>
      </c>
      <c r="O269" s="365"/>
      <c r="P269" s="373"/>
      <c r="Q269" s="373"/>
      <c r="R269" s="373"/>
      <c r="S269" s="373"/>
      <c r="T269" s="373"/>
      <c r="U269" s="373">
        <v>1</v>
      </c>
      <c r="V269" s="373"/>
      <c r="W269" s="373"/>
      <c r="X269" s="373"/>
      <c r="Y269" s="373"/>
      <c r="Z269" s="373"/>
      <c r="AA269" s="373"/>
      <c r="AB269" s="373"/>
      <c r="AC269" s="373"/>
      <c r="AD269" s="373"/>
      <c r="AE269" s="346" t="s">
        <v>752</v>
      </c>
      <c r="AF269" s="374" t="s">
        <v>753</v>
      </c>
      <c r="AG269" s="427"/>
      <c r="AH269" s="402"/>
    </row>
    <row r="270" spans="1:34" ht="12.75" hidden="1" customHeight="1" x14ac:dyDescent="0.25">
      <c r="A270" s="373" t="s">
        <v>43</v>
      </c>
      <c r="B270" s="373"/>
      <c r="C270" s="383">
        <v>5811</v>
      </c>
      <c r="D270" s="376" t="s">
        <v>147</v>
      </c>
      <c r="E270" s="365" t="s">
        <v>226</v>
      </c>
      <c r="F270" s="374"/>
      <c r="G270" s="373"/>
      <c r="H270" s="373"/>
      <c r="I270" s="360">
        <v>44017</v>
      </c>
      <c r="J270" s="346"/>
      <c r="K270" s="360">
        <v>44017</v>
      </c>
      <c r="L270" s="373"/>
      <c r="M270" s="373"/>
      <c r="N270" s="385" t="e">
        <f>[1]!Tabla23[[#This Row],[Hora2]]-[1]!Tabla23[[#This Row],[Hora]]</f>
        <v>#REF!</v>
      </c>
      <c r="O270" s="365"/>
      <c r="P270" s="373"/>
      <c r="Q270" s="373"/>
      <c r="R270" s="373"/>
      <c r="S270" s="373"/>
      <c r="T270" s="373"/>
      <c r="U270" s="373">
        <v>1</v>
      </c>
      <c r="V270" s="373"/>
      <c r="W270" s="373"/>
      <c r="X270" s="373"/>
      <c r="Y270" s="373"/>
      <c r="Z270" s="373"/>
      <c r="AA270" s="373"/>
      <c r="AB270" s="373"/>
      <c r="AC270" s="373"/>
      <c r="AD270" s="373"/>
      <c r="AE270" s="346" t="s">
        <v>756</v>
      </c>
      <c r="AF270" s="374" t="s">
        <v>757</v>
      </c>
      <c r="AG270" s="427"/>
      <c r="AH270" s="402"/>
    </row>
    <row r="271" spans="1:34" ht="12.75" hidden="1" customHeight="1" x14ac:dyDescent="0.25">
      <c r="A271" s="373" t="s">
        <v>37</v>
      </c>
      <c r="B271" s="373"/>
      <c r="C271" s="390">
        <v>5812</v>
      </c>
      <c r="D271" s="376" t="s">
        <v>147</v>
      </c>
      <c r="E271" s="365" t="s">
        <v>96</v>
      </c>
      <c r="F271" s="374"/>
      <c r="G271" s="373"/>
      <c r="H271" s="373"/>
      <c r="I271" s="360">
        <v>44019</v>
      </c>
      <c r="J271" s="346"/>
      <c r="K271" s="360">
        <v>44019</v>
      </c>
      <c r="L271" s="373"/>
      <c r="M271" s="373"/>
      <c r="N271" s="385" t="e">
        <f>[1]!Tabla23[[#This Row],[Hora2]]-[1]!Tabla23[[#This Row],[Hora]]</f>
        <v>#REF!</v>
      </c>
      <c r="O271" s="365"/>
      <c r="P271" s="373"/>
      <c r="Q271" s="373"/>
      <c r="R271" s="373"/>
      <c r="S271" s="373"/>
      <c r="T271" s="373"/>
      <c r="U271" s="373">
        <v>1</v>
      </c>
      <c r="V271" s="373"/>
      <c r="W271" s="373"/>
      <c r="X271" s="373"/>
      <c r="Y271" s="373"/>
      <c r="Z271" s="373"/>
      <c r="AA271" s="373"/>
      <c r="AB271" s="373"/>
      <c r="AC271" s="373"/>
      <c r="AD271" s="373"/>
      <c r="AE271" s="346" t="s">
        <v>780</v>
      </c>
      <c r="AF271" s="374" t="s">
        <v>781</v>
      </c>
      <c r="AG271" s="427"/>
      <c r="AH271" s="402"/>
    </row>
    <row r="272" spans="1:34" ht="12.75" hidden="1" customHeight="1" x14ac:dyDescent="0.25">
      <c r="A272" s="373" t="s">
        <v>54</v>
      </c>
      <c r="B272" s="373"/>
      <c r="C272" s="383">
        <v>5813</v>
      </c>
      <c r="D272" s="376" t="s">
        <v>147</v>
      </c>
      <c r="E272" s="365" t="s">
        <v>761</v>
      </c>
      <c r="F272" s="374"/>
      <c r="G272" s="373"/>
      <c r="H272" s="373"/>
      <c r="I272" s="360">
        <v>44017</v>
      </c>
      <c r="J272" s="346"/>
      <c r="K272" s="360">
        <v>44017</v>
      </c>
      <c r="L272" s="373"/>
      <c r="M272" s="373"/>
      <c r="N272" s="385" t="e">
        <f>[1]!Tabla23[[#This Row],[Hora2]]-[1]!Tabla23[[#This Row],[Hora]]</f>
        <v>#REF!</v>
      </c>
      <c r="O272" s="365"/>
      <c r="P272" s="373"/>
      <c r="Q272" s="373"/>
      <c r="R272" s="373"/>
      <c r="S272" s="373"/>
      <c r="T272" s="373">
        <v>1</v>
      </c>
      <c r="U272" s="373"/>
      <c r="V272" s="373"/>
      <c r="W272" s="373"/>
      <c r="X272" s="373"/>
      <c r="Y272" s="373"/>
      <c r="Z272" s="373"/>
      <c r="AA272" s="373"/>
      <c r="AB272" s="373"/>
      <c r="AC272" s="373"/>
      <c r="AD272" s="373"/>
      <c r="AE272" s="346" t="s">
        <v>762</v>
      </c>
      <c r="AF272" s="374" t="s">
        <v>763</v>
      </c>
      <c r="AG272" s="427"/>
      <c r="AH272" s="402"/>
    </row>
    <row r="273" spans="1:34" ht="12.75" hidden="1" customHeight="1" x14ac:dyDescent="0.25">
      <c r="A273" s="373" t="s">
        <v>51</v>
      </c>
      <c r="B273" s="373"/>
      <c r="C273" s="383">
        <v>5814</v>
      </c>
      <c r="D273" s="376" t="s">
        <v>147</v>
      </c>
      <c r="E273" s="365" t="s">
        <v>91</v>
      </c>
      <c r="F273" s="374" t="s">
        <v>97</v>
      </c>
      <c r="G273" s="373"/>
      <c r="H273" s="373"/>
      <c r="I273" s="360">
        <v>44018</v>
      </c>
      <c r="J273" s="346"/>
      <c r="K273" s="360">
        <v>44018</v>
      </c>
      <c r="L273" s="373"/>
      <c r="M273" s="373"/>
      <c r="N273" s="385" t="e">
        <f>[1]!Tabla23[[#This Row],[Hora2]]-[1]!Tabla23[[#This Row],[Hora]]</f>
        <v>#REF!</v>
      </c>
      <c r="O273" s="365"/>
      <c r="P273" s="373"/>
      <c r="Q273" s="373"/>
      <c r="R273" s="373"/>
      <c r="S273" s="373"/>
      <c r="T273" s="373"/>
      <c r="U273" s="373">
        <v>1</v>
      </c>
      <c r="V273" s="373"/>
      <c r="W273" s="373"/>
      <c r="X273" s="373"/>
      <c r="Y273" s="373"/>
      <c r="Z273" s="373"/>
      <c r="AA273" s="373"/>
      <c r="AB273" s="373"/>
      <c r="AC273" s="373"/>
      <c r="AD273" s="373"/>
      <c r="AE273" s="346" t="s">
        <v>758</v>
      </c>
      <c r="AF273" s="374" t="s">
        <v>759</v>
      </c>
      <c r="AG273" s="427"/>
      <c r="AH273" s="402"/>
    </row>
    <row r="274" spans="1:34" ht="12.75" hidden="1" customHeight="1" x14ac:dyDescent="0.25">
      <c r="A274" s="373" t="s">
        <v>39</v>
      </c>
      <c r="B274" s="373"/>
      <c r="C274" s="390">
        <v>5815</v>
      </c>
      <c r="D274" s="376" t="s">
        <v>147</v>
      </c>
      <c r="E274" s="365" t="s">
        <v>226</v>
      </c>
      <c r="F274" s="374"/>
      <c r="G274" s="373"/>
      <c r="H274" s="373"/>
      <c r="I274" s="360">
        <v>44018</v>
      </c>
      <c r="J274" s="346"/>
      <c r="K274" s="360">
        <v>44018</v>
      </c>
      <c r="L274" s="373"/>
      <c r="M274" s="373"/>
      <c r="N274" s="385" t="e">
        <f>[1]!Tabla23[[#This Row],[Hora2]]-[1]!Tabla23[[#This Row],[Hora]]</f>
        <v>#REF!</v>
      </c>
      <c r="O274" s="365"/>
      <c r="P274" s="373"/>
      <c r="Q274" s="373"/>
      <c r="R274" s="373"/>
      <c r="S274" s="373"/>
      <c r="T274" s="373"/>
      <c r="U274" s="373">
        <v>1</v>
      </c>
      <c r="V274" s="373"/>
      <c r="W274" s="373"/>
      <c r="X274" s="373"/>
      <c r="Y274" s="373"/>
      <c r="Z274" s="373"/>
      <c r="AA274" s="373"/>
      <c r="AB274" s="373"/>
      <c r="AC274" s="373"/>
      <c r="AD274" s="373"/>
      <c r="AE274" s="346" t="s">
        <v>760</v>
      </c>
      <c r="AF274" s="374" t="s">
        <v>377</v>
      </c>
      <c r="AG274" s="427"/>
      <c r="AH274" s="402"/>
    </row>
    <row r="275" spans="1:34" ht="12.75" hidden="1" customHeight="1" x14ac:dyDescent="0.25">
      <c r="A275" s="365" t="s">
        <v>72</v>
      </c>
      <c r="B275" s="373"/>
      <c r="C275" s="383">
        <v>5816</v>
      </c>
      <c r="D275" s="376" t="s">
        <v>147</v>
      </c>
      <c r="E275" s="365" t="s">
        <v>93</v>
      </c>
      <c r="F275" s="374"/>
      <c r="G275" s="373"/>
      <c r="H275" s="373"/>
      <c r="I275" s="360">
        <v>44018</v>
      </c>
      <c r="J275" s="346"/>
      <c r="K275" s="360">
        <v>44018</v>
      </c>
      <c r="L275" s="373"/>
      <c r="M275" s="373"/>
      <c r="N275" s="385" t="e">
        <f>[1]!Tabla23[[#This Row],[Hora2]]-[1]!Tabla23[[#This Row],[Hora]]</f>
        <v>#REF!</v>
      </c>
      <c r="O275" s="365"/>
      <c r="P275" s="373"/>
      <c r="Q275" s="373"/>
      <c r="R275" s="373"/>
      <c r="S275" s="373"/>
      <c r="T275" s="373"/>
      <c r="U275" s="373"/>
      <c r="V275" s="373"/>
      <c r="W275" s="373">
        <v>1</v>
      </c>
      <c r="X275" s="373"/>
      <c r="Y275" s="373"/>
      <c r="Z275" s="373"/>
      <c r="AA275" s="373"/>
      <c r="AB275" s="373"/>
      <c r="AC275" s="373"/>
      <c r="AD275" s="373"/>
      <c r="AE275" s="346" t="s">
        <v>771</v>
      </c>
      <c r="AF275" s="374" t="s">
        <v>772</v>
      </c>
      <c r="AG275" s="427"/>
      <c r="AH275" s="402"/>
    </row>
    <row r="276" spans="1:34" ht="12.75" hidden="1" customHeight="1" x14ac:dyDescent="0.25">
      <c r="A276" s="373" t="s">
        <v>37</v>
      </c>
      <c r="B276" s="373"/>
      <c r="C276" s="383">
        <v>5817</v>
      </c>
      <c r="D276" s="376" t="s">
        <v>147</v>
      </c>
      <c r="E276" s="365" t="s">
        <v>93</v>
      </c>
      <c r="F276" s="374"/>
      <c r="G276" s="373"/>
      <c r="H276" s="373"/>
      <c r="I276" s="360">
        <v>44018</v>
      </c>
      <c r="J276" s="346"/>
      <c r="K276" s="360">
        <v>44018</v>
      </c>
      <c r="L276" s="373"/>
      <c r="M276" s="373"/>
      <c r="N276" s="385" t="e">
        <f>[1]!Tabla23[[#This Row],[Hora2]]-[1]!Tabla23[[#This Row],[Hora]]</f>
        <v>#REF!</v>
      </c>
      <c r="O276" s="365"/>
      <c r="P276" s="373"/>
      <c r="Q276" s="373"/>
      <c r="R276" s="373"/>
      <c r="S276" s="373"/>
      <c r="T276" s="373">
        <v>1</v>
      </c>
      <c r="U276" s="373"/>
      <c r="V276" s="373"/>
      <c r="W276" s="373"/>
      <c r="X276" s="373"/>
      <c r="Y276" s="373"/>
      <c r="Z276" s="373"/>
      <c r="AA276" s="373"/>
      <c r="AB276" s="373"/>
      <c r="AC276" s="373"/>
      <c r="AD276" s="373"/>
      <c r="AE276" s="346" t="s">
        <v>750</v>
      </c>
      <c r="AF276" s="374" t="s">
        <v>751</v>
      </c>
      <c r="AG276" s="427"/>
      <c r="AH276" s="402"/>
    </row>
    <row r="277" spans="1:34" ht="12.75" hidden="1" customHeight="1" x14ac:dyDescent="0.25">
      <c r="A277" s="373" t="s">
        <v>72</v>
      </c>
      <c r="B277" s="373"/>
      <c r="C277" s="390">
        <v>5818</v>
      </c>
      <c r="D277" s="376" t="s">
        <v>147</v>
      </c>
      <c r="E277" s="365" t="s">
        <v>93</v>
      </c>
      <c r="F277" s="374"/>
      <c r="G277" s="373"/>
      <c r="H277" s="373"/>
      <c r="I277" s="360">
        <v>44020</v>
      </c>
      <c r="J277" s="346"/>
      <c r="K277" s="360">
        <v>44020</v>
      </c>
      <c r="L277" s="373"/>
      <c r="M277" s="373"/>
      <c r="N277" s="385" t="e">
        <f>[1]!Tabla23[[#This Row],[Hora2]]-[1]!Tabla23[[#This Row],[Hora]]</f>
        <v>#REF!</v>
      </c>
      <c r="O277" s="365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373"/>
      <c r="AB277" s="373"/>
      <c r="AC277" s="373">
        <v>1</v>
      </c>
      <c r="AD277" s="373"/>
      <c r="AE277" s="346" t="s">
        <v>782</v>
      </c>
      <c r="AF277" s="374" t="s">
        <v>783</v>
      </c>
      <c r="AG277" s="427"/>
      <c r="AH277" s="402"/>
    </row>
    <row r="278" spans="1:34" ht="12.75" hidden="1" customHeight="1" x14ac:dyDescent="0.25">
      <c r="A278" s="373" t="s">
        <v>37</v>
      </c>
      <c r="B278" s="373"/>
      <c r="C278" s="383">
        <v>5819</v>
      </c>
      <c r="D278" s="376" t="s">
        <v>147</v>
      </c>
      <c r="E278" s="365" t="s">
        <v>105</v>
      </c>
      <c r="F278" s="374"/>
      <c r="G278" s="373"/>
      <c r="H278" s="373"/>
      <c r="I278" s="360">
        <v>44020</v>
      </c>
      <c r="J278" s="346"/>
      <c r="K278" s="360">
        <v>44020</v>
      </c>
      <c r="L278" s="373"/>
      <c r="M278" s="373"/>
      <c r="N278" s="385" t="e">
        <f>[1]!Tabla23[[#This Row],[Hora2]]-[1]!Tabla23[[#This Row],[Hora]]</f>
        <v>#REF!</v>
      </c>
      <c r="O278" s="365"/>
      <c r="P278" s="373"/>
      <c r="Q278" s="373"/>
      <c r="R278" s="373"/>
      <c r="S278" s="373"/>
      <c r="T278" s="373"/>
      <c r="U278" s="373">
        <v>1</v>
      </c>
      <c r="V278" s="373"/>
      <c r="W278" s="373"/>
      <c r="X278" s="373"/>
      <c r="Y278" s="373"/>
      <c r="Z278" s="373"/>
      <c r="AA278" s="373"/>
      <c r="AB278" s="373"/>
      <c r="AC278" s="373"/>
      <c r="AD278" s="373"/>
      <c r="AE278" s="346" t="s">
        <v>754</v>
      </c>
      <c r="AF278" s="374" t="s">
        <v>755</v>
      </c>
      <c r="AG278" s="427"/>
      <c r="AH278" s="402"/>
    </row>
    <row r="279" spans="1:34" ht="12.75" hidden="1" customHeight="1" x14ac:dyDescent="0.25">
      <c r="A279" s="373" t="s">
        <v>50</v>
      </c>
      <c r="B279" s="373"/>
      <c r="C279" s="383">
        <v>5820</v>
      </c>
      <c r="D279" s="376" t="s">
        <v>147</v>
      </c>
      <c r="E279" s="365" t="s">
        <v>89</v>
      </c>
      <c r="F279" s="374" t="s">
        <v>97</v>
      </c>
      <c r="G279" s="373"/>
      <c r="H279" s="373"/>
      <c r="I279" s="360">
        <v>44020</v>
      </c>
      <c r="J279" s="346"/>
      <c r="K279" s="360">
        <v>44020</v>
      </c>
      <c r="L279" s="373"/>
      <c r="M279" s="373"/>
      <c r="N279" s="385" t="e">
        <f>[1]!Tabla23[[#This Row],[Hora2]]-[1]!Tabla23[[#This Row],[Hora]]</f>
        <v>#REF!</v>
      </c>
      <c r="O279" s="365"/>
      <c r="P279" s="373"/>
      <c r="Q279" s="373"/>
      <c r="R279" s="373"/>
      <c r="S279" s="373"/>
      <c r="T279" s="373">
        <v>1</v>
      </c>
      <c r="U279" s="373"/>
      <c r="V279" s="373"/>
      <c r="W279" s="373"/>
      <c r="X279" s="373"/>
      <c r="Y279" s="373"/>
      <c r="Z279" s="373"/>
      <c r="AA279" s="373"/>
      <c r="AB279" s="373"/>
      <c r="AC279" s="373"/>
      <c r="AD279" s="373"/>
      <c r="AE279" s="346" t="s">
        <v>336</v>
      </c>
      <c r="AF279" s="374" t="s">
        <v>764</v>
      </c>
      <c r="AG279" s="427"/>
      <c r="AH279" s="402"/>
    </row>
    <row r="280" spans="1:34" ht="12.75" hidden="1" customHeight="1" x14ac:dyDescent="0.25">
      <c r="A280" s="373" t="s">
        <v>72</v>
      </c>
      <c r="B280" s="373"/>
      <c r="C280" s="390">
        <v>5821</v>
      </c>
      <c r="D280" s="376" t="s">
        <v>147</v>
      </c>
      <c r="E280" s="365" t="s">
        <v>91</v>
      </c>
      <c r="F280" s="374"/>
      <c r="G280" s="373"/>
      <c r="H280" s="373"/>
      <c r="I280" s="360">
        <v>44021</v>
      </c>
      <c r="J280" s="346"/>
      <c r="K280" s="360">
        <v>44021</v>
      </c>
      <c r="L280" s="373"/>
      <c r="M280" s="373"/>
      <c r="N280" s="385" t="e">
        <f>[1]!Tabla23[[#This Row],[Hora2]]-[1]!Tabla23[[#This Row],[Hora]]</f>
        <v>#REF!</v>
      </c>
      <c r="O280" s="365"/>
      <c r="P280" s="373"/>
      <c r="Q280" s="373"/>
      <c r="R280" s="373"/>
      <c r="S280" s="373"/>
      <c r="T280" s="373"/>
      <c r="U280" s="373"/>
      <c r="V280" s="373"/>
      <c r="W280" s="373"/>
      <c r="X280" s="373"/>
      <c r="Y280" s="373"/>
      <c r="Z280" s="373"/>
      <c r="AA280" s="373"/>
      <c r="AB280" s="373"/>
      <c r="AC280" s="373"/>
      <c r="AD280" s="373">
        <v>1</v>
      </c>
      <c r="AE280" s="346" t="s">
        <v>773</v>
      </c>
      <c r="AF280" s="374" t="s">
        <v>774</v>
      </c>
      <c r="AG280" s="427"/>
      <c r="AH280" s="402"/>
    </row>
    <row r="281" spans="1:34" ht="12.75" hidden="1" customHeight="1" x14ac:dyDescent="0.25">
      <c r="A281" s="373" t="s">
        <v>43</v>
      </c>
      <c r="B281" s="373"/>
      <c r="C281" s="383">
        <v>5822</v>
      </c>
      <c r="D281" s="376" t="s">
        <v>147</v>
      </c>
      <c r="E281" s="365" t="s">
        <v>98</v>
      </c>
      <c r="F281" s="374" t="s">
        <v>93</v>
      </c>
      <c r="G281" s="373"/>
      <c r="H281" s="373"/>
      <c r="I281" s="360">
        <v>44020</v>
      </c>
      <c r="J281" s="346"/>
      <c r="K281" s="360">
        <v>44020</v>
      </c>
      <c r="L281" s="373"/>
      <c r="M281" s="373"/>
      <c r="N281" s="385" t="e">
        <f>[1]!Tabla23[[#This Row],[Hora2]]-[1]!Tabla23[[#This Row],[Hora]]</f>
        <v>#REF!</v>
      </c>
      <c r="O281" s="365"/>
      <c r="P281" s="373"/>
      <c r="Q281" s="373"/>
      <c r="R281" s="373"/>
      <c r="S281" s="373"/>
      <c r="T281" s="373">
        <v>1</v>
      </c>
      <c r="U281" s="373"/>
      <c r="V281" s="373"/>
      <c r="W281" s="373"/>
      <c r="X281" s="373"/>
      <c r="Y281" s="373"/>
      <c r="Z281" s="373"/>
      <c r="AA281" s="373"/>
      <c r="AB281" s="373"/>
      <c r="AC281" s="373"/>
      <c r="AD281" s="373"/>
      <c r="AE281" s="346" t="s">
        <v>298</v>
      </c>
      <c r="AF281" s="374" t="s">
        <v>414</v>
      </c>
      <c r="AG281" s="427"/>
      <c r="AH281" s="402"/>
    </row>
    <row r="282" spans="1:34" ht="12.75" hidden="1" customHeight="1" x14ac:dyDescent="0.25">
      <c r="A282" s="373" t="s">
        <v>43</v>
      </c>
      <c r="B282" s="373"/>
      <c r="C282" s="383">
        <v>5823</v>
      </c>
      <c r="D282" s="376" t="s">
        <v>147</v>
      </c>
      <c r="E282" s="365" t="s">
        <v>100</v>
      </c>
      <c r="F282" s="374" t="s">
        <v>97</v>
      </c>
      <c r="G282" s="373"/>
      <c r="H282" s="373"/>
      <c r="I282" s="360">
        <v>44024</v>
      </c>
      <c r="J282" s="346"/>
      <c r="K282" s="360">
        <v>44024</v>
      </c>
      <c r="L282" s="373"/>
      <c r="M282" s="373"/>
      <c r="N282" s="385" t="e">
        <f>[1]!Tabla23[[#This Row],[Hora2]]-[1]!Tabla23[[#This Row],[Hora]]</f>
        <v>#REF!</v>
      </c>
      <c r="O282" s="365"/>
      <c r="P282" s="373"/>
      <c r="Q282" s="373"/>
      <c r="R282" s="373"/>
      <c r="S282" s="373">
        <v>1</v>
      </c>
      <c r="T282" s="373"/>
      <c r="U282" s="373"/>
      <c r="V282" s="373"/>
      <c r="W282" s="373"/>
      <c r="X282" s="373"/>
      <c r="Y282" s="373"/>
      <c r="Z282" s="373"/>
      <c r="AA282" s="373"/>
      <c r="AB282" s="373"/>
      <c r="AC282" s="373"/>
      <c r="AD282" s="373"/>
      <c r="AE282" s="346" t="s">
        <v>767</v>
      </c>
      <c r="AF282" s="374" t="s">
        <v>768</v>
      </c>
      <c r="AG282" s="427"/>
      <c r="AH282" s="402"/>
    </row>
    <row r="283" spans="1:34" ht="12.75" hidden="1" customHeight="1" x14ac:dyDescent="0.25">
      <c r="A283" s="373" t="s">
        <v>72</v>
      </c>
      <c r="B283" s="373"/>
      <c r="C283" s="390">
        <v>5824</v>
      </c>
      <c r="D283" s="376" t="s">
        <v>147</v>
      </c>
      <c r="E283" s="365" t="s">
        <v>91</v>
      </c>
      <c r="F283" s="374"/>
      <c r="G283" s="373"/>
      <c r="H283" s="373"/>
      <c r="I283" s="360">
        <v>44024</v>
      </c>
      <c r="J283" s="346"/>
      <c r="K283" s="360">
        <v>44024</v>
      </c>
      <c r="L283" s="373"/>
      <c r="M283" s="373"/>
      <c r="N283" s="385" t="e">
        <f>[1]!Tabla23[[#This Row],[Hora2]]-[1]!Tabla23[[#This Row],[Hora]]</f>
        <v>#REF!</v>
      </c>
      <c r="O283" s="365"/>
      <c r="P283" s="373"/>
      <c r="Q283" s="373"/>
      <c r="R283" s="373"/>
      <c r="S283" s="373"/>
      <c r="T283" s="373"/>
      <c r="U283" s="373"/>
      <c r="V283" s="373"/>
      <c r="W283" s="373"/>
      <c r="X283" s="373"/>
      <c r="Y283" s="373"/>
      <c r="Z283" s="373"/>
      <c r="AA283" s="373"/>
      <c r="AB283" s="373">
        <v>1</v>
      </c>
      <c r="AC283" s="373"/>
      <c r="AD283" s="373">
        <v>1</v>
      </c>
      <c r="AE283" s="346" t="s">
        <v>784</v>
      </c>
      <c r="AF283" s="374" t="s">
        <v>785</v>
      </c>
      <c r="AG283" s="427"/>
      <c r="AH283" s="402"/>
    </row>
    <row r="284" spans="1:34" ht="12.75" hidden="1" customHeight="1" x14ac:dyDescent="0.25">
      <c r="A284" s="373" t="s">
        <v>49</v>
      </c>
      <c r="B284" s="373"/>
      <c r="C284" s="383">
        <v>5825</v>
      </c>
      <c r="D284" s="376" t="s">
        <v>147</v>
      </c>
      <c r="E284" s="365" t="s">
        <v>93</v>
      </c>
      <c r="F284" s="374"/>
      <c r="G284" s="373"/>
      <c r="H284" s="373"/>
      <c r="I284" s="360">
        <v>44025</v>
      </c>
      <c r="J284" s="346"/>
      <c r="K284" s="360">
        <v>44025</v>
      </c>
      <c r="L284" s="373"/>
      <c r="M284" s="373"/>
      <c r="N284" s="385" t="e">
        <f>[1]!Tabla23[[#This Row],[Hora2]]-[1]!Tabla23[[#This Row],[Hora]]</f>
        <v>#REF!</v>
      </c>
      <c r="O284" s="365"/>
      <c r="P284" s="373"/>
      <c r="Q284" s="373"/>
      <c r="R284" s="373"/>
      <c r="S284" s="373"/>
      <c r="T284" s="373">
        <v>1</v>
      </c>
      <c r="U284" s="373"/>
      <c r="V284" s="373"/>
      <c r="W284" s="373"/>
      <c r="X284" s="373"/>
      <c r="Y284" s="373"/>
      <c r="Z284" s="373"/>
      <c r="AA284" s="373"/>
      <c r="AB284" s="373"/>
      <c r="AC284" s="373"/>
      <c r="AD284" s="373"/>
      <c r="AE284" s="346" t="s">
        <v>409</v>
      </c>
      <c r="AF284" s="374" t="s">
        <v>747</v>
      </c>
      <c r="AG284" s="427"/>
      <c r="AH284" s="402"/>
    </row>
    <row r="285" spans="1:34" ht="12.75" hidden="1" customHeight="1" x14ac:dyDescent="0.25">
      <c r="A285" s="373" t="s">
        <v>48</v>
      </c>
      <c r="B285" s="373"/>
      <c r="C285" s="383">
        <v>5826</v>
      </c>
      <c r="D285" s="376" t="s">
        <v>147</v>
      </c>
      <c r="E285" s="365" t="s">
        <v>97</v>
      </c>
      <c r="F285" s="374"/>
      <c r="G285" s="373"/>
      <c r="H285" s="373"/>
      <c r="I285" s="360">
        <v>44025</v>
      </c>
      <c r="J285" s="346"/>
      <c r="K285" s="360">
        <v>44025</v>
      </c>
      <c r="L285" s="373"/>
      <c r="M285" s="373"/>
      <c r="N285" s="385" t="e">
        <f>[1]!Tabla23[[#This Row],[Hora2]]-[1]!Tabla23[[#This Row],[Hora]]</f>
        <v>#REF!</v>
      </c>
      <c r="O285" s="365"/>
      <c r="P285" s="373"/>
      <c r="Q285" s="373"/>
      <c r="R285" s="373"/>
      <c r="S285" s="373"/>
      <c r="T285" s="373"/>
      <c r="U285" s="373">
        <v>1</v>
      </c>
      <c r="V285" s="373"/>
      <c r="W285" s="373"/>
      <c r="X285" s="373"/>
      <c r="Y285" s="373"/>
      <c r="Z285" s="373"/>
      <c r="AA285" s="373"/>
      <c r="AB285" s="373"/>
      <c r="AC285" s="373"/>
      <c r="AD285" s="373"/>
      <c r="AE285" s="346" t="s">
        <v>741</v>
      </c>
      <c r="AF285" s="374" t="s">
        <v>742</v>
      </c>
      <c r="AG285" s="427"/>
      <c r="AH285" s="402"/>
    </row>
    <row r="286" spans="1:34" ht="12.75" hidden="1" customHeight="1" x14ac:dyDescent="0.25">
      <c r="A286" s="373" t="s">
        <v>72</v>
      </c>
      <c r="B286" s="373"/>
      <c r="C286" s="390">
        <v>5827</v>
      </c>
      <c r="D286" s="376" t="s">
        <v>147</v>
      </c>
      <c r="E286" s="365" t="s">
        <v>95</v>
      </c>
      <c r="F286" s="374"/>
      <c r="G286" s="373"/>
      <c r="H286" s="373"/>
      <c r="I286" s="360">
        <v>44025</v>
      </c>
      <c r="J286" s="346"/>
      <c r="K286" s="360">
        <v>44026</v>
      </c>
      <c r="L286" s="373"/>
      <c r="M286" s="373"/>
      <c r="N286" s="385" t="e">
        <f>[1]!Tabla23[[#This Row],[Hora2]]-[1]!Tabla23[[#This Row],[Hora]]</f>
        <v>#REF!</v>
      </c>
      <c r="O286" s="365"/>
      <c r="P286" s="373"/>
      <c r="Q286" s="373"/>
      <c r="R286" s="373"/>
      <c r="S286" s="373"/>
      <c r="T286" s="373"/>
      <c r="U286" s="373"/>
      <c r="V286" s="373"/>
      <c r="W286" s="373">
        <v>1</v>
      </c>
      <c r="X286" s="373"/>
      <c r="Y286" s="373"/>
      <c r="Z286" s="373"/>
      <c r="AA286" s="373"/>
      <c r="AB286" s="373"/>
      <c r="AC286" s="373"/>
      <c r="AD286" s="373"/>
      <c r="AE286" s="346" t="s">
        <v>739</v>
      </c>
      <c r="AF286" s="374" t="s">
        <v>740</v>
      </c>
      <c r="AG286" s="427"/>
      <c r="AH286" s="402"/>
    </row>
    <row r="287" spans="1:34" ht="12.75" hidden="1" customHeight="1" x14ac:dyDescent="0.25">
      <c r="A287" s="373" t="s">
        <v>37</v>
      </c>
      <c r="B287" s="373"/>
      <c r="C287" s="383">
        <v>5828</v>
      </c>
      <c r="D287" s="376" t="s">
        <v>147</v>
      </c>
      <c r="E287" s="365" t="s">
        <v>105</v>
      </c>
      <c r="F287" s="374"/>
      <c r="G287" s="373"/>
      <c r="H287" s="373"/>
      <c r="I287" s="360">
        <v>44027</v>
      </c>
      <c r="J287" s="346"/>
      <c r="K287" s="360">
        <v>44027</v>
      </c>
      <c r="L287" s="373"/>
      <c r="M287" s="373"/>
      <c r="N287" s="385" t="e">
        <f>[1]!Tabla23[[#This Row],[Hora2]]-[1]!Tabla23[[#This Row],[Hora]]</f>
        <v>#REF!</v>
      </c>
      <c r="O287" s="365"/>
      <c r="P287" s="373"/>
      <c r="Q287" s="373"/>
      <c r="R287" s="373"/>
      <c r="S287" s="373"/>
      <c r="T287" s="373"/>
      <c r="U287" s="373"/>
      <c r="V287" s="373">
        <v>1</v>
      </c>
      <c r="W287" s="373"/>
      <c r="X287" s="373"/>
      <c r="Y287" s="373"/>
      <c r="Z287" s="373"/>
      <c r="AA287" s="373"/>
      <c r="AB287" s="373"/>
      <c r="AC287" s="373"/>
      <c r="AD287" s="373"/>
      <c r="AE287" s="346" t="s">
        <v>786</v>
      </c>
      <c r="AF287" s="374" t="s">
        <v>787</v>
      </c>
      <c r="AG287" s="427"/>
      <c r="AH287" s="402"/>
    </row>
    <row r="288" spans="1:34" ht="12.75" hidden="1" customHeight="1" x14ac:dyDescent="0.25">
      <c r="A288" s="373" t="s">
        <v>72</v>
      </c>
      <c r="B288" s="373"/>
      <c r="C288" s="383">
        <v>5829</v>
      </c>
      <c r="D288" s="376" t="s">
        <v>147</v>
      </c>
      <c r="E288" s="365" t="s">
        <v>91</v>
      </c>
      <c r="F288" s="374"/>
      <c r="G288" s="373"/>
      <c r="H288" s="373"/>
      <c r="I288" s="360">
        <v>44027</v>
      </c>
      <c r="J288" s="346"/>
      <c r="K288" s="360">
        <v>44027</v>
      </c>
      <c r="L288" s="373"/>
      <c r="M288" s="373"/>
      <c r="N288" s="385" t="e">
        <f>[1]!Tabla23[[#This Row],[Hora2]]-[1]!Tabla23[[#This Row],[Hora]]</f>
        <v>#REF!</v>
      </c>
      <c r="O288" s="365"/>
      <c r="P288" s="373"/>
      <c r="Q288" s="373"/>
      <c r="R288" s="373"/>
      <c r="S288" s="373"/>
      <c r="T288" s="373"/>
      <c r="U288" s="373"/>
      <c r="V288" s="373"/>
      <c r="W288" s="373"/>
      <c r="X288" s="373"/>
      <c r="Y288" s="373"/>
      <c r="Z288" s="373"/>
      <c r="AA288" s="373"/>
      <c r="AB288" s="373"/>
      <c r="AC288" s="373"/>
      <c r="AD288" s="373">
        <v>1</v>
      </c>
      <c r="AE288" s="346" t="s">
        <v>743</v>
      </c>
      <c r="AF288" s="374" t="s">
        <v>744</v>
      </c>
      <c r="AG288" s="427"/>
      <c r="AH288" s="402"/>
    </row>
    <row r="289" spans="1:34" ht="12.75" hidden="1" customHeight="1" x14ac:dyDescent="0.25">
      <c r="A289" s="373" t="s">
        <v>52</v>
      </c>
      <c r="B289" s="373"/>
      <c r="C289" s="390">
        <v>5830</v>
      </c>
      <c r="D289" s="376" t="s">
        <v>147</v>
      </c>
      <c r="E289" s="365" t="s">
        <v>100</v>
      </c>
      <c r="F289" s="374" t="s">
        <v>93</v>
      </c>
      <c r="G289" s="373"/>
      <c r="H289" s="373"/>
      <c r="I289" s="360">
        <v>44027</v>
      </c>
      <c r="J289" s="346"/>
      <c r="K289" s="360">
        <v>44027</v>
      </c>
      <c r="L289" s="373"/>
      <c r="M289" s="373"/>
      <c r="N289" s="385" t="e">
        <f>[1]!Tabla23[[#This Row],[Hora2]]-[1]!Tabla23[[#This Row],[Hora]]</f>
        <v>#REF!</v>
      </c>
      <c r="O289" s="365"/>
      <c r="P289" s="373"/>
      <c r="Q289" s="373"/>
      <c r="R289" s="373"/>
      <c r="S289" s="373"/>
      <c r="T289" s="373">
        <v>1</v>
      </c>
      <c r="U289" s="373"/>
      <c r="V289" s="373"/>
      <c r="W289" s="373"/>
      <c r="X289" s="373"/>
      <c r="Y289" s="373"/>
      <c r="Z289" s="373"/>
      <c r="AA289" s="373"/>
      <c r="AB289" s="373"/>
      <c r="AC289" s="373"/>
      <c r="AD289" s="373"/>
      <c r="AE289" s="346" t="s">
        <v>745</v>
      </c>
      <c r="AF289" s="374" t="s">
        <v>746</v>
      </c>
      <c r="AG289" s="427"/>
      <c r="AH289" s="402"/>
    </row>
    <row r="290" spans="1:34" ht="12.75" hidden="1" customHeight="1" x14ac:dyDescent="0.25">
      <c r="A290" s="373" t="s">
        <v>72</v>
      </c>
      <c r="B290" s="373"/>
      <c r="C290" s="383">
        <v>5831</v>
      </c>
      <c r="D290" s="376" t="s">
        <v>147</v>
      </c>
      <c r="E290" s="365" t="s">
        <v>91</v>
      </c>
      <c r="F290" s="374"/>
      <c r="G290" s="373"/>
      <c r="H290" s="373"/>
      <c r="I290" s="360">
        <v>44026</v>
      </c>
      <c r="J290" s="346"/>
      <c r="K290" s="360">
        <v>44026</v>
      </c>
      <c r="L290" s="373"/>
      <c r="M290" s="373"/>
      <c r="N290" s="385" t="e">
        <f>[1]!Tabla23[[#This Row],[Hora2]]-[1]!Tabla23[[#This Row],[Hora]]</f>
        <v>#REF!</v>
      </c>
      <c r="O290" s="365"/>
      <c r="P290" s="373"/>
      <c r="Q290" s="373"/>
      <c r="R290" s="373"/>
      <c r="S290" s="373"/>
      <c r="T290" s="373"/>
      <c r="U290" s="373"/>
      <c r="V290" s="373"/>
      <c r="W290" s="373"/>
      <c r="X290" s="373"/>
      <c r="Y290" s="373"/>
      <c r="Z290" s="373"/>
      <c r="AA290" s="373"/>
      <c r="AB290" s="373"/>
      <c r="AC290" s="373"/>
      <c r="AD290" s="373">
        <v>1</v>
      </c>
      <c r="AE290" s="346" t="s">
        <v>812</v>
      </c>
      <c r="AF290" s="374" t="s">
        <v>813</v>
      </c>
      <c r="AG290" s="427"/>
      <c r="AH290" s="402"/>
    </row>
    <row r="291" spans="1:34" ht="12.75" hidden="1" customHeight="1" x14ac:dyDescent="0.25">
      <c r="A291" s="373" t="s">
        <v>72</v>
      </c>
      <c r="B291" s="373"/>
      <c r="C291" s="383">
        <v>5832</v>
      </c>
      <c r="D291" s="376" t="s">
        <v>147</v>
      </c>
      <c r="E291" s="365" t="s">
        <v>285</v>
      </c>
      <c r="F291" s="374"/>
      <c r="G291" s="373"/>
      <c r="H291" s="373"/>
      <c r="I291" s="360">
        <v>44027</v>
      </c>
      <c r="J291" s="346"/>
      <c r="K291" s="360">
        <v>44027</v>
      </c>
      <c r="L291" s="373"/>
      <c r="M291" s="373"/>
      <c r="N291" s="385" t="e">
        <f>[1]!Tabla23[[#This Row],[Hora2]]-[1]!Tabla23[[#This Row],[Hora]]</f>
        <v>#REF!</v>
      </c>
      <c r="O291" s="365"/>
      <c r="P291" s="373"/>
      <c r="Q291" s="373"/>
      <c r="R291" s="373"/>
      <c r="S291" s="373"/>
      <c r="T291" s="373"/>
      <c r="U291" s="373"/>
      <c r="V291" s="373"/>
      <c r="W291" s="373"/>
      <c r="X291" s="373"/>
      <c r="Y291" s="373">
        <v>1</v>
      </c>
      <c r="Z291" s="373"/>
      <c r="AA291" s="373"/>
      <c r="AB291" s="373"/>
      <c r="AC291" s="373"/>
      <c r="AD291" s="373"/>
      <c r="AE291" s="346" t="s">
        <v>821</v>
      </c>
      <c r="AF291" s="374" t="s">
        <v>822</v>
      </c>
      <c r="AG291" s="427" t="s">
        <v>823</v>
      </c>
      <c r="AH291" s="402"/>
    </row>
    <row r="292" spans="1:34" ht="12.75" hidden="1" customHeight="1" x14ac:dyDescent="0.25">
      <c r="A292" s="373" t="s">
        <v>49</v>
      </c>
      <c r="B292" s="373"/>
      <c r="C292" s="390">
        <v>5833</v>
      </c>
      <c r="D292" s="376" t="s">
        <v>147</v>
      </c>
      <c r="E292" s="365" t="s">
        <v>100</v>
      </c>
      <c r="F292" s="374"/>
      <c r="G292" s="373"/>
      <c r="H292" s="373"/>
      <c r="I292" s="360">
        <v>44028</v>
      </c>
      <c r="J292" s="346"/>
      <c r="K292" s="360">
        <v>44028</v>
      </c>
      <c r="L292" s="373"/>
      <c r="M292" s="373"/>
      <c r="N292" s="385" t="e">
        <f>[1]!Tabla23[[#This Row],[Hora2]]-[1]!Tabla23[[#This Row],[Hora]]</f>
        <v>#REF!</v>
      </c>
      <c r="O292" s="365"/>
      <c r="P292" s="373"/>
      <c r="Q292" s="373"/>
      <c r="R292" s="373"/>
      <c r="S292" s="373"/>
      <c r="T292" s="373"/>
      <c r="U292" s="373">
        <v>1</v>
      </c>
      <c r="V292" s="373"/>
      <c r="W292" s="373"/>
      <c r="X292" s="373"/>
      <c r="Y292" s="373"/>
      <c r="Z292" s="373"/>
      <c r="AA292" s="373"/>
      <c r="AB292" s="373"/>
      <c r="AC292" s="373"/>
      <c r="AD292" s="373"/>
      <c r="AE292" s="346" t="s">
        <v>807</v>
      </c>
      <c r="AF292" s="374" t="s">
        <v>808</v>
      </c>
      <c r="AG292" s="427" t="s">
        <v>809</v>
      </c>
      <c r="AH292" s="402"/>
    </row>
    <row r="293" spans="1:34" ht="12.75" hidden="1" customHeight="1" x14ac:dyDescent="0.25">
      <c r="A293" s="373" t="s">
        <v>45</v>
      </c>
      <c r="B293" s="373"/>
      <c r="C293" s="383">
        <v>5834</v>
      </c>
      <c r="D293" s="376" t="s">
        <v>147</v>
      </c>
      <c r="E293" s="365" t="s">
        <v>93</v>
      </c>
      <c r="F293" s="374" t="s">
        <v>89</v>
      </c>
      <c r="G293" s="373"/>
      <c r="H293" s="373"/>
      <c r="I293" s="360">
        <v>44028</v>
      </c>
      <c r="J293" s="346"/>
      <c r="K293" s="360">
        <v>44028</v>
      </c>
      <c r="L293" s="373"/>
      <c r="M293" s="373"/>
      <c r="N293" s="385" t="e">
        <f>[1]!Tabla23[[#This Row],[Hora2]]-[1]!Tabla23[[#This Row],[Hora]]</f>
        <v>#REF!</v>
      </c>
      <c r="O293" s="365"/>
      <c r="P293" s="373"/>
      <c r="Q293" s="373"/>
      <c r="R293" s="373"/>
      <c r="S293" s="373"/>
      <c r="T293" s="373">
        <v>1</v>
      </c>
      <c r="U293" s="373"/>
      <c r="V293" s="373"/>
      <c r="W293" s="373"/>
      <c r="X293" s="373"/>
      <c r="Y293" s="373"/>
      <c r="Z293" s="373"/>
      <c r="AA293" s="373"/>
      <c r="AB293" s="373"/>
      <c r="AC293" s="373"/>
      <c r="AD293" s="373"/>
      <c r="AE293" s="346" t="s">
        <v>819</v>
      </c>
      <c r="AF293" s="374" t="s">
        <v>820</v>
      </c>
      <c r="AG293" s="427"/>
      <c r="AH293" s="402"/>
    </row>
    <row r="294" spans="1:34" ht="12.75" hidden="1" customHeight="1" x14ac:dyDescent="0.25">
      <c r="A294" s="373" t="s">
        <v>54</v>
      </c>
      <c r="B294" s="373"/>
      <c r="C294" s="383">
        <v>5835</v>
      </c>
      <c r="D294" s="376" t="s">
        <v>147</v>
      </c>
      <c r="E294" s="365" t="s">
        <v>93</v>
      </c>
      <c r="F294" s="374"/>
      <c r="G294" s="373"/>
      <c r="H294" s="373"/>
      <c r="I294" s="360">
        <v>44028</v>
      </c>
      <c r="J294" s="346"/>
      <c r="K294" s="360">
        <v>44028</v>
      </c>
      <c r="L294" s="373"/>
      <c r="M294" s="373"/>
      <c r="N294" s="385" t="e">
        <f>[1]!Tabla23[[#This Row],[Hora2]]-[1]!Tabla23[[#This Row],[Hora]]</f>
        <v>#REF!</v>
      </c>
      <c r="O294" s="365"/>
      <c r="P294" s="373"/>
      <c r="Q294" s="373"/>
      <c r="R294" s="373"/>
      <c r="S294" s="373"/>
      <c r="T294" s="373">
        <v>1</v>
      </c>
      <c r="U294" s="373"/>
      <c r="V294" s="373"/>
      <c r="W294" s="373"/>
      <c r="X294" s="373"/>
      <c r="Y294" s="373"/>
      <c r="Z294" s="373"/>
      <c r="AA294" s="373"/>
      <c r="AB294" s="373"/>
      <c r="AC294" s="373"/>
      <c r="AD294" s="373"/>
      <c r="AE294" s="346" t="s">
        <v>810</v>
      </c>
      <c r="AF294" s="374" t="s">
        <v>814</v>
      </c>
      <c r="AG294" s="427"/>
      <c r="AH294" s="402"/>
    </row>
    <row r="295" spans="1:34" ht="12.75" hidden="1" customHeight="1" x14ac:dyDescent="0.25">
      <c r="A295" s="373" t="s">
        <v>56</v>
      </c>
      <c r="B295" s="373"/>
      <c r="C295" s="390">
        <v>5836</v>
      </c>
      <c r="D295" s="376" t="s">
        <v>147</v>
      </c>
      <c r="E295" s="365" t="s">
        <v>93</v>
      </c>
      <c r="F295" s="374"/>
      <c r="G295" s="373"/>
      <c r="H295" s="373"/>
      <c r="I295" s="360">
        <v>44028</v>
      </c>
      <c r="J295" s="346"/>
      <c r="K295" s="360">
        <v>44028</v>
      </c>
      <c r="L295" s="373"/>
      <c r="M295" s="373"/>
      <c r="N295" s="385" t="e">
        <f>[1]!Tabla23[[#This Row],[Hora2]]-[1]!Tabla23[[#This Row],[Hora]]</f>
        <v>#REF!</v>
      </c>
      <c r="O295" s="365"/>
      <c r="P295" s="373"/>
      <c r="Q295" s="373"/>
      <c r="R295" s="373"/>
      <c r="S295" s="373"/>
      <c r="T295" s="373">
        <v>1</v>
      </c>
      <c r="U295" s="373"/>
      <c r="V295" s="373"/>
      <c r="W295" s="373"/>
      <c r="X295" s="373"/>
      <c r="Y295" s="373"/>
      <c r="Z295" s="373"/>
      <c r="AA295" s="373"/>
      <c r="AB295" s="373"/>
      <c r="AC295" s="373"/>
      <c r="AD295" s="373"/>
      <c r="AE295" s="346" t="s">
        <v>817</v>
      </c>
      <c r="AF295" s="374" t="s">
        <v>818</v>
      </c>
      <c r="AG295" s="427"/>
      <c r="AH295" s="402"/>
    </row>
    <row r="296" spans="1:34" ht="12.75" hidden="1" customHeight="1" x14ac:dyDescent="0.25">
      <c r="A296" s="373" t="s">
        <v>37</v>
      </c>
      <c r="B296" s="373"/>
      <c r="C296" s="383">
        <v>5837</v>
      </c>
      <c r="D296" s="376" t="s">
        <v>147</v>
      </c>
      <c r="E296" s="365" t="s">
        <v>93</v>
      </c>
      <c r="F296" s="374"/>
      <c r="G296" s="373"/>
      <c r="H296" s="373"/>
      <c r="I296" s="360">
        <v>44030</v>
      </c>
      <c r="J296" s="346"/>
      <c r="K296" s="360">
        <v>44030</v>
      </c>
      <c r="L296" s="373"/>
      <c r="M296" s="373"/>
      <c r="N296" s="385" t="e">
        <f>[1]!Tabla23[[#This Row],[Hora2]]-[1]!Tabla23[[#This Row],[Hora]]</f>
        <v>#REF!</v>
      </c>
      <c r="O296" s="365"/>
      <c r="P296" s="373"/>
      <c r="Q296" s="373"/>
      <c r="R296" s="373"/>
      <c r="S296" s="373"/>
      <c r="T296" s="373">
        <v>1</v>
      </c>
      <c r="U296" s="373"/>
      <c r="V296" s="373"/>
      <c r="W296" s="373"/>
      <c r="X296" s="373"/>
      <c r="Y296" s="373"/>
      <c r="Z296" s="373"/>
      <c r="AA296" s="373"/>
      <c r="AB296" s="373"/>
      <c r="AC296" s="373"/>
      <c r="AD296" s="373"/>
      <c r="AE296" s="346" t="s">
        <v>815</v>
      </c>
      <c r="AF296" s="374" t="s">
        <v>816</v>
      </c>
      <c r="AG296" s="427"/>
      <c r="AH296" s="402"/>
    </row>
    <row r="297" spans="1:34" ht="12.75" hidden="1" customHeight="1" x14ac:dyDescent="0.25">
      <c r="A297" s="373" t="s">
        <v>37</v>
      </c>
      <c r="B297" s="373"/>
      <c r="C297" s="383">
        <v>5838</v>
      </c>
      <c r="D297" s="376" t="s">
        <v>147</v>
      </c>
      <c r="E297" s="365" t="s">
        <v>98</v>
      </c>
      <c r="F297" s="374"/>
      <c r="G297" s="373"/>
      <c r="H297" s="373"/>
      <c r="I297" s="360">
        <v>44030</v>
      </c>
      <c r="J297" s="346"/>
      <c r="K297" s="360">
        <v>44147</v>
      </c>
      <c r="L297" s="373"/>
      <c r="M297" s="373"/>
      <c r="N297" s="385" t="e">
        <f>[1]!Tabla23[[#This Row],[Hora2]]-[1]!Tabla23[[#This Row],[Hora]]</f>
        <v>#REF!</v>
      </c>
      <c r="O297" s="365"/>
      <c r="P297" s="373"/>
      <c r="Q297" s="373"/>
      <c r="R297" s="373"/>
      <c r="S297" s="373"/>
      <c r="T297" s="373"/>
      <c r="U297" s="373">
        <v>1</v>
      </c>
      <c r="V297" s="373"/>
      <c r="W297" s="373"/>
      <c r="X297" s="373"/>
      <c r="Y297" s="373"/>
      <c r="Z297" s="373"/>
      <c r="AA297" s="373"/>
      <c r="AB297" s="373"/>
      <c r="AC297" s="373"/>
      <c r="AD297" s="373"/>
      <c r="AE297" s="346" t="s">
        <v>1145</v>
      </c>
      <c r="AF297" s="346" t="s">
        <v>1146</v>
      </c>
      <c r="AG297" s="427"/>
      <c r="AH297" s="402"/>
    </row>
    <row r="298" spans="1:34" ht="12.75" hidden="1" customHeight="1" x14ac:dyDescent="0.25">
      <c r="A298" s="373" t="s">
        <v>54</v>
      </c>
      <c r="B298" s="373"/>
      <c r="C298" s="390">
        <v>5839</v>
      </c>
      <c r="D298" s="376" t="s">
        <v>147</v>
      </c>
      <c r="E298" s="365" t="s">
        <v>100</v>
      </c>
      <c r="F298" s="374"/>
      <c r="G298" s="373"/>
      <c r="H298" s="373"/>
      <c r="I298" s="360">
        <v>44031</v>
      </c>
      <c r="J298" s="346"/>
      <c r="K298" s="360">
        <v>44031</v>
      </c>
      <c r="L298" s="373"/>
      <c r="M298" s="373"/>
      <c r="N298" s="385" t="e">
        <f>[1]!Tabla23[[#This Row],[Hora2]]-[1]!Tabla23[[#This Row],[Hora]]</f>
        <v>#REF!</v>
      </c>
      <c r="O298" s="365"/>
      <c r="P298" s="373"/>
      <c r="Q298" s="373"/>
      <c r="R298" s="373"/>
      <c r="S298" s="373"/>
      <c r="T298" s="373">
        <v>1</v>
      </c>
      <c r="U298" s="373"/>
      <c r="V298" s="373"/>
      <c r="W298" s="373"/>
      <c r="X298" s="373"/>
      <c r="Y298" s="373"/>
      <c r="Z298" s="373"/>
      <c r="AA298" s="373"/>
      <c r="AB298" s="373"/>
      <c r="AC298" s="373"/>
      <c r="AD298" s="373"/>
      <c r="AE298" s="346" t="s">
        <v>810</v>
      </c>
      <c r="AF298" s="374" t="s">
        <v>811</v>
      </c>
      <c r="AG298" s="427"/>
      <c r="AH298" s="402"/>
    </row>
    <row r="299" spans="1:34" ht="12.75" hidden="1" customHeight="1" x14ac:dyDescent="0.25">
      <c r="A299" s="373" t="s">
        <v>48</v>
      </c>
      <c r="B299" s="373"/>
      <c r="C299" s="383">
        <v>5840</v>
      </c>
      <c r="D299" s="376" t="s">
        <v>147</v>
      </c>
      <c r="E299" s="365" t="s">
        <v>91</v>
      </c>
      <c r="F299" s="374" t="s">
        <v>102</v>
      </c>
      <c r="G299" s="373"/>
      <c r="H299" s="373"/>
      <c r="I299" s="360">
        <v>44031</v>
      </c>
      <c r="J299" s="346"/>
      <c r="K299" s="360">
        <v>44031</v>
      </c>
      <c r="L299" s="373"/>
      <c r="M299" s="373"/>
      <c r="N299" s="385" t="e">
        <f>[1]!Tabla23[[#This Row],[Hora2]]-[1]!Tabla23[[#This Row],[Hora]]</f>
        <v>#REF!</v>
      </c>
      <c r="O299" s="365"/>
      <c r="P299" s="373"/>
      <c r="Q299" s="373"/>
      <c r="R299" s="373"/>
      <c r="S299" s="373"/>
      <c r="T299" s="373"/>
      <c r="U299" s="373"/>
      <c r="V299" s="373">
        <v>1</v>
      </c>
      <c r="W299" s="373"/>
      <c r="X299" s="373"/>
      <c r="Y299" s="373"/>
      <c r="Z299" s="373"/>
      <c r="AA299" s="373"/>
      <c r="AB299" s="373"/>
      <c r="AC299" s="373"/>
      <c r="AD299" s="373"/>
      <c r="AE299" s="346" t="s">
        <v>805</v>
      </c>
      <c r="AF299" s="374" t="s">
        <v>806</v>
      </c>
      <c r="AG299" s="427"/>
      <c r="AH299" s="402"/>
    </row>
    <row r="300" spans="1:34" ht="12.75" hidden="1" customHeight="1" x14ac:dyDescent="0.25">
      <c r="A300" s="373" t="s">
        <v>72</v>
      </c>
      <c r="B300" s="373"/>
      <c r="C300" s="383">
        <v>5841</v>
      </c>
      <c r="D300" s="376" t="s">
        <v>147</v>
      </c>
      <c r="E300" s="365" t="s">
        <v>89</v>
      </c>
      <c r="F300" s="374" t="s">
        <v>102</v>
      </c>
      <c r="G300" s="373"/>
      <c r="H300" s="373"/>
      <c r="I300" s="360">
        <v>44032</v>
      </c>
      <c r="J300" s="346"/>
      <c r="K300" s="360">
        <v>44032</v>
      </c>
      <c r="L300" s="373"/>
      <c r="M300" s="373"/>
      <c r="N300" s="385" t="e">
        <f>[1]!Tabla23[[#This Row],[Hora2]]-[1]!Tabla23[[#This Row],[Hora]]</f>
        <v>#REF!</v>
      </c>
      <c r="O300" s="365"/>
      <c r="P300" s="373"/>
      <c r="Q300" s="373"/>
      <c r="R300" s="373"/>
      <c r="S300" s="373"/>
      <c r="T300" s="373"/>
      <c r="U300" s="373"/>
      <c r="V300" s="373"/>
      <c r="W300" s="373">
        <v>1</v>
      </c>
      <c r="X300" s="373"/>
      <c r="Y300" s="373"/>
      <c r="Z300" s="373"/>
      <c r="AA300" s="373"/>
      <c r="AB300" s="373"/>
      <c r="AC300" s="373"/>
      <c r="AD300" s="373"/>
      <c r="AE300" s="346" t="s">
        <v>792</v>
      </c>
      <c r="AF300" s="374" t="s">
        <v>793</v>
      </c>
      <c r="AG300" s="427"/>
      <c r="AH300" s="402"/>
    </row>
    <row r="301" spans="1:34" ht="12.75" hidden="1" customHeight="1" x14ac:dyDescent="0.25">
      <c r="A301" s="373" t="s">
        <v>72</v>
      </c>
      <c r="B301" s="373"/>
      <c r="C301" s="390">
        <v>5842</v>
      </c>
      <c r="D301" s="376" t="s">
        <v>147</v>
      </c>
      <c r="E301" s="365" t="s">
        <v>100</v>
      </c>
      <c r="F301" s="374" t="s">
        <v>91</v>
      </c>
      <c r="G301" s="373"/>
      <c r="H301" s="373"/>
      <c r="I301" s="360">
        <v>44033</v>
      </c>
      <c r="J301" s="346"/>
      <c r="K301" s="360">
        <v>44033</v>
      </c>
      <c r="L301" s="373"/>
      <c r="M301" s="373"/>
      <c r="N301" s="385" t="e">
        <f>[1]!Tabla23[[#This Row],[Hora2]]-[1]!Tabla23[[#This Row],[Hora]]</f>
        <v>#REF!</v>
      </c>
      <c r="O301" s="365"/>
      <c r="P301" s="373"/>
      <c r="Q301" s="373"/>
      <c r="R301" s="373"/>
      <c r="S301" s="373"/>
      <c r="T301" s="373"/>
      <c r="U301" s="373"/>
      <c r="V301" s="373"/>
      <c r="W301" s="373"/>
      <c r="X301" s="373"/>
      <c r="Y301" s="373"/>
      <c r="Z301" s="373"/>
      <c r="AA301" s="373"/>
      <c r="AB301" s="373"/>
      <c r="AC301" s="373"/>
      <c r="AD301" s="373">
        <v>1</v>
      </c>
      <c r="AE301" s="346" t="s">
        <v>794</v>
      </c>
      <c r="AF301" s="374" t="s">
        <v>795</v>
      </c>
      <c r="AG301" s="427"/>
      <c r="AH301" s="402"/>
    </row>
    <row r="302" spans="1:34" ht="12.75" hidden="1" customHeight="1" x14ac:dyDescent="0.25">
      <c r="A302" s="373" t="s">
        <v>72</v>
      </c>
      <c r="B302" s="373"/>
      <c r="C302" s="383">
        <v>5843</v>
      </c>
      <c r="D302" s="376" t="s">
        <v>147</v>
      </c>
      <c r="E302" s="365" t="s">
        <v>102</v>
      </c>
      <c r="F302" s="374" t="s">
        <v>285</v>
      </c>
      <c r="G302" s="373"/>
      <c r="H302" s="373"/>
      <c r="I302" s="360">
        <v>44034</v>
      </c>
      <c r="J302" s="346"/>
      <c r="K302" s="360">
        <v>44034</v>
      </c>
      <c r="L302" s="373"/>
      <c r="M302" s="373"/>
      <c r="N302" s="385" t="e">
        <f>[1]!Tabla23[[#This Row],[Hora2]]-[1]!Tabla23[[#This Row],[Hora]]</f>
        <v>#REF!</v>
      </c>
      <c r="O302" s="365"/>
      <c r="P302" s="373"/>
      <c r="Q302" s="373"/>
      <c r="R302" s="373"/>
      <c r="S302" s="373"/>
      <c r="T302" s="373"/>
      <c r="U302" s="373"/>
      <c r="V302" s="373"/>
      <c r="W302" s="373">
        <v>1</v>
      </c>
      <c r="X302" s="373"/>
      <c r="Y302" s="373"/>
      <c r="Z302" s="373"/>
      <c r="AA302" s="373"/>
      <c r="AB302" s="373"/>
      <c r="AC302" s="373"/>
      <c r="AD302" s="373"/>
      <c r="AE302" s="346" t="s">
        <v>796</v>
      </c>
      <c r="AF302" s="374" t="s">
        <v>797</v>
      </c>
      <c r="AG302" s="427"/>
      <c r="AH302" s="402"/>
    </row>
    <row r="303" spans="1:34" ht="12.75" hidden="1" customHeight="1" x14ac:dyDescent="0.25">
      <c r="A303" s="373" t="s">
        <v>37</v>
      </c>
      <c r="B303" s="373"/>
      <c r="C303" s="383">
        <v>5844</v>
      </c>
      <c r="D303" s="376" t="s">
        <v>147</v>
      </c>
      <c r="E303" s="365" t="s">
        <v>93</v>
      </c>
      <c r="F303" s="374"/>
      <c r="G303" s="373"/>
      <c r="H303" s="373"/>
      <c r="I303" s="360">
        <v>44034</v>
      </c>
      <c r="J303" s="346"/>
      <c r="K303" s="360">
        <v>44034</v>
      </c>
      <c r="L303" s="373"/>
      <c r="M303" s="373"/>
      <c r="N303" s="385" t="e">
        <f>[1]!Tabla23[[#This Row],[Hora2]]-[1]!Tabla23[[#This Row],[Hora]]</f>
        <v>#REF!</v>
      </c>
      <c r="O303" s="365"/>
      <c r="P303" s="373"/>
      <c r="Q303" s="373"/>
      <c r="R303" s="373"/>
      <c r="S303" s="373"/>
      <c r="T303" s="373"/>
      <c r="U303" s="373">
        <v>1</v>
      </c>
      <c r="V303" s="373"/>
      <c r="W303" s="373"/>
      <c r="X303" s="373"/>
      <c r="Y303" s="373"/>
      <c r="Z303" s="373"/>
      <c r="AA303" s="373"/>
      <c r="AB303" s="373"/>
      <c r="AC303" s="373"/>
      <c r="AD303" s="373"/>
      <c r="AE303" s="346" t="s">
        <v>798</v>
      </c>
      <c r="AF303" s="374" t="s">
        <v>799</v>
      </c>
      <c r="AG303" s="427"/>
      <c r="AH303" s="402"/>
    </row>
    <row r="304" spans="1:34" ht="12.75" hidden="1" customHeight="1" x14ac:dyDescent="0.25">
      <c r="A304" s="373" t="s">
        <v>52</v>
      </c>
      <c r="B304" s="373"/>
      <c r="C304" s="390">
        <v>5845</v>
      </c>
      <c r="D304" s="376" t="s">
        <v>147</v>
      </c>
      <c r="E304" s="365" t="s">
        <v>285</v>
      </c>
      <c r="F304" s="374"/>
      <c r="G304" s="373"/>
      <c r="H304" s="373"/>
      <c r="I304" s="360">
        <v>44034</v>
      </c>
      <c r="J304" s="346"/>
      <c r="K304" s="360">
        <v>44034</v>
      </c>
      <c r="L304" s="373"/>
      <c r="M304" s="373"/>
      <c r="N304" s="385" t="e">
        <f>[1]!Tabla23[[#This Row],[Hora2]]-[1]!Tabla23[[#This Row],[Hora]]</f>
        <v>#REF!</v>
      </c>
      <c r="O304" s="365"/>
      <c r="P304" s="373"/>
      <c r="Q304" s="373"/>
      <c r="R304" s="373"/>
      <c r="S304" s="373"/>
      <c r="T304" s="373">
        <v>1</v>
      </c>
      <c r="U304" s="373"/>
      <c r="V304" s="373"/>
      <c r="W304" s="373"/>
      <c r="X304" s="373"/>
      <c r="Y304" s="373"/>
      <c r="Z304" s="373"/>
      <c r="AA304" s="373"/>
      <c r="AB304" s="373"/>
      <c r="AC304" s="373"/>
      <c r="AD304" s="373"/>
      <c r="AE304" s="346" t="s">
        <v>689</v>
      </c>
      <c r="AF304" s="374" t="s">
        <v>414</v>
      </c>
      <c r="AG304" s="427"/>
      <c r="AH304" s="402"/>
    </row>
    <row r="305" spans="1:34" ht="12.75" hidden="1" customHeight="1" x14ac:dyDescent="0.25">
      <c r="A305" s="373" t="s">
        <v>73</v>
      </c>
      <c r="B305" s="373"/>
      <c r="C305" s="383">
        <v>5846</v>
      </c>
      <c r="D305" s="376" t="s">
        <v>147</v>
      </c>
      <c r="E305" s="365" t="s">
        <v>100</v>
      </c>
      <c r="F305" s="374"/>
      <c r="G305" s="373"/>
      <c r="H305" s="373"/>
      <c r="I305" s="360">
        <v>44037</v>
      </c>
      <c r="J305" s="346"/>
      <c r="K305" s="360">
        <v>44037</v>
      </c>
      <c r="L305" s="373"/>
      <c r="M305" s="373"/>
      <c r="N305" s="385" t="e">
        <f>[1]!Tabla23[[#This Row],[Hora2]]-[1]!Tabla23[[#This Row],[Hora]]</f>
        <v>#REF!</v>
      </c>
      <c r="O305" s="365"/>
      <c r="P305" s="373"/>
      <c r="Q305" s="373"/>
      <c r="R305" s="373"/>
      <c r="S305" s="373"/>
      <c r="T305" s="373"/>
      <c r="U305" s="373">
        <v>1</v>
      </c>
      <c r="V305" s="373"/>
      <c r="W305" s="373"/>
      <c r="X305" s="373"/>
      <c r="Y305" s="373"/>
      <c r="Z305" s="373"/>
      <c r="AA305" s="373"/>
      <c r="AB305" s="373"/>
      <c r="AC305" s="373"/>
      <c r="AD305" s="373"/>
      <c r="AE305" s="346" t="s">
        <v>790</v>
      </c>
      <c r="AF305" s="374" t="s">
        <v>791</v>
      </c>
      <c r="AG305" s="427"/>
      <c r="AH305" s="402"/>
    </row>
    <row r="306" spans="1:34" ht="12.75" hidden="1" customHeight="1" x14ac:dyDescent="0.25">
      <c r="A306" s="373" t="s">
        <v>54</v>
      </c>
      <c r="B306" s="373"/>
      <c r="C306" s="383">
        <v>5847</v>
      </c>
      <c r="D306" s="376" t="s">
        <v>147</v>
      </c>
      <c r="E306" s="365" t="s">
        <v>102</v>
      </c>
      <c r="F306" s="374"/>
      <c r="G306" s="373"/>
      <c r="H306" s="373"/>
      <c r="I306" s="360">
        <v>44037</v>
      </c>
      <c r="J306" s="346"/>
      <c r="K306" s="360">
        <v>44037</v>
      </c>
      <c r="L306" s="373"/>
      <c r="M306" s="373"/>
      <c r="N306" s="385" t="e">
        <f>[1]!Tabla23[[#This Row],[Hora2]]-[1]!Tabla23[[#This Row],[Hora]]</f>
        <v>#REF!</v>
      </c>
      <c r="O306" s="365"/>
      <c r="P306" s="373"/>
      <c r="Q306" s="373"/>
      <c r="R306" s="373"/>
      <c r="S306" s="373"/>
      <c r="T306" s="373">
        <v>1</v>
      </c>
      <c r="U306" s="373"/>
      <c r="V306" s="373"/>
      <c r="W306" s="373"/>
      <c r="X306" s="373"/>
      <c r="Y306" s="373"/>
      <c r="Z306" s="373"/>
      <c r="AA306" s="373"/>
      <c r="AB306" s="373"/>
      <c r="AC306" s="373"/>
      <c r="AD306" s="373"/>
      <c r="AE306" s="346" t="s">
        <v>800</v>
      </c>
      <c r="AF306" s="374" t="s">
        <v>439</v>
      </c>
      <c r="AG306" s="427"/>
      <c r="AH306" s="402"/>
    </row>
    <row r="307" spans="1:34" ht="12.75" hidden="1" customHeight="1" x14ac:dyDescent="0.25">
      <c r="A307" s="373" t="s">
        <v>53</v>
      </c>
      <c r="B307" s="373"/>
      <c r="C307" s="390">
        <v>5848</v>
      </c>
      <c r="D307" s="376" t="s">
        <v>147</v>
      </c>
      <c r="E307" s="365" t="s">
        <v>101</v>
      </c>
      <c r="F307" s="374"/>
      <c r="G307" s="373"/>
      <c r="H307" s="373"/>
      <c r="I307" s="360">
        <v>44037</v>
      </c>
      <c r="J307" s="346"/>
      <c r="K307" s="360">
        <v>44037</v>
      </c>
      <c r="L307" s="373"/>
      <c r="M307" s="373"/>
      <c r="N307" s="385" t="e">
        <f>[1]!Tabla23[[#This Row],[Hora2]]-[1]!Tabla23[[#This Row],[Hora]]</f>
        <v>#REF!</v>
      </c>
      <c r="O307" s="365"/>
      <c r="P307" s="373"/>
      <c r="Q307" s="373"/>
      <c r="R307" s="373"/>
      <c r="S307" s="373"/>
      <c r="T307" s="373"/>
      <c r="U307" s="373"/>
      <c r="V307" s="373">
        <v>1</v>
      </c>
      <c r="W307" s="373"/>
      <c r="X307" s="373"/>
      <c r="Y307" s="373"/>
      <c r="Z307" s="373"/>
      <c r="AA307" s="373"/>
      <c r="AB307" s="373"/>
      <c r="AC307" s="373"/>
      <c r="AD307" s="373"/>
      <c r="AE307" s="346" t="s">
        <v>801</v>
      </c>
      <c r="AF307" s="374" t="s">
        <v>802</v>
      </c>
      <c r="AG307" s="427"/>
      <c r="AH307" s="402"/>
    </row>
    <row r="308" spans="1:34" ht="12.75" hidden="1" customHeight="1" x14ac:dyDescent="0.25">
      <c r="A308" s="373" t="s">
        <v>67</v>
      </c>
      <c r="B308" s="373"/>
      <c r="C308" s="383">
        <v>5849</v>
      </c>
      <c r="D308" s="376" t="s">
        <v>147</v>
      </c>
      <c r="E308" s="365" t="s">
        <v>89</v>
      </c>
      <c r="F308" s="374" t="s">
        <v>97</v>
      </c>
      <c r="G308" s="373"/>
      <c r="H308" s="373"/>
      <c r="I308" s="360">
        <v>44037</v>
      </c>
      <c r="J308" s="346"/>
      <c r="K308" s="360">
        <v>44037</v>
      </c>
      <c r="L308" s="373"/>
      <c r="M308" s="373"/>
      <c r="N308" s="385" t="e">
        <f>[1]!Tabla23[[#This Row],[Hora2]]-[1]!Tabla23[[#This Row],[Hora]]</f>
        <v>#REF!</v>
      </c>
      <c r="O308" s="365"/>
      <c r="P308" s="373"/>
      <c r="Q308" s="373"/>
      <c r="R308" s="373">
        <v>1</v>
      </c>
      <c r="S308" s="373"/>
      <c r="T308" s="373"/>
      <c r="U308" s="373"/>
      <c r="V308" s="373"/>
      <c r="W308" s="373"/>
      <c r="X308" s="373"/>
      <c r="Y308" s="373"/>
      <c r="Z308" s="373"/>
      <c r="AA308" s="373"/>
      <c r="AB308" s="373"/>
      <c r="AC308" s="373"/>
      <c r="AD308" s="373"/>
      <c r="AE308" s="346" t="s">
        <v>803</v>
      </c>
      <c r="AF308" s="374" t="s">
        <v>804</v>
      </c>
      <c r="AG308" s="427"/>
      <c r="AH308" s="402"/>
    </row>
    <row r="309" spans="1:34" ht="12.75" hidden="1" customHeight="1" x14ac:dyDescent="0.25">
      <c r="A309" s="373" t="s">
        <v>72</v>
      </c>
      <c r="B309" s="373"/>
      <c r="C309" s="383">
        <v>5850</v>
      </c>
      <c r="D309" s="376" t="s">
        <v>147</v>
      </c>
      <c r="E309" s="365" t="s">
        <v>91</v>
      </c>
      <c r="F309" s="374"/>
      <c r="G309" s="373"/>
      <c r="H309" s="373"/>
      <c r="I309" s="360">
        <v>44034</v>
      </c>
      <c r="J309" s="346"/>
      <c r="K309" s="360">
        <v>44039</v>
      </c>
      <c r="L309" s="373"/>
      <c r="M309" s="373"/>
      <c r="N309" s="385" t="e">
        <f>[1]!Tabla23[[#This Row],[Hora2]]-[1]!Tabla23[[#This Row],[Hora]]</f>
        <v>#REF!</v>
      </c>
      <c r="O309" s="365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73"/>
      <c r="AA309" s="373"/>
      <c r="AB309" s="373"/>
      <c r="AC309" s="373"/>
      <c r="AD309" s="373">
        <v>1</v>
      </c>
      <c r="AE309" s="346" t="s">
        <v>824</v>
      </c>
      <c r="AF309" s="374" t="s">
        <v>825</v>
      </c>
      <c r="AG309" s="427"/>
      <c r="AH309" s="402"/>
    </row>
    <row r="310" spans="1:34" ht="12.75" hidden="1" customHeight="1" x14ac:dyDescent="0.25">
      <c r="A310" s="373" t="s">
        <v>55</v>
      </c>
      <c r="B310" s="373"/>
      <c r="C310" s="390">
        <v>5851</v>
      </c>
      <c r="D310" s="376" t="s">
        <v>147</v>
      </c>
      <c r="E310" s="365" t="s">
        <v>98</v>
      </c>
      <c r="F310" s="374"/>
      <c r="G310" s="373"/>
      <c r="H310" s="373"/>
      <c r="I310" s="360">
        <v>44040</v>
      </c>
      <c r="J310" s="346"/>
      <c r="K310" s="360">
        <v>44076</v>
      </c>
      <c r="L310" s="373"/>
      <c r="M310" s="373"/>
      <c r="N310" s="385" t="e">
        <f>[1]!Tabla23[[#This Row],[Hora2]]-[1]!Tabla23[[#This Row],[Hora]]</f>
        <v>#REF!</v>
      </c>
      <c r="O310" s="365"/>
      <c r="P310" s="373"/>
      <c r="Q310" s="373"/>
      <c r="R310" s="373"/>
      <c r="S310" s="373"/>
      <c r="T310" s="373"/>
      <c r="U310" s="373">
        <v>1</v>
      </c>
      <c r="V310" s="373">
        <v>1</v>
      </c>
      <c r="W310" s="373"/>
      <c r="X310" s="373"/>
      <c r="Y310" s="373"/>
      <c r="Z310" s="373"/>
      <c r="AA310" s="373"/>
      <c r="AB310" s="373"/>
      <c r="AC310" s="373"/>
      <c r="AD310" s="373"/>
      <c r="AE310" s="346" t="s">
        <v>987</v>
      </c>
      <c r="AF310" s="374" t="s">
        <v>802</v>
      </c>
      <c r="AG310" s="427"/>
      <c r="AH310" s="402"/>
    </row>
    <row r="311" spans="1:34" ht="12.75" hidden="1" customHeight="1" x14ac:dyDescent="0.25">
      <c r="A311" s="373" t="s">
        <v>55</v>
      </c>
      <c r="B311" s="373"/>
      <c r="C311" s="383">
        <v>5852</v>
      </c>
      <c r="D311" s="376" t="s">
        <v>147</v>
      </c>
      <c r="E311" s="365" t="s">
        <v>98</v>
      </c>
      <c r="F311" s="374"/>
      <c r="G311" s="373"/>
      <c r="H311" s="373"/>
      <c r="I311" s="360">
        <v>44038</v>
      </c>
      <c r="J311" s="346"/>
      <c r="K311" s="360">
        <v>44038</v>
      </c>
      <c r="L311" s="373"/>
      <c r="M311" s="373"/>
      <c r="N311" s="385" t="e">
        <f>[1]!Tabla23[[#This Row],[Hora2]]-[1]!Tabla23[[#This Row],[Hora]]</f>
        <v>#REF!</v>
      </c>
      <c r="O311" s="365"/>
      <c r="P311" s="373"/>
      <c r="Q311" s="373"/>
      <c r="R311" s="373"/>
      <c r="S311" s="373"/>
      <c r="T311" s="373"/>
      <c r="U311" s="373">
        <v>1</v>
      </c>
      <c r="V311" s="373"/>
      <c r="W311" s="373"/>
      <c r="X311" s="373"/>
      <c r="Y311" s="373"/>
      <c r="Z311" s="373"/>
      <c r="AA311" s="373"/>
      <c r="AB311" s="373"/>
      <c r="AC311" s="373"/>
      <c r="AD311" s="373"/>
      <c r="AE311" s="346" t="s">
        <v>834</v>
      </c>
      <c r="AF311" s="374" t="s">
        <v>835</v>
      </c>
      <c r="AG311" s="427"/>
      <c r="AH311" s="402"/>
    </row>
    <row r="312" spans="1:34" ht="12.75" hidden="1" customHeight="1" x14ac:dyDescent="0.25">
      <c r="A312" s="369" t="s">
        <v>42</v>
      </c>
      <c r="B312" s="373"/>
      <c r="C312" s="383">
        <v>5853</v>
      </c>
      <c r="D312" s="376" t="s">
        <v>147</v>
      </c>
      <c r="E312" s="365" t="s">
        <v>89</v>
      </c>
      <c r="F312" s="374"/>
      <c r="G312" s="373"/>
      <c r="H312" s="373"/>
      <c r="I312" s="360">
        <v>44038</v>
      </c>
      <c r="J312" s="346"/>
      <c r="K312" s="360">
        <v>44038</v>
      </c>
      <c r="L312" s="373"/>
      <c r="M312" s="373"/>
      <c r="N312" s="385" t="e">
        <f>[1]!Tabla23[[#This Row],[Hora2]]-[1]!Tabla23[[#This Row],[Hora]]</f>
        <v>#REF!</v>
      </c>
      <c r="O312" s="365"/>
      <c r="P312" s="373"/>
      <c r="Q312" s="373"/>
      <c r="R312" s="373"/>
      <c r="S312" s="373"/>
      <c r="T312" s="373"/>
      <c r="U312" s="373">
        <v>1</v>
      </c>
      <c r="V312" s="373"/>
      <c r="W312" s="373"/>
      <c r="X312" s="373"/>
      <c r="Y312" s="373"/>
      <c r="Z312" s="373"/>
      <c r="AA312" s="373"/>
      <c r="AB312" s="373"/>
      <c r="AC312" s="373"/>
      <c r="AD312" s="373"/>
      <c r="AE312" s="346" t="s">
        <v>826</v>
      </c>
      <c r="AF312" s="374" t="s">
        <v>827</v>
      </c>
      <c r="AG312" s="427"/>
      <c r="AH312" s="402"/>
    </row>
    <row r="313" spans="1:34" ht="12.75" hidden="1" customHeight="1" x14ac:dyDescent="0.25">
      <c r="A313" s="373" t="s">
        <v>72</v>
      </c>
      <c r="B313" s="373"/>
      <c r="C313" s="390">
        <v>5854</v>
      </c>
      <c r="D313" s="376" t="s">
        <v>147</v>
      </c>
      <c r="E313" s="365" t="s">
        <v>100</v>
      </c>
      <c r="F313" s="374"/>
      <c r="G313" s="373"/>
      <c r="H313" s="373"/>
      <c r="I313" s="360">
        <v>44039</v>
      </c>
      <c r="J313" s="346"/>
      <c r="K313" s="360">
        <v>44039</v>
      </c>
      <c r="L313" s="373"/>
      <c r="M313" s="373"/>
      <c r="N313" s="385" t="e">
        <f>[1]!Tabla23[[#This Row],[Hora2]]-[1]!Tabla23[[#This Row],[Hora]]</f>
        <v>#REF!</v>
      </c>
      <c r="O313" s="365"/>
      <c r="P313" s="373"/>
      <c r="Q313" s="373"/>
      <c r="R313" s="373"/>
      <c r="S313" s="373"/>
      <c r="T313" s="373"/>
      <c r="U313" s="373"/>
      <c r="V313" s="373"/>
      <c r="W313" s="373">
        <v>1</v>
      </c>
      <c r="X313" s="373"/>
      <c r="Y313" s="373"/>
      <c r="Z313" s="373"/>
      <c r="AA313" s="373"/>
      <c r="AB313" s="373"/>
      <c r="AC313" s="373"/>
      <c r="AD313" s="373"/>
      <c r="AE313" s="346" t="s">
        <v>828</v>
      </c>
      <c r="AF313" s="374" t="s">
        <v>829</v>
      </c>
      <c r="AG313" s="427"/>
      <c r="AH313" s="402"/>
    </row>
    <row r="314" spans="1:34" ht="12.75" hidden="1" customHeight="1" x14ac:dyDescent="0.25">
      <c r="A314" s="373" t="s">
        <v>46</v>
      </c>
      <c r="B314" s="373"/>
      <c r="C314" s="383">
        <v>5855</v>
      </c>
      <c r="D314" s="376" t="s">
        <v>147</v>
      </c>
      <c r="E314" s="365" t="s">
        <v>102</v>
      </c>
      <c r="F314" s="374"/>
      <c r="G314" s="373"/>
      <c r="H314" s="373"/>
      <c r="I314" s="360">
        <v>44039</v>
      </c>
      <c r="J314" s="346"/>
      <c r="K314" s="360">
        <v>44039</v>
      </c>
      <c r="L314" s="373"/>
      <c r="M314" s="373"/>
      <c r="N314" s="385" t="e">
        <f>[1]!Tabla23[[#This Row],[Hora2]]-[1]!Tabla23[[#This Row],[Hora]]</f>
        <v>#REF!</v>
      </c>
      <c r="O314" s="365"/>
      <c r="P314" s="373"/>
      <c r="Q314" s="373"/>
      <c r="R314" s="373"/>
      <c r="S314" s="373"/>
      <c r="T314" s="373"/>
      <c r="U314" s="373">
        <v>1</v>
      </c>
      <c r="V314" s="373"/>
      <c r="W314" s="373"/>
      <c r="X314" s="373"/>
      <c r="Y314" s="373"/>
      <c r="Z314" s="373"/>
      <c r="AA314" s="373"/>
      <c r="AB314" s="373"/>
      <c r="AC314" s="373"/>
      <c r="AD314" s="373"/>
      <c r="AE314" s="346" t="s">
        <v>830</v>
      </c>
      <c r="AF314" s="374" t="s">
        <v>831</v>
      </c>
      <c r="AG314" s="427"/>
      <c r="AH314" s="402"/>
    </row>
    <row r="315" spans="1:34" ht="12.75" hidden="1" customHeight="1" x14ac:dyDescent="0.25">
      <c r="A315" s="373" t="s">
        <v>39</v>
      </c>
      <c r="B315" s="373"/>
      <c r="C315" s="383">
        <v>5856</v>
      </c>
      <c r="D315" s="376" t="s">
        <v>147</v>
      </c>
      <c r="E315" s="365" t="s">
        <v>102</v>
      </c>
      <c r="F315" s="374" t="s">
        <v>91</v>
      </c>
      <c r="G315" s="373"/>
      <c r="H315" s="373"/>
      <c r="I315" s="360">
        <v>44040</v>
      </c>
      <c r="J315" s="346"/>
      <c r="K315" s="360">
        <v>44040</v>
      </c>
      <c r="L315" s="373"/>
      <c r="M315" s="373"/>
      <c r="N315" s="385" t="e">
        <f>[1]!Tabla23[[#This Row],[Hora2]]-[1]!Tabla23[[#This Row],[Hora]]</f>
        <v>#REF!</v>
      </c>
      <c r="O315" s="365"/>
      <c r="P315" s="373"/>
      <c r="Q315" s="373"/>
      <c r="R315" s="373"/>
      <c r="S315" s="373"/>
      <c r="T315" s="373">
        <v>1</v>
      </c>
      <c r="U315" s="373"/>
      <c r="V315" s="373"/>
      <c r="W315" s="373"/>
      <c r="X315" s="373"/>
      <c r="Y315" s="373"/>
      <c r="Z315" s="373"/>
      <c r="AA315" s="373"/>
      <c r="AB315" s="373"/>
      <c r="AC315" s="373"/>
      <c r="AD315" s="373"/>
      <c r="AE315" s="346" t="s">
        <v>328</v>
      </c>
      <c r="AF315" s="374" t="s">
        <v>414</v>
      </c>
      <c r="AG315" s="427"/>
      <c r="AH315" s="402"/>
    </row>
    <row r="316" spans="1:34" ht="12.75" hidden="1" customHeight="1" x14ac:dyDescent="0.25">
      <c r="A316" s="373" t="s">
        <v>72</v>
      </c>
      <c r="B316" s="373"/>
      <c r="C316" s="390">
        <v>5857</v>
      </c>
      <c r="D316" s="376" t="s">
        <v>147</v>
      </c>
      <c r="E316" s="365" t="s">
        <v>91</v>
      </c>
      <c r="F316" s="374"/>
      <c r="G316" s="373"/>
      <c r="H316" s="373"/>
      <c r="I316" s="360">
        <v>44041</v>
      </c>
      <c r="J316" s="346"/>
      <c r="K316" s="360">
        <v>44041</v>
      </c>
      <c r="L316" s="373"/>
      <c r="M316" s="373"/>
      <c r="N316" s="385" t="e">
        <f>[1]!Tabla23[[#This Row],[Hora2]]-[1]!Tabla23[[#This Row],[Hora]]</f>
        <v>#REF!</v>
      </c>
      <c r="O316" s="365"/>
      <c r="P316" s="373"/>
      <c r="Q316" s="373"/>
      <c r="R316" s="373"/>
      <c r="S316" s="373"/>
      <c r="T316" s="373"/>
      <c r="U316" s="373"/>
      <c r="V316" s="373"/>
      <c r="W316" s="373"/>
      <c r="X316" s="373"/>
      <c r="Y316" s="373"/>
      <c r="Z316" s="373"/>
      <c r="AA316" s="373"/>
      <c r="AB316" s="373"/>
      <c r="AC316" s="373">
        <v>1</v>
      </c>
      <c r="AD316" s="373"/>
      <c r="AE316" s="346" t="s">
        <v>832</v>
      </c>
      <c r="AF316" s="374" t="s">
        <v>833</v>
      </c>
      <c r="AG316" s="427"/>
      <c r="AH316" s="402"/>
    </row>
    <row r="317" spans="1:34" ht="12.75" hidden="1" customHeight="1" x14ac:dyDescent="0.25">
      <c r="A317" s="373" t="s">
        <v>72</v>
      </c>
      <c r="B317" s="373"/>
      <c r="C317" s="383">
        <v>5858</v>
      </c>
      <c r="D317" s="376" t="s">
        <v>147</v>
      </c>
      <c r="E317" s="365" t="s">
        <v>104</v>
      </c>
      <c r="F317" s="374"/>
      <c r="G317" s="373"/>
      <c r="H317" s="373"/>
      <c r="I317" s="360">
        <v>44041</v>
      </c>
      <c r="J317" s="346"/>
      <c r="K317" s="360">
        <v>44041</v>
      </c>
      <c r="L317" s="373"/>
      <c r="M317" s="373"/>
      <c r="N317" s="385" t="e">
        <f>[1]!Tabla23[[#This Row],[Hora2]]-[1]!Tabla23[[#This Row],[Hora]]</f>
        <v>#REF!</v>
      </c>
      <c r="O317" s="365"/>
      <c r="P317" s="373"/>
      <c r="Q317" s="373"/>
      <c r="R317" s="373"/>
      <c r="S317" s="373"/>
      <c r="T317" s="373"/>
      <c r="U317" s="373"/>
      <c r="V317" s="373"/>
      <c r="W317" s="373">
        <v>1</v>
      </c>
      <c r="X317" s="373"/>
      <c r="Y317" s="373"/>
      <c r="Z317" s="373"/>
      <c r="AA317" s="373"/>
      <c r="AB317" s="373"/>
      <c r="AC317" s="373"/>
      <c r="AD317" s="373"/>
      <c r="AE317" s="346" t="s">
        <v>685</v>
      </c>
      <c r="AF317" s="374" t="s">
        <v>402</v>
      </c>
      <c r="AG317" s="427"/>
      <c r="AH317" s="402"/>
    </row>
    <row r="318" spans="1:34" ht="12.75" hidden="1" customHeight="1" x14ac:dyDescent="0.25">
      <c r="A318" s="373" t="s">
        <v>72</v>
      </c>
      <c r="B318" s="373"/>
      <c r="C318" s="383">
        <v>5859</v>
      </c>
      <c r="D318" s="376" t="s">
        <v>147</v>
      </c>
      <c r="E318" s="365" t="s">
        <v>93</v>
      </c>
      <c r="F318" s="374"/>
      <c r="G318" s="373"/>
      <c r="H318" s="373"/>
      <c r="I318" s="360">
        <v>44046</v>
      </c>
      <c r="J318" s="346"/>
      <c r="K318" s="360">
        <v>44046</v>
      </c>
      <c r="L318" s="373"/>
      <c r="M318" s="373"/>
      <c r="N318" s="385" t="e">
        <f>[1]!Tabla23[[#This Row],[Hora2]]-[1]!Tabla23[[#This Row],[Hora]]</f>
        <v>#REF!</v>
      </c>
      <c r="O318" s="365"/>
      <c r="P318" s="373"/>
      <c r="Q318" s="373"/>
      <c r="R318" s="373"/>
      <c r="S318" s="373"/>
      <c r="T318" s="373"/>
      <c r="U318" s="373"/>
      <c r="V318" s="373"/>
      <c r="W318" s="373"/>
      <c r="X318" s="373">
        <v>1</v>
      </c>
      <c r="Y318" s="373"/>
      <c r="Z318" s="373"/>
      <c r="AA318" s="373"/>
      <c r="AB318" s="373"/>
      <c r="AC318" s="373"/>
      <c r="AD318" s="373">
        <v>1</v>
      </c>
      <c r="AE318" s="346" t="s">
        <v>853</v>
      </c>
      <c r="AF318" s="374" t="s">
        <v>854</v>
      </c>
      <c r="AG318" s="427"/>
      <c r="AH318" s="402"/>
    </row>
    <row r="319" spans="1:34" ht="12.75" hidden="1" customHeight="1" x14ac:dyDescent="0.25">
      <c r="A319" s="373" t="s">
        <v>37</v>
      </c>
      <c r="B319" s="373"/>
      <c r="C319" s="390">
        <v>5860</v>
      </c>
      <c r="D319" s="376" t="s">
        <v>147</v>
      </c>
      <c r="E319" s="365" t="s">
        <v>95</v>
      </c>
      <c r="F319" s="374"/>
      <c r="G319" s="373"/>
      <c r="H319" s="373"/>
      <c r="I319" s="360">
        <v>44046</v>
      </c>
      <c r="J319" s="346"/>
      <c r="K319" s="360">
        <v>43893</v>
      </c>
      <c r="L319" s="373"/>
      <c r="M319" s="373"/>
      <c r="N319" s="385" t="e">
        <f>[1]!Tabla23[[#This Row],[Hora2]]-[1]!Tabla23[[#This Row],[Hora]]</f>
        <v>#REF!</v>
      </c>
      <c r="O319" s="365"/>
      <c r="P319" s="373"/>
      <c r="Q319" s="373"/>
      <c r="R319" s="373"/>
      <c r="S319" s="373"/>
      <c r="T319" s="373"/>
      <c r="U319" s="373">
        <v>1</v>
      </c>
      <c r="V319" s="373"/>
      <c r="W319" s="373"/>
      <c r="X319" s="373"/>
      <c r="Y319" s="373"/>
      <c r="Z319" s="373"/>
      <c r="AA319" s="373"/>
      <c r="AB319" s="373"/>
      <c r="AC319" s="373"/>
      <c r="AD319" s="373"/>
      <c r="AE319" s="346" t="s">
        <v>864</v>
      </c>
      <c r="AF319" s="374" t="s">
        <v>865</v>
      </c>
      <c r="AG319" s="427"/>
      <c r="AH319" s="402"/>
    </row>
    <row r="320" spans="1:34" ht="12.75" hidden="1" customHeight="1" x14ac:dyDescent="0.25">
      <c r="A320" s="373" t="s">
        <v>37</v>
      </c>
      <c r="B320" s="373"/>
      <c r="C320" s="383">
        <v>5861</v>
      </c>
      <c r="D320" s="376" t="s">
        <v>147</v>
      </c>
      <c r="E320" s="365" t="s">
        <v>761</v>
      </c>
      <c r="F320" s="374"/>
      <c r="G320" s="373"/>
      <c r="H320" s="373"/>
      <c r="I320" s="360">
        <v>44046</v>
      </c>
      <c r="J320" s="346"/>
      <c r="K320" s="360">
        <v>44046</v>
      </c>
      <c r="L320" s="373"/>
      <c r="M320" s="373"/>
      <c r="N320" s="385" t="e">
        <f>[1]!Tabla23[[#This Row],[Hora2]]-[1]!Tabla23[[#This Row],[Hora]]</f>
        <v>#REF!</v>
      </c>
      <c r="O320" s="365"/>
      <c r="P320" s="373"/>
      <c r="Q320" s="373"/>
      <c r="R320" s="373"/>
      <c r="S320" s="373"/>
      <c r="T320" s="373">
        <v>1</v>
      </c>
      <c r="U320" s="373"/>
      <c r="V320" s="373"/>
      <c r="W320" s="373"/>
      <c r="X320" s="373"/>
      <c r="Y320" s="373"/>
      <c r="Z320" s="373"/>
      <c r="AA320" s="373"/>
      <c r="AB320" s="373"/>
      <c r="AC320" s="373"/>
      <c r="AD320" s="373"/>
      <c r="AE320" s="346" t="s">
        <v>855</v>
      </c>
      <c r="AF320" s="374" t="s">
        <v>856</v>
      </c>
      <c r="AG320" s="427"/>
      <c r="AH320" s="402"/>
    </row>
    <row r="321" spans="1:34" ht="12.75" hidden="1" customHeight="1" x14ac:dyDescent="0.25">
      <c r="A321" s="373" t="s">
        <v>72</v>
      </c>
      <c r="B321" s="373"/>
      <c r="C321" s="383">
        <v>5862</v>
      </c>
      <c r="D321" s="376" t="s">
        <v>147</v>
      </c>
      <c r="E321" s="365" t="s">
        <v>101</v>
      </c>
      <c r="F321" s="374"/>
      <c r="G321" s="373"/>
      <c r="H321" s="373"/>
      <c r="I321" s="360">
        <v>44046</v>
      </c>
      <c r="J321" s="346"/>
      <c r="K321" s="360">
        <v>44046</v>
      </c>
      <c r="L321" s="373"/>
      <c r="M321" s="373"/>
      <c r="N321" s="385" t="e">
        <f>[1]!Tabla23[[#This Row],[Hora2]]-[1]!Tabla23[[#This Row],[Hora]]</f>
        <v>#REF!</v>
      </c>
      <c r="O321" s="365"/>
      <c r="P321" s="373"/>
      <c r="Q321" s="373"/>
      <c r="R321" s="373"/>
      <c r="S321" s="373"/>
      <c r="T321" s="373"/>
      <c r="U321" s="373"/>
      <c r="V321" s="373"/>
      <c r="W321" s="373"/>
      <c r="X321" s="373"/>
      <c r="Y321" s="373"/>
      <c r="Z321" s="373"/>
      <c r="AA321" s="373"/>
      <c r="AB321" s="373"/>
      <c r="AC321" s="373">
        <v>1</v>
      </c>
      <c r="AD321" s="373"/>
      <c r="AE321" s="346" t="s">
        <v>836</v>
      </c>
      <c r="AF321" s="374" t="s">
        <v>837</v>
      </c>
      <c r="AG321" s="427"/>
      <c r="AH321" s="402"/>
    </row>
    <row r="322" spans="1:34" ht="12.75" hidden="1" customHeight="1" x14ac:dyDescent="0.25">
      <c r="A322" s="373" t="s">
        <v>72</v>
      </c>
      <c r="B322" s="373"/>
      <c r="C322" s="390">
        <v>5863</v>
      </c>
      <c r="D322" s="376" t="s">
        <v>147</v>
      </c>
      <c r="E322" s="365" t="s">
        <v>101</v>
      </c>
      <c r="F322" s="374"/>
      <c r="G322" s="373"/>
      <c r="H322" s="373"/>
      <c r="I322" s="360">
        <v>44047</v>
      </c>
      <c r="J322" s="346"/>
      <c r="K322" s="360">
        <v>44047</v>
      </c>
      <c r="L322" s="373"/>
      <c r="M322" s="373"/>
      <c r="N322" s="385" t="e">
        <f>[1]!Tabla23[[#This Row],[Hora2]]-[1]!Tabla23[[#This Row],[Hora]]</f>
        <v>#REF!</v>
      </c>
      <c r="O322" s="365"/>
      <c r="P322" s="373"/>
      <c r="Q322" s="373"/>
      <c r="R322" s="373"/>
      <c r="S322" s="373"/>
      <c r="T322" s="373"/>
      <c r="U322" s="373"/>
      <c r="V322" s="373"/>
      <c r="W322" s="373"/>
      <c r="X322" s="373"/>
      <c r="Y322" s="373"/>
      <c r="Z322" s="373"/>
      <c r="AA322" s="373"/>
      <c r="AB322" s="373"/>
      <c r="AC322" s="373">
        <v>1</v>
      </c>
      <c r="AD322" s="373"/>
      <c r="AE322" s="346" t="s">
        <v>873</v>
      </c>
      <c r="AF322" s="374" t="s">
        <v>874</v>
      </c>
      <c r="AG322" s="427" t="s">
        <v>875</v>
      </c>
      <c r="AH322" s="402"/>
    </row>
    <row r="323" spans="1:34" ht="12.75" hidden="1" customHeight="1" x14ac:dyDescent="0.25">
      <c r="A323" s="373" t="s">
        <v>37</v>
      </c>
      <c r="B323" s="373"/>
      <c r="C323" s="383">
        <v>5864</v>
      </c>
      <c r="D323" s="376" t="s">
        <v>147</v>
      </c>
      <c r="E323" s="365" t="s">
        <v>93</v>
      </c>
      <c r="F323" s="374"/>
      <c r="G323" s="373"/>
      <c r="H323" s="373"/>
      <c r="I323" s="360">
        <v>44047</v>
      </c>
      <c r="J323" s="346"/>
      <c r="K323" s="360">
        <v>44049</v>
      </c>
      <c r="L323" s="373"/>
      <c r="M323" s="373"/>
      <c r="N323" s="385" t="e">
        <f>[1]!Tabla23[[#This Row],[Hora2]]-[1]!Tabla23[[#This Row],[Hora]]</f>
        <v>#REF!</v>
      </c>
      <c r="O323" s="365"/>
      <c r="P323" s="373"/>
      <c r="Q323" s="373"/>
      <c r="R323" s="373"/>
      <c r="S323" s="373"/>
      <c r="T323" s="373">
        <v>1</v>
      </c>
      <c r="U323" s="373"/>
      <c r="V323" s="373"/>
      <c r="W323" s="373"/>
      <c r="X323" s="373"/>
      <c r="Y323" s="373"/>
      <c r="Z323" s="373"/>
      <c r="AA323" s="373"/>
      <c r="AB323" s="373"/>
      <c r="AC323" s="373"/>
      <c r="AD323" s="373"/>
      <c r="AE323" s="346" t="s">
        <v>846</v>
      </c>
      <c r="AF323" s="374" t="s">
        <v>660</v>
      </c>
      <c r="AG323" s="427"/>
      <c r="AH323" s="402"/>
    </row>
    <row r="324" spans="1:34" ht="12.75" hidden="1" customHeight="1" x14ac:dyDescent="0.25">
      <c r="A324" s="373" t="s">
        <v>37</v>
      </c>
      <c r="B324" s="373"/>
      <c r="C324" s="383">
        <v>5865</v>
      </c>
      <c r="D324" s="376" t="s">
        <v>147</v>
      </c>
      <c r="E324" s="365" t="s">
        <v>98</v>
      </c>
      <c r="F324" s="374"/>
      <c r="G324" s="373"/>
      <c r="H324" s="373"/>
      <c r="I324" s="360">
        <v>44048</v>
      </c>
      <c r="J324" s="346"/>
      <c r="K324" s="360">
        <v>44048</v>
      </c>
      <c r="L324" s="373"/>
      <c r="M324" s="373"/>
      <c r="N324" s="385" t="e">
        <f>[1]!Tabla23[[#This Row],[Hora2]]-[1]!Tabla23[[#This Row],[Hora]]</f>
        <v>#REF!</v>
      </c>
      <c r="O324" s="365"/>
      <c r="P324" s="373"/>
      <c r="Q324" s="373"/>
      <c r="R324" s="373"/>
      <c r="S324" s="373"/>
      <c r="T324" s="373"/>
      <c r="U324" s="373">
        <v>1</v>
      </c>
      <c r="V324" s="373"/>
      <c r="W324" s="373"/>
      <c r="X324" s="373"/>
      <c r="Y324" s="373"/>
      <c r="Z324" s="373"/>
      <c r="AA324" s="373"/>
      <c r="AB324" s="373"/>
      <c r="AC324" s="373"/>
      <c r="AD324" s="373"/>
      <c r="AE324" s="346" t="s">
        <v>871</v>
      </c>
      <c r="AF324" s="374" t="s">
        <v>872</v>
      </c>
      <c r="AG324" s="427"/>
      <c r="AH324" s="402"/>
    </row>
    <row r="325" spans="1:34" ht="12.75" hidden="1" customHeight="1" x14ac:dyDescent="0.25">
      <c r="A325" s="373" t="s">
        <v>72</v>
      </c>
      <c r="B325" s="373"/>
      <c r="C325" s="390">
        <v>5866</v>
      </c>
      <c r="D325" s="376" t="s">
        <v>147</v>
      </c>
      <c r="E325" s="365" t="s">
        <v>102</v>
      </c>
      <c r="F325" s="374"/>
      <c r="G325" s="373"/>
      <c r="H325" s="373"/>
      <c r="I325" s="360">
        <v>44048</v>
      </c>
      <c r="J325" s="346"/>
      <c r="K325" s="360">
        <v>44048</v>
      </c>
      <c r="L325" s="373"/>
      <c r="M325" s="373"/>
      <c r="N325" s="385" t="e">
        <f>[1]!Tabla23[[#This Row],[Hora2]]-[1]!Tabla23[[#This Row],[Hora]]</f>
        <v>#REF!</v>
      </c>
      <c r="O325" s="365"/>
      <c r="P325" s="373"/>
      <c r="Q325" s="373"/>
      <c r="R325" s="373"/>
      <c r="S325" s="373"/>
      <c r="T325" s="373"/>
      <c r="U325" s="373"/>
      <c r="V325" s="373"/>
      <c r="W325" s="373"/>
      <c r="X325" s="373"/>
      <c r="Y325" s="373"/>
      <c r="Z325" s="373"/>
      <c r="AA325" s="373"/>
      <c r="AB325" s="373"/>
      <c r="AC325" s="373">
        <v>1</v>
      </c>
      <c r="AD325" s="373"/>
      <c r="AE325" s="346" t="s">
        <v>847</v>
      </c>
      <c r="AF325" s="374" t="s">
        <v>848</v>
      </c>
      <c r="AG325" s="427"/>
      <c r="AH325" s="402"/>
    </row>
    <row r="326" spans="1:34" ht="12.75" hidden="1" customHeight="1" x14ac:dyDescent="0.25">
      <c r="A326" s="373" t="s">
        <v>72</v>
      </c>
      <c r="B326" s="373"/>
      <c r="C326" s="383">
        <v>5867</v>
      </c>
      <c r="D326" s="376" t="s">
        <v>147</v>
      </c>
      <c r="E326" s="365" t="s">
        <v>95</v>
      </c>
      <c r="F326" s="374" t="s">
        <v>101</v>
      </c>
      <c r="G326" s="373"/>
      <c r="H326" s="373"/>
      <c r="I326" s="360">
        <v>44048</v>
      </c>
      <c r="J326" s="346"/>
      <c r="K326" s="360">
        <v>44048</v>
      </c>
      <c r="L326" s="373"/>
      <c r="M326" s="373"/>
      <c r="N326" s="385" t="e">
        <f>[1]!Tabla23[[#This Row],[Hora2]]-[1]!Tabla23[[#This Row],[Hora]]</f>
        <v>#REF!</v>
      </c>
      <c r="O326" s="365"/>
      <c r="P326" s="373"/>
      <c r="Q326" s="373"/>
      <c r="R326" s="373"/>
      <c r="S326" s="373"/>
      <c r="T326" s="373"/>
      <c r="U326" s="373"/>
      <c r="V326" s="373"/>
      <c r="W326" s="373"/>
      <c r="X326" s="373"/>
      <c r="Y326" s="373">
        <v>1</v>
      </c>
      <c r="Z326" s="373"/>
      <c r="AA326" s="373"/>
      <c r="AB326" s="373"/>
      <c r="AC326" s="373"/>
      <c r="AD326" s="373"/>
      <c r="AE326" s="346" t="s">
        <v>849</v>
      </c>
      <c r="AF326" s="374" t="s">
        <v>850</v>
      </c>
      <c r="AG326" s="427"/>
      <c r="AH326" s="402"/>
    </row>
    <row r="327" spans="1:34" ht="12.75" hidden="1" customHeight="1" x14ac:dyDescent="0.25">
      <c r="A327" s="373" t="s">
        <v>75</v>
      </c>
      <c r="B327" s="373"/>
      <c r="C327" s="383">
        <v>5868</v>
      </c>
      <c r="D327" s="376" t="s">
        <v>147</v>
      </c>
      <c r="E327" s="365" t="s">
        <v>93</v>
      </c>
      <c r="F327" s="374"/>
      <c r="G327" s="373"/>
      <c r="H327" s="373"/>
      <c r="I327" s="360">
        <v>44047</v>
      </c>
      <c r="J327" s="346"/>
      <c r="K327" s="360">
        <v>44047</v>
      </c>
      <c r="L327" s="373"/>
      <c r="M327" s="373"/>
      <c r="N327" s="385" t="e">
        <f>[1]!Tabla23[[#This Row],[Hora2]]-[1]!Tabla23[[#This Row],[Hora]]</f>
        <v>#REF!</v>
      </c>
      <c r="O327" s="365"/>
      <c r="P327" s="373"/>
      <c r="Q327" s="373"/>
      <c r="R327" s="373"/>
      <c r="S327" s="373"/>
      <c r="T327" s="373">
        <v>1</v>
      </c>
      <c r="U327" s="373"/>
      <c r="V327" s="373"/>
      <c r="W327" s="373"/>
      <c r="X327" s="373"/>
      <c r="Y327" s="373"/>
      <c r="Z327" s="373"/>
      <c r="AA327" s="373"/>
      <c r="AB327" s="373"/>
      <c r="AC327" s="373"/>
      <c r="AD327" s="373"/>
      <c r="AE327" s="346" t="s">
        <v>851</v>
      </c>
      <c r="AF327" s="374" t="s">
        <v>852</v>
      </c>
      <c r="AG327" s="427"/>
      <c r="AH327" s="402"/>
    </row>
    <row r="328" spans="1:34" ht="12.75" hidden="1" customHeight="1" x14ac:dyDescent="0.25">
      <c r="A328" s="373" t="s">
        <v>33</v>
      </c>
      <c r="B328" s="373"/>
      <c r="C328" s="390">
        <v>5869</v>
      </c>
      <c r="D328" s="376" t="s">
        <v>147</v>
      </c>
      <c r="E328" s="365" t="s">
        <v>98</v>
      </c>
      <c r="F328" s="374"/>
      <c r="G328" s="373"/>
      <c r="H328" s="373"/>
      <c r="I328" s="360">
        <v>44047</v>
      </c>
      <c r="J328" s="346"/>
      <c r="K328" s="360">
        <v>44047</v>
      </c>
      <c r="L328" s="373"/>
      <c r="M328" s="373"/>
      <c r="N328" s="385" t="e">
        <f>[1]!Tabla23[[#This Row],[Hora2]]-[1]!Tabla23[[#This Row],[Hora]]</f>
        <v>#REF!</v>
      </c>
      <c r="O328" s="365"/>
      <c r="P328" s="373"/>
      <c r="Q328" s="373"/>
      <c r="R328" s="373"/>
      <c r="S328" s="373"/>
      <c r="T328" s="373">
        <v>1</v>
      </c>
      <c r="U328" s="373"/>
      <c r="V328" s="373"/>
      <c r="W328" s="373"/>
      <c r="X328" s="373"/>
      <c r="Y328" s="373"/>
      <c r="Z328" s="373"/>
      <c r="AA328" s="373"/>
      <c r="AB328" s="373"/>
      <c r="AC328" s="373"/>
      <c r="AD328" s="373"/>
      <c r="AE328" s="346" t="s">
        <v>968</v>
      </c>
      <c r="AF328" s="374" t="s">
        <v>410</v>
      </c>
      <c r="AG328" s="427"/>
      <c r="AH328" s="402"/>
    </row>
    <row r="329" spans="1:34" ht="12.75" hidden="1" customHeight="1" x14ac:dyDescent="0.25">
      <c r="A329" s="373" t="s">
        <v>54</v>
      </c>
      <c r="B329" s="373"/>
      <c r="C329" s="383">
        <v>5870</v>
      </c>
      <c r="D329" s="376" t="s">
        <v>147</v>
      </c>
      <c r="E329" s="365" t="s">
        <v>101</v>
      </c>
      <c r="F329" s="374"/>
      <c r="G329" s="373"/>
      <c r="H329" s="373"/>
      <c r="I329" s="360">
        <v>44049</v>
      </c>
      <c r="J329" s="346"/>
      <c r="K329" s="360">
        <v>44049</v>
      </c>
      <c r="L329" s="373"/>
      <c r="M329" s="373"/>
      <c r="N329" s="385" t="e">
        <f>[1]!Tabla23[[#This Row],[Hora2]]-[1]!Tabla23[[#This Row],[Hora]]</f>
        <v>#REF!</v>
      </c>
      <c r="O329" s="365"/>
      <c r="P329" s="373"/>
      <c r="Q329" s="373"/>
      <c r="R329" s="373"/>
      <c r="S329" s="373"/>
      <c r="T329" s="373"/>
      <c r="U329" s="373"/>
      <c r="V329" s="373">
        <v>1</v>
      </c>
      <c r="W329" s="373"/>
      <c r="X329" s="373"/>
      <c r="Y329" s="373"/>
      <c r="Z329" s="373"/>
      <c r="AA329" s="373"/>
      <c r="AB329" s="373"/>
      <c r="AC329" s="373"/>
      <c r="AD329" s="373"/>
      <c r="AE329" s="346" t="s">
        <v>842</v>
      </c>
      <c r="AF329" s="374" t="s">
        <v>843</v>
      </c>
      <c r="AG329" s="427"/>
      <c r="AH329" s="402"/>
    </row>
    <row r="330" spans="1:34" ht="12.75" hidden="1" customHeight="1" x14ac:dyDescent="0.25">
      <c r="A330" s="373" t="s">
        <v>72</v>
      </c>
      <c r="B330" s="373"/>
      <c r="C330" s="383">
        <v>5871</v>
      </c>
      <c r="D330" s="376" t="s">
        <v>147</v>
      </c>
      <c r="E330" s="365" t="s">
        <v>101</v>
      </c>
      <c r="F330" s="374" t="s">
        <v>97</v>
      </c>
      <c r="G330" s="373"/>
      <c r="H330" s="373"/>
      <c r="I330" s="360">
        <v>44049</v>
      </c>
      <c r="J330" s="346"/>
      <c r="K330" s="360">
        <v>44051</v>
      </c>
      <c r="L330" s="373"/>
      <c r="M330" s="373"/>
      <c r="N330" s="385" t="e">
        <f>[1]!Tabla23[[#This Row],[Hora2]]-[1]!Tabla23[[#This Row],[Hora]]</f>
        <v>#REF!</v>
      </c>
      <c r="O330" s="365"/>
      <c r="P330" s="373"/>
      <c r="Q330" s="373"/>
      <c r="R330" s="373"/>
      <c r="S330" s="373"/>
      <c r="T330" s="373"/>
      <c r="U330" s="373"/>
      <c r="V330" s="373"/>
      <c r="W330" s="373"/>
      <c r="X330" s="373"/>
      <c r="Y330" s="373"/>
      <c r="Z330" s="373"/>
      <c r="AA330" s="373"/>
      <c r="AB330" s="373"/>
      <c r="AC330" s="373"/>
      <c r="AD330" s="373">
        <v>1</v>
      </c>
      <c r="AE330" s="346" t="s">
        <v>862</v>
      </c>
      <c r="AF330" s="374" t="s">
        <v>863</v>
      </c>
      <c r="AG330" s="427"/>
      <c r="AH330" s="402"/>
    </row>
    <row r="331" spans="1:34" ht="12.75" hidden="1" customHeight="1" x14ac:dyDescent="0.25">
      <c r="A331" s="373" t="s">
        <v>48</v>
      </c>
      <c r="B331" s="373"/>
      <c r="C331" s="390">
        <v>5872</v>
      </c>
      <c r="D331" s="376" t="s">
        <v>147</v>
      </c>
      <c r="E331" s="365" t="s">
        <v>91</v>
      </c>
      <c r="F331" s="374"/>
      <c r="G331" s="373"/>
      <c r="H331" s="373"/>
      <c r="I331" s="360">
        <v>44049</v>
      </c>
      <c r="J331" s="346"/>
      <c r="K331" s="360">
        <v>44052</v>
      </c>
      <c r="L331" s="373"/>
      <c r="M331" s="373"/>
      <c r="N331" s="385" t="e">
        <f>[1]!Tabla23[[#This Row],[Hora2]]-[1]!Tabla23[[#This Row],[Hora]]</f>
        <v>#REF!</v>
      </c>
      <c r="O331" s="365"/>
      <c r="P331" s="373"/>
      <c r="Q331" s="373"/>
      <c r="R331" s="373"/>
      <c r="S331" s="373"/>
      <c r="T331" s="373"/>
      <c r="U331" s="373"/>
      <c r="V331" s="373">
        <v>1</v>
      </c>
      <c r="W331" s="373"/>
      <c r="X331" s="373"/>
      <c r="Y331" s="373"/>
      <c r="Z331" s="373"/>
      <c r="AA331" s="373"/>
      <c r="AB331" s="373"/>
      <c r="AC331" s="373"/>
      <c r="AD331" s="373"/>
      <c r="AE331" s="346" t="s">
        <v>868</v>
      </c>
      <c r="AF331" s="374" t="s">
        <v>869</v>
      </c>
      <c r="AG331" s="427" t="s">
        <v>870</v>
      </c>
      <c r="AH331" s="402"/>
    </row>
    <row r="332" spans="1:34" ht="12.75" hidden="1" customHeight="1" x14ac:dyDescent="0.25">
      <c r="A332" s="373" t="s">
        <v>37</v>
      </c>
      <c r="B332" s="373"/>
      <c r="C332" s="383">
        <v>5873</v>
      </c>
      <c r="D332" s="376" t="s">
        <v>147</v>
      </c>
      <c r="E332" s="365" t="s">
        <v>95</v>
      </c>
      <c r="F332" s="374"/>
      <c r="G332" s="373"/>
      <c r="H332" s="373"/>
      <c r="I332" s="360">
        <v>44049</v>
      </c>
      <c r="J332" s="346"/>
      <c r="K332" s="360">
        <v>44049</v>
      </c>
      <c r="L332" s="373"/>
      <c r="M332" s="373"/>
      <c r="N332" s="385" t="e">
        <f>[1]!Tabla23[[#This Row],[Hora2]]-[1]!Tabla23[[#This Row],[Hora]]</f>
        <v>#REF!</v>
      </c>
      <c r="O332" s="365"/>
      <c r="P332" s="373"/>
      <c r="Q332" s="373"/>
      <c r="R332" s="373">
        <v>1</v>
      </c>
      <c r="S332" s="373"/>
      <c r="T332" s="373"/>
      <c r="U332" s="373"/>
      <c r="V332" s="373"/>
      <c r="W332" s="373"/>
      <c r="X332" s="373"/>
      <c r="Y332" s="373"/>
      <c r="Z332" s="373"/>
      <c r="AA332" s="373"/>
      <c r="AB332" s="373"/>
      <c r="AC332" s="373"/>
      <c r="AD332" s="373"/>
      <c r="AE332" s="346" t="s">
        <v>840</v>
      </c>
      <c r="AF332" s="374" t="s">
        <v>841</v>
      </c>
      <c r="AG332" s="427"/>
      <c r="AH332" s="402"/>
    </row>
    <row r="333" spans="1:34" ht="12.75" hidden="1" customHeight="1" x14ac:dyDescent="0.25">
      <c r="A333" s="373" t="s">
        <v>43</v>
      </c>
      <c r="B333" s="373"/>
      <c r="C333" s="383">
        <v>5874</v>
      </c>
      <c r="D333" s="376" t="s">
        <v>147</v>
      </c>
      <c r="E333" s="365" t="s">
        <v>93</v>
      </c>
      <c r="F333" s="374" t="s">
        <v>89</v>
      </c>
      <c r="G333" s="373"/>
      <c r="H333" s="373"/>
      <c r="I333" s="360">
        <v>44049</v>
      </c>
      <c r="J333" s="346"/>
      <c r="K333" s="360">
        <v>44049</v>
      </c>
      <c r="L333" s="373"/>
      <c r="M333" s="373"/>
      <c r="N333" s="385" t="e">
        <f>[1]!Tabla23[[#This Row],[Hora2]]-[1]!Tabla23[[#This Row],[Hora]]</f>
        <v>#REF!</v>
      </c>
      <c r="O333" s="365"/>
      <c r="P333" s="373"/>
      <c r="Q333" s="373"/>
      <c r="R333" s="373"/>
      <c r="S333" s="373"/>
      <c r="T333" s="373">
        <v>1</v>
      </c>
      <c r="U333" s="373"/>
      <c r="V333" s="373"/>
      <c r="W333" s="373"/>
      <c r="X333" s="373"/>
      <c r="Y333" s="373"/>
      <c r="Z333" s="373"/>
      <c r="AA333" s="373"/>
      <c r="AB333" s="373"/>
      <c r="AC333" s="373"/>
      <c r="AD333" s="373"/>
      <c r="AE333" s="346" t="s">
        <v>810</v>
      </c>
      <c r="AF333" s="374" t="s">
        <v>857</v>
      </c>
      <c r="AG333" s="427"/>
      <c r="AH333" s="402"/>
    </row>
    <row r="334" spans="1:34" ht="12.75" hidden="1" customHeight="1" x14ac:dyDescent="0.25">
      <c r="A334" s="373" t="s">
        <v>72</v>
      </c>
      <c r="B334" s="373"/>
      <c r="C334" s="390">
        <v>5875</v>
      </c>
      <c r="D334" s="376" t="s">
        <v>147</v>
      </c>
      <c r="E334" s="365" t="s">
        <v>98</v>
      </c>
      <c r="F334" s="374"/>
      <c r="G334" s="373"/>
      <c r="H334" s="373"/>
      <c r="I334" s="360">
        <v>44051</v>
      </c>
      <c r="J334" s="346"/>
      <c r="K334" s="360">
        <v>44051</v>
      </c>
      <c r="L334" s="373"/>
      <c r="M334" s="373"/>
      <c r="N334" s="385" t="e">
        <f>[1]!Tabla23[[#This Row],[Hora2]]-[1]!Tabla23[[#This Row],[Hora]]</f>
        <v>#REF!</v>
      </c>
      <c r="O334" s="365"/>
      <c r="P334" s="373"/>
      <c r="Q334" s="373"/>
      <c r="R334" s="373"/>
      <c r="S334" s="373"/>
      <c r="T334" s="373"/>
      <c r="U334" s="373"/>
      <c r="V334" s="373"/>
      <c r="W334" s="373"/>
      <c r="X334" s="373"/>
      <c r="Y334" s="373"/>
      <c r="Z334" s="373"/>
      <c r="AA334" s="373"/>
      <c r="AB334" s="373"/>
      <c r="AC334" s="373"/>
      <c r="AD334" s="373">
        <v>1</v>
      </c>
      <c r="AE334" s="346" t="s">
        <v>838</v>
      </c>
      <c r="AF334" s="374" t="s">
        <v>839</v>
      </c>
      <c r="AG334" s="427"/>
      <c r="AH334" s="402"/>
    </row>
    <row r="335" spans="1:34" ht="12.75" hidden="1" customHeight="1" x14ac:dyDescent="0.25">
      <c r="A335" s="373" t="s">
        <v>72</v>
      </c>
      <c r="B335" s="373"/>
      <c r="C335" s="383">
        <v>5876</v>
      </c>
      <c r="D335" s="376" t="s">
        <v>147</v>
      </c>
      <c r="E335" s="365" t="s">
        <v>102</v>
      </c>
      <c r="F335" s="374"/>
      <c r="G335" s="373"/>
      <c r="H335" s="373"/>
      <c r="I335" s="360">
        <v>44051</v>
      </c>
      <c r="J335" s="346"/>
      <c r="K335" s="360">
        <v>44051</v>
      </c>
      <c r="L335" s="373"/>
      <c r="M335" s="373"/>
      <c r="N335" s="385" t="e">
        <f>[1]!Tabla23[[#This Row],[Hora2]]-[1]!Tabla23[[#This Row],[Hora]]</f>
        <v>#REF!</v>
      </c>
      <c r="O335" s="365"/>
      <c r="P335" s="373"/>
      <c r="Q335" s="373"/>
      <c r="R335" s="373"/>
      <c r="S335" s="373"/>
      <c r="T335" s="373"/>
      <c r="U335" s="373"/>
      <c r="V335" s="373"/>
      <c r="W335" s="373">
        <v>1</v>
      </c>
      <c r="X335" s="373"/>
      <c r="Y335" s="373"/>
      <c r="Z335" s="373"/>
      <c r="AA335" s="373"/>
      <c r="AB335" s="373"/>
      <c r="AC335" s="373"/>
      <c r="AD335" s="373"/>
      <c r="AE335" s="346" t="s">
        <v>866</v>
      </c>
      <c r="AF335" s="374" t="s">
        <v>867</v>
      </c>
      <c r="AG335" s="427"/>
      <c r="AH335" s="402"/>
    </row>
    <row r="336" spans="1:34" ht="12.75" hidden="1" customHeight="1" x14ac:dyDescent="0.25">
      <c r="A336" s="373" t="s">
        <v>72</v>
      </c>
      <c r="B336" s="373"/>
      <c r="C336" s="383">
        <v>5877</v>
      </c>
      <c r="D336" s="376" t="s">
        <v>147</v>
      </c>
      <c r="E336" s="365" t="s">
        <v>91</v>
      </c>
      <c r="F336" s="374"/>
      <c r="G336" s="373"/>
      <c r="H336" s="373"/>
      <c r="I336" s="360">
        <v>44052</v>
      </c>
      <c r="J336" s="346"/>
      <c r="K336" s="360">
        <v>44052</v>
      </c>
      <c r="L336" s="373"/>
      <c r="M336" s="373"/>
      <c r="N336" s="385" t="e">
        <f>[1]!Tabla23[[#This Row],[Hora2]]-[1]!Tabla23[[#This Row],[Hora]]</f>
        <v>#REF!</v>
      </c>
      <c r="O336" s="365"/>
      <c r="P336" s="373"/>
      <c r="Q336" s="373"/>
      <c r="R336" s="373"/>
      <c r="S336" s="373"/>
      <c r="T336" s="373"/>
      <c r="U336" s="373"/>
      <c r="V336" s="373"/>
      <c r="W336" s="373"/>
      <c r="X336" s="373"/>
      <c r="Y336" s="373"/>
      <c r="Z336" s="373"/>
      <c r="AA336" s="373"/>
      <c r="AB336" s="373"/>
      <c r="AC336" s="373">
        <v>1</v>
      </c>
      <c r="AD336" s="373"/>
      <c r="AE336" s="346" t="s">
        <v>860</v>
      </c>
      <c r="AF336" s="374" t="s">
        <v>861</v>
      </c>
      <c r="AG336" s="427"/>
      <c r="AH336" s="402"/>
    </row>
    <row r="337" spans="1:34" ht="12.75" hidden="1" customHeight="1" x14ac:dyDescent="0.25">
      <c r="A337" s="373" t="s">
        <v>42</v>
      </c>
      <c r="B337" s="373"/>
      <c r="C337" s="390">
        <v>5878</v>
      </c>
      <c r="D337" s="376" t="s">
        <v>147</v>
      </c>
      <c r="E337" s="365" t="s">
        <v>101</v>
      </c>
      <c r="F337" s="374"/>
      <c r="G337" s="373"/>
      <c r="H337" s="373"/>
      <c r="I337" s="360">
        <v>44052</v>
      </c>
      <c r="J337" s="346"/>
      <c r="K337" s="360">
        <v>44052</v>
      </c>
      <c r="L337" s="373"/>
      <c r="M337" s="373"/>
      <c r="N337" s="385" t="e">
        <f>[1]!Tabla23[[#This Row],[Hora2]]-[1]!Tabla23[[#This Row],[Hora]]</f>
        <v>#REF!</v>
      </c>
      <c r="O337" s="365"/>
      <c r="P337" s="373"/>
      <c r="Q337" s="373"/>
      <c r="R337" s="373"/>
      <c r="S337" s="373"/>
      <c r="T337" s="373"/>
      <c r="U337" s="373">
        <v>1</v>
      </c>
      <c r="V337" s="373"/>
      <c r="W337" s="373"/>
      <c r="X337" s="373"/>
      <c r="Y337" s="373"/>
      <c r="Z337" s="373"/>
      <c r="AA337" s="373"/>
      <c r="AB337" s="373"/>
      <c r="AC337" s="373"/>
      <c r="AD337" s="373"/>
      <c r="AE337" s="346" t="s">
        <v>878</v>
      </c>
      <c r="AF337" s="374" t="s">
        <v>879</v>
      </c>
      <c r="AG337" s="427"/>
      <c r="AH337" s="402"/>
    </row>
    <row r="338" spans="1:34" ht="12.75" hidden="1" customHeight="1" x14ac:dyDescent="0.25">
      <c r="A338" s="373" t="s">
        <v>56</v>
      </c>
      <c r="B338" s="373"/>
      <c r="C338" s="383">
        <v>5879</v>
      </c>
      <c r="D338" s="376" t="s">
        <v>147</v>
      </c>
      <c r="E338" s="365" t="s">
        <v>101</v>
      </c>
      <c r="F338" s="374"/>
      <c r="G338" s="373"/>
      <c r="H338" s="373"/>
      <c r="I338" s="360">
        <v>44052</v>
      </c>
      <c r="J338" s="346"/>
      <c r="K338" s="360">
        <v>44052</v>
      </c>
      <c r="L338" s="373"/>
      <c r="M338" s="373"/>
      <c r="N338" s="385" t="e">
        <f>[1]!Tabla23[[#This Row],[Hora2]]-[1]!Tabla23[[#This Row],[Hora]]</f>
        <v>#REF!</v>
      </c>
      <c r="O338" s="365"/>
      <c r="P338" s="373"/>
      <c r="Q338" s="373"/>
      <c r="R338" s="373"/>
      <c r="S338" s="373"/>
      <c r="T338" s="373"/>
      <c r="U338" s="373"/>
      <c r="V338" s="373">
        <v>1</v>
      </c>
      <c r="W338" s="373"/>
      <c r="X338" s="373"/>
      <c r="Y338" s="373"/>
      <c r="Z338" s="373"/>
      <c r="AA338" s="373"/>
      <c r="AB338" s="373"/>
      <c r="AC338" s="373"/>
      <c r="AD338" s="373"/>
      <c r="AE338" s="346" t="s">
        <v>844</v>
      </c>
      <c r="AF338" s="374" t="s">
        <v>845</v>
      </c>
      <c r="AG338" s="427"/>
      <c r="AH338" s="402"/>
    </row>
    <row r="339" spans="1:34" ht="12.75" hidden="1" customHeight="1" x14ac:dyDescent="0.25">
      <c r="A339" s="373" t="s">
        <v>72</v>
      </c>
      <c r="B339" s="373"/>
      <c r="C339" s="383">
        <v>5880</v>
      </c>
      <c r="D339" s="376" t="s">
        <v>147</v>
      </c>
      <c r="E339" s="365" t="s">
        <v>105</v>
      </c>
      <c r="F339" s="374"/>
      <c r="G339" s="373"/>
      <c r="H339" s="373"/>
      <c r="I339" s="360">
        <v>44053</v>
      </c>
      <c r="J339" s="346"/>
      <c r="K339" s="360">
        <v>44053</v>
      </c>
      <c r="L339" s="373"/>
      <c r="M339" s="373"/>
      <c r="N339" s="385" t="e">
        <f>[1]!Tabla23[[#This Row],[Hora2]]-[1]!Tabla23[[#This Row],[Hora]]</f>
        <v>#REF!</v>
      </c>
      <c r="O339" s="365"/>
      <c r="P339" s="373"/>
      <c r="Q339" s="373"/>
      <c r="R339" s="373"/>
      <c r="S339" s="373"/>
      <c r="T339" s="373"/>
      <c r="U339" s="373"/>
      <c r="V339" s="373"/>
      <c r="W339" s="373"/>
      <c r="X339" s="373"/>
      <c r="Y339" s="373"/>
      <c r="Z339" s="373">
        <v>1</v>
      </c>
      <c r="AA339" s="373"/>
      <c r="AB339" s="373"/>
      <c r="AC339" s="373"/>
      <c r="AD339" s="373"/>
      <c r="AE339" s="346" t="s">
        <v>969</v>
      </c>
      <c r="AF339" s="374" t="s">
        <v>970</v>
      </c>
      <c r="AG339" s="427"/>
      <c r="AH339" s="402"/>
    </row>
    <row r="340" spans="1:34" ht="12.75" hidden="1" customHeight="1" x14ac:dyDescent="0.25">
      <c r="A340" s="373" t="s">
        <v>37</v>
      </c>
      <c r="B340" s="373"/>
      <c r="C340" s="390">
        <v>5881</v>
      </c>
      <c r="D340" s="376" t="s">
        <v>147</v>
      </c>
      <c r="E340" s="365" t="s">
        <v>100</v>
      </c>
      <c r="F340" s="374"/>
      <c r="G340" s="373"/>
      <c r="H340" s="373"/>
      <c r="I340" s="360">
        <v>44053</v>
      </c>
      <c r="J340" s="346"/>
      <c r="K340" s="360">
        <v>44053</v>
      </c>
      <c r="L340" s="373"/>
      <c r="M340" s="373"/>
      <c r="N340" s="385" t="e">
        <f>[1]!Tabla23[[#This Row],[Hora2]]-[1]!Tabla23[[#This Row],[Hora]]</f>
        <v>#REF!</v>
      </c>
      <c r="O340" s="365"/>
      <c r="P340" s="373"/>
      <c r="Q340" s="373"/>
      <c r="R340" s="373"/>
      <c r="S340" s="373"/>
      <c r="T340" s="373"/>
      <c r="U340" s="373">
        <v>1</v>
      </c>
      <c r="V340" s="373"/>
      <c r="W340" s="373"/>
      <c r="X340" s="373"/>
      <c r="Y340" s="373"/>
      <c r="Z340" s="373"/>
      <c r="AA340" s="373"/>
      <c r="AB340" s="373"/>
      <c r="AC340" s="373"/>
      <c r="AD340" s="373"/>
      <c r="AE340" s="346" t="s">
        <v>858</v>
      </c>
      <c r="AF340" s="346" t="s">
        <v>859</v>
      </c>
      <c r="AG340" s="427"/>
      <c r="AH340" s="402"/>
    </row>
    <row r="341" spans="1:34" ht="12.75" hidden="1" customHeight="1" x14ac:dyDescent="0.25">
      <c r="A341" s="373" t="s">
        <v>72</v>
      </c>
      <c r="B341" s="373"/>
      <c r="C341" s="383">
        <v>5882</v>
      </c>
      <c r="D341" s="376" t="s">
        <v>147</v>
      </c>
      <c r="E341" s="365" t="s">
        <v>87</v>
      </c>
      <c r="F341" s="374"/>
      <c r="G341" s="373"/>
      <c r="H341" s="373"/>
      <c r="I341" s="360">
        <v>44047</v>
      </c>
      <c r="J341" s="346"/>
      <c r="K341" s="360">
        <v>44047</v>
      </c>
      <c r="L341" s="373"/>
      <c r="M341" s="373"/>
      <c r="N341" s="385" t="e">
        <f>[1]!Tabla23[[#This Row],[Hora2]]-[1]!Tabla23[[#This Row],[Hora]]</f>
        <v>#REF!</v>
      </c>
      <c r="O341" s="365"/>
      <c r="P341" s="373"/>
      <c r="Q341" s="373"/>
      <c r="R341" s="373"/>
      <c r="S341" s="373"/>
      <c r="T341" s="373"/>
      <c r="U341" s="373"/>
      <c r="V341" s="373"/>
      <c r="W341" s="373"/>
      <c r="X341" s="373"/>
      <c r="Y341" s="373"/>
      <c r="Z341" s="373"/>
      <c r="AA341" s="373"/>
      <c r="AB341" s="373"/>
      <c r="AC341" s="373">
        <v>1</v>
      </c>
      <c r="AD341" s="373"/>
      <c r="AE341" s="346" t="s">
        <v>876</v>
      </c>
      <c r="AF341" s="346" t="s">
        <v>877</v>
      </c>
      <c r="AG341" s="427"/>
      <c r="AH341" s="402"/>
    </row>
    <row r="342" spans="1:34" ht="12.75" hidden="1" customHeight="1" x14ac:dyDescent="0.25">
      <c r="A342" s="373" t="s">
        <v>57</v>
      </c>
      <c r="B342" s="373"/>
      <c r="C342" s="383">
        <v>5883</v>
      </c>
      <c r="D342" s="376" t="s">
        <v>147</v>
      </c>
      <c r="E342" s="365" t="s">
        <v>98</v>
      </c>
      <c r="F342" s="374"/>
      <c r="G342" s="373"/>
      <c r="H342" s="373"/>
      <c r="I342" s="360">
        <v>44054</v>
      </c>
      <c r="J342" s="346"/>
      <c r="K342" s="360">
        <v>44054</v>
      </c>
      <c r="L342" s="373"/>
      <c r="M342" s="373"/>
      <c r="N342" s="385" t="e">
        <f>[1]!Tabla23[[#This Row],[Hora2]]-[1]!Tabla23[[#This Row],[Hora]]</f>
        <v>#REF!</v>
      </c>
      <c r="O342" s="365"/>
      <c r="P342" s="373"/>
      <c r="Q342" s="373"/>
      <c r="R342" s="373"/>
      <c r="S342" s="373"/>
      <c r="T342" s="373"/>
      <c r="U342" s="373">
        <v>1</v>
      </c>
      <c r="V342" s="373"/>
      <c r="W342" s="373"/>
      <c r="X342" s="373"/>
      <c r="Y342" s="373"/>
      <c r="Z342" s="373"/>
      <c r="AA342" s="373"/>
      <c r="AB342" s="373"/>
      <c r="AC342" s="373"/>
      <c r="AD342" s="373"/>
      <c r="AE342" s="346" t="s">
        <v>890</v>
      </c>
      <c r="AF342" s="346" t="s">
        <v>891</v>
      </c>
      <c r="AG342" s="427"/>
      <c r="AH342" s="402"/>
    </row>
    <row r="343" spans="1:34" ht="12.75" hidden="1" customHeight="1" x14ac:dyDescent="0.25">
      <c r="A343" s="373" t="s">
        <v>72</v>
      </c>
      <c r="B343" s="373"/>
      <c r="C343" s="390">
        <v>5884</v>
      </c>
      <c r="D343" s="376" t="s">
        <v>147</v>
      </c>
      <c r="E343" s="365" t="s">
        <v>102</v>
      </c>
      <c r="F343" s="374"/>
      <c r="G343" s="373"/>
      <c r="H343" s="373"/>
      <c r="I343" s="360">
        <v>44054</v>
      </c>
      <c r="J343" s="346"/>
      <c r="K343" s="360">
        <v>44054</v>
      </c>
      <c r="L343" s="373"/>
      <c r="M343" s="373"/>
      <c r="N343" s="385" t="e">
        <f>[1]!Tabla23[[#This Row],[Hora2]]-[1]!Tabla23[[#This Row],[Hora]]</f>
        <v>#REF!</v>
      </c>
      <c r="O343" s="365"/>
      <c r="P343" s="373"/>
      <c r="Q343" s="373"/>
      <c r="R343" s="373"/>
      <c r="S343" s="373"/>
      <c r="T343" s="373"/>
      <c r="U343" s="373"/>
      <c r="V343" s="373"/>
      <c r="W343" s="373"/>
      <c r="X343" s="373"/>
      <c r="Y343" s="373"/>
      <c r="Z343" s="373"/>
      <c r="AA343" s="373"/>
      <c r="AB343" s="373"/>
      <c r="AC343" s="373">
        <v>1</v>
      </c>
      <c r="AD343" s="373"/>
      <c r="AE343" s="346" t="s">
        <v>892</v>
      </c>
      <c r="AF343" s="346" t="s">
        <v>893</v>
      </c>
      <c r="AG343" s="427" t="s">
        <v>894</v>
      </c>
      <c r="AH343" s="402"/>
    </row>
    <row r="344" spans="1:34" ht="12.75" hidden="1" customHeight="1" x14ac:dyDescent="0.25">
      <c r="A344" s="373" t="s">
        <v>51</v>
      </c>
      <c r="B344" s="373"/>
      <c r="C344" s="383">
        <v>5885</v>
      </c>
      <c r="D344" s="376" t="s">
        <v>147</v>
      </c>
      <c r="E344" s="365" t="s">
        <v>87</v>
      </c>
      <c r="F344" s="374" t="s">
        <v>93</v>
      </c>
      <c r="G344" s="373"/>
      <c r="H344" s="373"/>
      <c r="I344" s="360">
        <v>44055</v>
      </c>
      <c r="J344" s="346"/>
      <c r="K344" s="360">
        <v>44055</v>
      </c>
      <c r="L344" s="373"/>
      <c r="M344" s="373"/>
      <c r="N344" s="385" t="e">
        <f>[1]!Tabla23[[#This Row],[Hora2]]-[1]!Tabla23[[#This Row],[Hora]]</f>
        <v>#REF!</v>
      </c>
      <c r="O344" s="365"/>
      <c r="P344" s="373"/>
      <c r="Q344" s="373"/>
      <c r="R344" s="373"/>
      <c r="S344" s="373"/>
      <c r="T344" s="373">
        <v>1</v>
      </c>
      <c r="U344" s="373"/>
      <c r="V344" s="373"/>
      <c r="W344" s="373"/>
      <c r="X344" s="373"/>
      <c r="Y344" s="373"/>
      <c r="Z344" s="373"/>
      <c r="AA344" s="373"/>
      <c r="AB344" s="373"/>
      <c r="AC344" s="373"/>
      <c r="AD344" s="373"/>
      <c r="AE344" s="346" t="s">
        <v>888</v>
      </c>
      <c r="AF344" s="346" t="s">
        <v>889</v>
      </c>
      <c r="AG344" s="427"/>
      <c r="AH344" s="402"/>
    </row>
    <row r="345" spans="1:34" ht="12.75" hidden="1" customHeight="1" x14ac:dyDescent="0.25">
      <c r="A345" s="373" t="s">
        <v>72</v>
      </c>
      <c r="B345" s="373"/>
      <c r="C345" s="383">
        <v>5886</v>
      </c>
      <c r="D345" s="376" t="s">
        <v>147</v>
      </c>
      <c r="E345" s="365" t="s">
        <v>97</v>
      </c>
      <c r="F345" s="374"/>
      <c r="G345" s="373"/>
      <c r="H345" s="373"/>
      <c r="I345" s="360">
        <v>44055</v>
      </c>
      <c r="J345" s="346"/>
      <c r="K345" s="360">
        <v>44058</v>
      </c>
      <c r="L345" s="373"/>
      <c r="M345" s="373"/>
      <c r="N345" s="385" t="e">
        <f>[1]!Tabla23[[#This Row],[Hora2]]-[1]!Tabla23[[#This Row],[Hora]]</f>
        <v>#REF!</v>
      </c>
      <c r="O345" s="365"/>
      <c r="P345" s="373"/>
      <c r="Q345" s="373"/>
      <c r="R345" s="373"/>
      <c r="S345" s="373"/>
      <c r="T345" s="373"/>
      <c r="U345" s="373"/>
      <c r="V345" s="373"/>
      <c r="W345" s="373"/>
      <c r="X345" s="373"/>
      <c r="Y345" s="373"/>
      <c r="Z345" s="373"/>
      <c r="AA345" s="373"/>
      <c r="AB345" s="373"/>
      <c r="AC345" s="373">
        <v>1</v>
      </c>
      <c r="AD345" s="373"/>
      <c r="AE345" s="346" t="s">
        <v>885</v>
      </c>
      <c r="AF345" s="346" t="s">
        <v>886</v>
      </c>
      <c r="AG345" s="427"/>
      <c r="AH345" s="402"/>
    </row>
    <row r="346" spans="1:34" ht="12.75" hidden="1" customHeight="1" x14ac:dyDescent="0.25">
      <c r="A346" s="373" t="s">
        <v>37</v>
      </c>
      <c r="B346" s="373"/>
      <c r="C346" s="390">
        <v>5887</v>
      </c>
      <c r="D346" s="376" t="s">
        <v>147</v>
      </c>
      <c r="E346" s="365" t="s">
        <v>98</v>
      </c>
      <c r="F346" s="374"/>
      <c r="G346" s="373"/>
      <c r="H346" s="373"/>
      <c r="I346" s="360">
        <v>44055</v>
      </c>
      <c r="J346" s="346"/>
      <c r="K346" s="360">
        <v>44055</v>
      </c>
      <c r="L346" s="373"/>
      <c r="M346" s="373"/>
      <c r="N346" s="385" t="e">
        <f>[1]!Tabla23[[#This Row],[Hora2]]-[1]!Tabla23[[#This Row],[Hora]]</f>
        <v>#REF!</v>
      </c>
      <c r="O346" s="365"/>
      <c r="P346" s="373"/>
      <c r="Q346" s="373"/>
      <c r="R346" s="373"/>
      <c r="S346" s="373"/>
      <c r="T346" s="373"/>
      <c r="U346" s="373">
        <v>1</v>
      </c>
      <c r="V346" s="373"/>
      <c r="W346" s="373"/>
      <c r="X346" s="373"/>
      <c r="Y346" s="373"/>
      <c r="Z346" s="373"/>
      <c r="AA346" s="373"/>
      <c r="AB346" s="373"/>
      <c r="AC346" s="373"/>
      <c r="AD346" s="373"/>
      <c r="AE346" s="346" t="s">
        <v>887</v>
      </c>
      <c r="AF346" s="346" t="s">
        <v>926</v>
      </c>
      <c r="AG346" s="427"/>
      <c r="AH346" s="402"/>
    </row>
    <row r="347" spans="1:34" ht="12.75" hidden="1" customHeight="1" x14ac:dyDescent="0.25">
      <c r="A347" s="373" t="s">
        <v>43</v>
      </c>
      <c r="B347" s="373"/>
      <c r="C347" s="383">
        <v>5888</v>
      </c>
      <c r="D347" s="376" t="s">
        <v>147</v>
      </c>
      <c r="E347" s="365" t="s">
        <v>93</v>
      </c>
      <c r="F347" s="374"/>
      <c r="G347" s="428"/>
      <c r="H347" s="373"/>
      <c r="I347" s="360">
        <v>44056</v>
      </c>
      <c r="J347" s="346"/>
      <c r="K347" s="360">
        <v>44056</v>
      </c>
      <c r="L347" s="373"/>
      <c r="M347" s="373"/>
      <c r="N347" s="385" t="e">
        <f>[1]!Tabla23[[#This Row],[Hora2]]-[1]!Tabla23[[#This Row],[Hora]]</f>
        <v>#REF!</v>
      </c>
      <c r="O347" s="365"/>
      <c r="P347" s="373"/>
      <c r="Q347" s="373"/>
      <c r="R347" s="373"/>
      <c r="S347" s="373"/>
      <c r="T347" s="373">
        <v>1</v>
      </c>
      <c r="U347" s="373"/>
      <c r="V347" s="373"/>
      <c r="W347" s="373"/>
      <c r="X347" s="373"/>
      <c r="Y347" s="373"/>
      <c r="Z347" s="373"/>
      <c r="AA347" s="373"/>
      <c r="AB347" s="373"/>
      <c r="AC347" s="373"/>
      <c r="AD347" s="373"/>
      <c r="AE347" s="346" t="s">
        <v>895</v>
      </c>
      <c r="AF347" s="346" t="s">
        <v>814</v>
      </c>
      <c r="AG347" s="427"/>
      <c r="AH347" s="402"/>
    </row>
    <row r="348" spans="1:34" ht="12.75" hidden="1" customHeight="1" x14ac:dyDescent="0.25">
      <c r="A348" s="373" t="s">
        <v>72</v>
      </c>
      <c r="B348" s="373"/>
      <c r="C348" s="383">
        <v>5889</v>
      </c>
      <c r="D348" s="376" t="s">
        <v>147</v>
      </c>
      <c r="E348" s="365" t="s">
        <v>87</v>
      </c>
      <c r="F348" s="374"/>
      <c r="G348" s="373"/>
      <c r="H348" s="373"/>
      <c r="I348" s="360">
        <v>44056</v>
      </c>
      <c r="J348" s="346"/>
      <c r="K348" s="360">
        <v>44056</v>
      </c>
      <c r="L348" s="373"/>
      <c r="M348" s="373"/>
      <c r="N348" s="385" t="e">
        <f>[1]!Tabla23[[#This Row],[Hora2]]-[1]!Tabla23[[#This Row],[Hora]]</f>
        <v>#REF!</v>
      </c>
      <c r="O348" s="365"/>
      <c r="P348" s="373"/>
      <c r="Q348" s="373"/>
      <c r="R348" s="373"/>
      <c r="S348" s="373"/>
      <c r="T348" s="373"/>
      <c r="U348" s="373"/>
      <c r="V348" s="373"/>
      <c r="W348" s="373"/>
      <c r="X348" s="373"/>
      <c r="Y348" s="373"/>
      <c r="Z348" s="373"/>
      <c r="AA348" s="373"/>
      <c r="AB348" s="373"/>
      <c r="AC348" s="373">
        <v>1</v>
      </c>
      <c r="AD348" s="373"/>
      <c r="AE348" s="346" t="s">
        <v>896</v>
      </c>
      <c r="AF348" s="346" t="s">
        <v>897</v>
      </c>
      <c r="AG348" s="427"/>
      <c r="AH348" s="402"/>
    </row>
    <row r="349" spans="1:34" ht="12.75" hidden="1" customHeight="1" x14ac:dyDescent="0.25">
      <c r="A349" s="373" t="s">
        <v>72</v>
      </c>
      <c r="B349" s="373"/>
      <c r="C349" s="390">
        <v>5890</v>
      </c>
      <c r="D349" s="376" t="s">
        <v>147</v>
      </c>
      <c r="E349" s="365" t="s">
        <v>91</v>
      </c>
      <c r="F349" s="374"/>
      <c r="G349" s="373"/>
      <c r="H349" s="373"/>
      <c r="I349" s="360">
        <v>44056</v>
      </c>
      <c r="J349" s="346"/>
      <c r="K349" s="360">
        <v>44059</v>
      </c>
      <c r="L349" s="373"/>
      <c r="M349" s="373"/>
      <c r="N349" s="385" t="e">
        <f>[1]!Tabla23[[#This Row],[Hora2]]-[1]!Tabla23[[#This Row],[Hora]]</f>
        <v>#REF!</v>
      </c>
      <c r="O349" s="365"/>
      <c r="P349" s="373"/>
      <c r="Q349" s="373"/>
      <c r="R349" s="373"/>
      <c r="S349" s="373"/>
      <c r="T349" s="373"/>
      <c r="U349" s="373"/>
      <c r="V349" s="373"/>
      <c r="W349" s="373"/>
      <c r="X349" s="373"/>
      <c r="Y349" s="373"/>
      <c r="Z349" s="373"/>
      <c r="AA349" s="373"/>
      <c r="AB349" s="373"/>
      <c r="AC349" s="373">
        <v>1</v>
      </c>
      <c r="AD349" s="373">
        <v>1</v>
      </c>
      <c r="AE349" s="346" t="s">
        <v>880</v>
      </c>
      <c r="AF349" s="346" t="s">
        <v>881</v>
      </c>
      <c r="AG349" s="427" t="s">
        <v>882</v>
      </c>
      <c r="AH349" s="402"/>
    </row>
    <row r="350" spans="1:34" ht="12.75" hidden="1" customHeight="1" x14ac:dyDescent="0.25">
      <c r="A350" s="373" t="s">
        <v>37</v>
      </c>
      <c r="B350" s="373"/>
      <c r="C350" s="383">
        <v>5891</v>
      </c>
      <c r="D350" s="376" t="s">
        <v>147</v>
      </c>
      <c r="E350" s="365" t="s">
        <v>93</v>
      </c>
      <c r="F350" s="374"/>
      <c r="G350" s="373"/>
      <c r="H350" s="373"/>
      <c r="I350" s="360">
        <v>44055</v>
      </c>
      <c r="J350" s="346"/>
      <c r="K350" s="360">
        <v>44055</v>
      </c>
      <c r="L350" s="373"/>
      <c r="M350" s="373"/>
      <c r="N350" s="385" t="e">
        <f>[1]!Tabla23[[#This Row],[Hora2]]-[1]!Tabla23[[#This Row],[Hora]]</f>
        <v>#REF!</v>
      </c>
      <c r="O350" s="365"/>
      <c r="P350" s="373"/>
      <c r="Q350" s="373"/>
      <c r="R350" s="373"/>
      <c r="S350" s="373"/>
      <c r="T350" s="373">
        <v>1</v>
      </c>
      <c r="U350" s="373"/>
      <c r="V350" s="373"/>
      <c r="W350" s="373"/>
      <c r="X350" s="373"/>
      <c r="Y350" s="373"/>
      <c r="Z350" s="373"/>
      <c r="AA350" s="373"/>
      <c r="AB350" s="373"/>
      <c r="AC350" s="373"/>
      <c r="AD350" s="373"/>
      <c r="AE350" s="346" t="s">
        <v>916</v>
      </c>
      <c r="AF350" s="346" t="s">
        <v>917</v>
      </c>
      <c r="AG350" s="427"/>
      <c r="AH350" s="402"/>
    </row>
    <row r="351" spans="1:34" ht="12.75" hidden="1" customHeight="1" x14ac:dyDescent="0.25">
      <c r="A351" s="373" t="s">
        <v>37</v>
      </c>
      <c r="B351" s="373"/>
      <c r="C351" s="383">
        <v>5892</v>
      </c>
      <c r="D351" s="376" t="s">
        <v>147</v>
      </c>
      <c r="E351" s="365" t="s">
        <v>93</v>
      </c>
      <c r="F351" s="374"/>
      <c r="G351" s="373"/>
      <c r="H351" s="373"/>
      <c r="I351" s="360">
        <v>44058</v>
      </c>
      <c r="J351" s="346"/>
      <c r="K351" s="360">
        <v>44058</v>
      </c>
      <c r="L351" s="373"/>
      <c r="M351" s="373"/>
      <c r="N351" s="385" t="e">
        <f>[1]!Tabla23[[#This Row],[Hora2]]-[1]!Tabla23[[#This Row],[Hora]]</f>
        <v>#REF!</v>
      </c>
      <c r="O351" s="365"/>
      <c r="P351" s="373"/>
      <c r="Q351" s="373"/>
      <c r="R351" s="373"/>
      <c r="S351" s="373"/>
      <c r="T351" s="373">
        <v>1</v>
      </c>
      <c r="U351" s="373"/>
      <c r="V351" s="373"/>
      <c r="W351" s="373"/>
      <c r="X351" s="373"/>
      <c r="Y351" s="373"/>
      <c r="Z351" s="373"/>
      <c r="AA351" s="373"/>
      <c r="AB351" s="373"/>
      <c r="AC351" s="373"/>
      <c r="AD351" s="373"/>
      <c r="AE351" s="346" t="s">
        <v>901</v>
      </c>
      <c r="AF351" s="346" t="s">
        <v>902</v>
      </c>
      <c r="AG351" s="427"/>
      <c r="AH351" s="402"/>
    </row>
    <row r="352" spans="1:34" ht="12.75" hidden="1" customHeight="1" x14ac:dyDescent="0.25">
      <c r="A352" s="373" t="s">
        <v>33</v>
      </c>
      <c r="B352" s="373"/>
      <c r="C352" s="390">
        <v>5893</v>
      </c>
      <c r="D352" s="376" t="s">
        <v>147</v>
      </c>
      <c r="E352" s="365" t="s">
        <v>98</v>
      </c>
      <c r="F352" s="374"/>
      <c r="G352" s="373"/>
      <c r="H352" s="373"/>
      <c r="I352" s="360">
        <v>44058</v>
      </c>
      <c r="J352" s="346"/>
      <c r="K352" s="360">
        <v>44058</v>
      </c>
      <c r="L352" s="373"/>
      <c r="M352" s="373"/>
      <c r="N352" s="385" t="e">
        <f>[1]!Tabla23[[#This Row],[Hora2]]-[1]!Tabla23[[#This Row],[Hora]]</f>
        <v>#REF!</v>
      </c>
      <c r="O352" s="365"/>
      <c r="P352" s="373"/>
      <c r="Q352" s="373"/>
      <c r="R352" s="373">
        <v>1</v>
      </c>
      <c r="S352" s="373"/>
      <c r="T352" s="373"/>
      <c r="U352" s="373"/>
      <c r="V352" s="373"/>
      <c r="W352" s="373"/>
      <c r="X352" s="373"/>
      <c r="Y352" s="373"/>
      <c r="Z352" s="373"/>
      <c r="AA352" s="373"/>
      <c r="AB352" s="373"/>
      <c r="AC352" s="373"/>
      <c r="AD352" s="373"/>
      <c r="AE352" s="346" t="s">
        <v>792</v>
      </c>
      <c r="AF352" s="346" t="s">
        <v>883</v>
      </c>
      <c r="AG352" s="427" t="s">
        <v>884</v>
      </c>
      <c r="AH352" s="402"/>
    </row>
    <row r="353" spans="1:34" ht="12.75" hidden="1" customHeight="1" x14ac:dyDescent="0.25">
      <c r="A353" s="373" t="s">
        <v>72</v>
      </c>
      <c r="B353" s="373"/>
      <c r="C353" s="383">
        <v>5894</v>
      </c>
      <c r="D353" s="376" t="s">
        <v>147</v>
      </c>
      <c r="E353" s="365" t="s">
        <v>93</v>
      </c>
      <c r="F353" s="374"/>
      <c r="G353" s="373"/>
      <c r="H353" s="373"/>
      <c r="I353" s="360">
        <v>44060</v>
      </c>
      <c r="J353" s="346"/>
      <c r="K353" s="360">
        <v>44065</v>
      </c>
      <c r="L353" s="373"/>
      <c r="M353" s="373"/>
      <c r="N353" s="385" t="e">
        <f>[1]!Tabla23[[#This Row],[Hora2]]-[1]!Tabla23[[#This Row],[Hora]]</f>
        <v>#REF!</v>
      </c>
      <c r="O353" s="365"/>
      <c r="P353" s="373"/>
      <c r="Q353" s="373"/>
      <c r="R353" s="373"/>
      <c r="S353" s="373"/>
      <c r="T353" s="373"/>
      <c r="U353" s="373"/>
      <c r="V353" s="373"/>
      <c r="W353" s="373">
        <v>1</v>
      </c>
      <c r="X353" s="373"/>
      <c r="Y353" s="373"/>
      <c r="Z353" s="373"/>
      <c r="AA353" s="373"/>
      <c r="AB353" s="373"/>
      <c r="AC353" s="373"/>
      <c r="AD353" s="373"/>
      <c r="AE353" s="346" t="s">
        <v>914</v>
      </c>
      <c r="AF353" s="346" t="s">
        <v>915</v>
      </c>
      <c r="AG353" s="427"/>
      <c r="AH353" s="402"/>
    </row>
    <row r="354" spans="1:34" ht="12.75" hidden="1" customHeight="1" x14ac:dyDescent="0.25">
      <c r="A354" s="373" t="s">
        <v>72</v>
      </c>
      <c r="B354" s="373"/>
      <c r="C354" s="383">
        <v>5895</v>
      </c>
      <c r="D354" s="376" t="s">
        <v>147</v>
      </c>
      <c r="E354" s="365" t="s">
        <v>101</v>
      </c>
      <c r="F354" s="374"/>
      <c r="G354" s="373"/>
      <c r="H354" s="373"/>
      <c r="I354" s="360">
        <v>44060</v>
      </c>
      <c r="J354" s="346"/>
      <c r="K354" s="360">
        <v>44060</v>
      </c>
      <c r="L354" s="373"/>
      <c r="M354" s="373"/>
      <c r="N354" s="385" t="e">
        <f>[1]!Tabla23[[#This Row],[Hora2]]-[1]!Tabla23[[#This Row],[Hora]]</f>
        <v>#REF!</v>
      </c>
      <c r="O354" s="365"/>
      <c r="P354" s="373"/>
      <c r="Q354" s="373"/>
      <c r="R354" s="373"/>
      <c r="S354" s="373"/>
      <c r="T354" s="373"/>
      <c r="U354" s="373"/>
      <c r="V354" s="373"/>
      <c r="W354" s="373"/>
      <c r="X354" s="373"/>
      <c r="Y354" s="373"/>
      <c r="Z354" s="373"/>
      <c r="AA354" s="373"/>
      <c r="AB354" s="373"/>
      <c r="AC354" s="373">
        <v>1</v>
      </c>
      <c r="AD354" s="373"/>
      <c r="AE354" s="346" t="s">
        <v>908</v>
      </c>
      <c r="AF354" s="346" t="s">
        <v>909</v>
      </c>
      <c r="AG354" s="427" t="s">
        <v>910</v>
      </c>
      <c r="AH354" s="402"/>
    </row>
    <row r="355" spans="1:34" ht="12.75" hidden="1" customHeight="1" x14ac:dyDescent="0.25">
      <c r="A355" s="373" t="s">
        <v>73</v>
      </c>
      <c r="B355" s="373"/>
      <c r="C355" s="390">
        <v>5896</v>
      </c>
      <c r="D355" s="376" t="s">
        <v>147</v>
      </c>
      <c r="E355" s="365" t="s">
        <v>98</v>
      </c>
      <c r="F355" s="374"/>
      <c r="G355" s="373"/>
      <c r="H355" s="373"/>
      <c r="I355" s="360">
        <v>44060</v>
      </c>
      <c r="J355" s="346"/>
      <c r="K355" s="360">
        <v>44060</v>
      </c>
      <c r="L355" s="373"/>
      <c r="M355" s="373"/>
      <c r="N355" s="385" t="e">
        <f>[1]!Tabla23[[#This Row],[Hora2]]-[1]!Tabla23[[#This Row],[Hora]]</f>
        <v>#REF!</v>
      </c>
      <c r="O355" s="365"/>
      <c r="P355" s="373"/>
      <c r="Q355" s="373"/>
      <c r="R355" s="373"/>
      <c r="S355" s="373"/>
      <c r="T355" s="373"/>
      <c r="U355" s="373">
        <v>1</v>
      </c>
      <c r="V355" s="373"/>
      <c r="W355" s="373"/>
      <c r="X355" s="373"/>
      <c r="Y355" s="373"/>
      <c r="Z355" s="373"/>
      <c r="AA355" s="373"/>
      <c r="AB355" s="373"/>
      <c r="AC355" s="373"/>
      <c r="AD355" s="373"/>
      <c r="AE355" s="346" t="s">
        <v>911</v>
      </c>
      <c r="AF355" s="346" t="s">
        <v>912</v>
      </c>
      <c r="AG355" s="427" t="s">
        <v>913</v>
      </c>
      <c r="AH355" s="402"/>
    </row>
    <row r="356" spans="1:34" ht="12.75" hidden="1" customHeight="1" x14ac:dyDescent="0.25">
      <c r="A356" s="373" t="s">
        <v>50</v>
      </c>
      <c r="B356" s="373"/>
      <c r="C356" s="383">
        <v>5897</v>
      </c>
      <c r="D356" s="376" t="s">
        <v>147</v>
      </c>
      <c r="E356" s="365" t="s">
        <v>89</v>
      </c>
      <c r="F356" s="374"/>
      <c r="G356" s="373"/>
      <c r="H356" s="373"/>
      <c r="I356" s="360">
        <v>44061</v>
      </c>
      <c r="J356" s="346"/>
      <c r="K356" s="360">
        <v>44061</v>
      </c>
      <c r="L356" s="373"/>
      <c r="M356" s="373"/>
      <c r="N356" s="385" t="e">
        <f>[1]!Tabla23[[#This Row],[Hora2]]-[1]!Tabla23[[#This Row],[Hora]]</f>
        <v>#REF!</v>
      </c>
      <c r="O356" s="365"/>
      <c r="P356" s="373"/>
      <c r="Q356" s="373"/>
      <c r="R356" s="373">
        <v>1</v>
      </c>
      <c r="S356" s="373"/>
      <c r="T356" s="373"/>
      <c r="U356" s="373"/>
      <c r="V356" s="373"/>
      <c r="W356" s="373"/>
      <c r="X356" s="373"/>
      <c r="Y356" s="373"/>
      <c r="Z356" s="373"/>
      <c r="AA356" s="373"/>
      <c r="AB356" s="373"/>
      <c r="AC356" s="373"/>
      <c r="AD356" s="373"/>
      <c r="AE356" s="346" t="s">
        <v>904</v>
      </c>
      <c r="AF356" s="346" t="s">
        <v>905</v>
      </c>
      <c r="AG356" s="427"/>
      <c r="AH356" s="402"/>
    </row>
    <row r="357" spans="1:34" ht="12.75" hidden="1" customHeight="1" x14ac:dyDescent="0.25">
      <c r="A357" s="373" t="s">
        <v>72</v>
      </c>
      <c r="B357" s="373"/>
      <c r="C357" s="383">
        <v>5898</v>
      </c>
      <c r="D357" s="376" t="s">
        <v>147</v>
      </c>
      <c r="E357" s="365" t="s">
        <v>91</v>
      </c>
      <c r="F357" s="374"/>
      <c r="G357" s="373"/>
      <c r="H357" s="373"/>
      <c r="I357" s="360">
        <v>44061</v>
      </c>
      <c r="J357" s="346"/>
      <c r="K357" s="360">
        <v>44061</v>
      </c>
      <c r="L357" s="373"/>
      <c r="M357" s="373"/>
      <c r="N357" s="385" t="e">
        <f>[1]!Tabla23[[#This Row],[Hora2]]-[1]!Tabla23[[#This Row],[Hora]]</f>
        <v>#REF!</v>
      </c>
      <c r="O357" s="365"/>
      <c r="P357" s="373"/>
      <c r="Q357" s="373"/>
      <c r="R357" s="373"/>
      <c r="S357" s="373"/>
      <c r="T357" s="373"/>
      <c r="U357" s="373"/>
      <c r="V357" s="373"/>
      <c r="W357" s="373"/>
      <c r="X357" s="373"/>
      <c r="Y357" s="373"/>
      <c r="Z357" s="373"/>
      <c r="AA357" s="373"/>
      <c r="AB357" s="373"/>
      <c r="AC357" s="373">
        <v>1</v>
      </c>
      <c r="AD357" s="373"/>
      <c r="AE357" s="346" t="s">
        <v>918</v>
      </c>
      <c r="AF357" s="346" t="s">
        <v>919</v>
      </c>
      <c r="AG357" s="427" t="s">
        <v>920</v>
      </c>
      <c r="AH357" s="402"/>
    </row>
    <row r="358" spans="1:34" ht="12.75" hidden="1" customHeight="1" x14ac:dyDescent="0.25">
      <c r="A358" s="373" t="s">
        <v>49</v>
      </c>
      <c r="B358" s="373"/>
      <c r="C358" s="390">
        <v>5899</v>
      </c>
      <c r="D358" s="376" t="s">
        <v>147</v>
      </c>
      <c r="E358" s="365" t="s">
        <v>93</v>
      </c>
      <c r="F358" s="374" t="s">
        <v>91</v>
      </c>
      <c r="G358" s="373"/>
      <c r="H358" s="373"/>
      <c r="I358" s="360">
        <v>44062</v>
      </c>
      <c r="J358" s="346"/>
      <c r="K358" s="360">
        <v>44062</v>
      </c>
      <c r="L358" s="373"/>
      <c r="M358" s="373"/>
      <c r="N358" s="385" t="e">
        <f>[1]!Tabla23[[#This Row],[Hora2]]-[1]!Tabla23[[#This Row],[Hora]]</f>
        <v>#REF!</v>
      </c>
      <c r="O358" s="365"/>
      <c r="P358" s="373"/>
      <c r="Q358" s="373"/>
      <c r="R358" s="373"/>
      <c r="S358" s="373"/>
      <c r="T358" s="373"/>
      <c r="U358" s="373">
        <v>1</v>
      </c>
      <c r="V358" s="373"/>
      <c r="W358" s="373"/>
      <c r="X358" s="373"/>
      <c r="Y358" s="373"/>
      <c r="Z358" s="373"/>
      <c r="AA358" s="373"/>
      <c r="AB358" s="373"/>
      <c r="AC358" s="373"/>
      <c r="AD358" s="373"/>
      <c r="AE358" s="346" t="s">
        <v>906</v>
      </c>
      <c r="AF358" s="346" t="s">
        <v>907</v>
      </c>
      <c r="AG358" s="427"/>
      <c r="AH358" s="402"/>
    </row>
    <row r="359" spans="1:34" ht="12.75" hidden="1" customHeight="1" x14ac:dyDescent="0.25">
      <c r="A359" s="373" t="s">
        <v>50</v>
      </c>
      <c r="B359" s="373"/>
      <c r="C359" s="383">
        <v>5900</v>
      </c>
      <c r="D359" s="376" t="s">
        <v>147</v>
      </c>
      <c r="E359" s="365" t="s">
        <v>93</v>
      </c>
      <c r="F359" s="374"/>
      <c r="G359" s="373"/>
      <c r="H359" s="373"/>
      <c r="I359" s="360">
        <v>44063</v>
      </c>
      <c r="J359" s="346"/>
      <c r="K359" s="360">
        <v>44063</v>
      </c>
      <c r="L359" s="373"/>
      <c r="M359" s="373"/>
      <c r="N359" s="385" t="e">
        <f>[1]!Tabla23[[#This Row],[Hora2]]-[1]!Tabla23[[#This Row],[Hora]]</f>
        <v>#REF!</v>
      </c>
      <c r="O359" s="365"/>
      <c r="P359" s="373"/>
      <c r="Q359" s="373"/>
      <c r="R359" s="373"/>
      <c r="S359" s="373"/>
      <c r="T359" s="373">
        <v>1</v>
      </c>
      <c r="U359" s="373"/>
      <c r="V359" s="373"/>
      <c r="W359" s="373"/>
      <c r="X359" s="373"/>
      <c r="Y359" s="373"/>
      <c r="Z359" s="373"/>
      <c r="AA359" s="373"/>
      <c r="AB359" s="373"/>
      <c r="AC359" s="373"/>
      <c r="AD359" s="373"/>
      <c r="AE359" s="346" t="s">
        <v>903</v>
      </c>
      <c r="AF359" s="346" t="s">
        <v>414</v>
      </c>
      <c r="AG359" s="427"/>
      <c r="AH359" s="402"/>
    </row>
    <row r="360" spans="1:34" ht="12.75" hidden="1" customHeight="1" x14ac:dyDescent="0.25">
      <c r="A360" s="373" t="s">
        <v>72</v>
      </c>
      <c r="B360" s="373"/>
      <c r="C360" s="383">
        <v>5901</v>
      </c>
      <c r="D360" s="376" t="s">
        <v>147</v>
      </c>
      <c r="E360" s="365" t="s">
        <v>102</v>
      </c>
      <c r="F360" s="374"/>
      <c r="G360" s="373"/>
      <c r="H360" s="428"/>
      <c r="I360" s="360">
        <v>44061</v>
      </c>
      <c r="J360" s="346"/>
      <c r="K360" s="360">
        <v>44061</v>
      </c>
      <c r="L360" s="373"/>
      <c r="M360" s="373"/>
      <c r="N360" s="385" t="e">
        <f>[1]!Tabla23[[#This Row],[Hora2]]-[1]!Tabla23[[#This Row],[Hora]]</f>
        <v>#REF!</v>
      </c>
      <c r="O360" s="365"/>
      <c r="P360" s="373"/>
      <c r="Q360" s="373"/>
      <c r="R360" s="373"/>
      <c r="S360" s="373"/>
      <c r="T360" s="373"/>
      <c r="U360" s="373"/>
      <c r="V360" s="373"/>
      <c r="W360" s="373"/>
      <c r="X360" s="373">
        <v>1</v>
      </c>
      <c r="Y360" s="373"/>
      <c r="Z360" s="373"/>
      <c r="AA360" s="373"/>
      <c r="AB360" s="373"/>
      <c r="AC360" s="373"/>
      <c r="AD360" s="373"/>
      <c r="AE360" s="346" t="s">
        <v>898</v>
      </c>
      <c r="AF360" s="346" t="s">
        <v>899</v>
      </c>
      <c r="AG360" s="427" t="s">
        <v>900</v>
      </c>
      <c r="AH360" s="402"/>
    </row>
    <row r="361" spans="1:34" ht="12.75" hidden="1" customHeight="1" x14ac:dyDescent="0.25">
      <c r="A361" s="373" t="s">
        <v>48</v>
      </c>
      <c r="B361" s="373"/>
      <c r="C361" s="390">
        <v>5902</v>
      </c>
      <c r="D361" s="376" t="s">
        <v>147</v>
      </c>
      <c r="E361" s="365" t="s">
        <v>97</v>
      </c>
      <c r="F361" s="374"/>
      <c r="G361" s="373"/>
      <c r="H361" s="373"/>
      <c r="I361" s="360">
        <v>44063</v>
      </c>
      <c r="J361" s="346"/>
      <c r="K361" s="360">
        <v>44063</v>
      </c>
      <c r="L361" s="373"/>
      <c r="M361" s="373"/>
      <c r="N361" s="385" t="e">
        <f>[1]!Tabla23[[#This Row],[Hora2]]-[1]!Tabla23[[#This Row],[Hora]]</f>
        <v>#REF!</v>
      </c>
      <c r="O361" s="365"/>
      <c r="P361" s="373"/>
      <c r="Q361" s="373"/>
      <c r="R361" s="373"/>
      <c r="S361" s="373"/>
      <c r="T361" s="373"/>
      <c r="U361" s="373">
        <v>1</v>
      </c>
      <c r="V361" s="373"/>
      <c r="W361" s="373"/>
      <c r="X361" s="373"/>
      <c r="Y361" s="373"/>
      <c r="Z361" s="373"/>
      <c r="AA361" s="373"/>
      <c r="AB361" s="373"/>
      <c r="AC361" s="373"/>
      <c r="AD361" s="373"/>
      <c r="AE361" s="346" t="s">
        <v>924</v>
      </c>
      <c r="AF361" s="346" t="s">
        <v>925</v>
      </c>
      <c r="AG361" s="427"/>
      <c r="AH361" s="402"/>
    </row>
    <row r="362" spans="1:34" ht="12.75" hidden="1" customHeight="1" x14ac:dyDescent="0.25">
      <c r="A362" s="373" t="s">
        <v>37</v>
      </c>
      <c r="B362" s="373"/>
      <c r="C362" s="383">
        <v>5903</v>
      </c>
      <c r="D362" s="376" t="s">
        <v>147</v>
      </c>
      <c r="E362" s="365" t="s">
        <v>93</v>
      </c>
      <c r="F362" s="374"/>
      <c r="G362" s="373"/>
      <c r="H362" s="373"/>
      <c r="I362" s="360">
        <v>44065</v>
      </c>
      <c r="J362" s="346"/>
      <c r="K362" s="360">
        <v>44065</v>
      </c>
      <c r="L362" s="373"/>
      <c r="M362" s="373"/>
      <c r="N362" s="385" t="e">
        <f>[1]!Tabla23[[#This Row],[Hora2]]-[1]!Tabla23[[#This Row],[Hora]]</f>
        <v>#REF!</v>
      </c>
      <c r="O362" s="365"/>
      <c r="P362" s="373"/>
      <c r="Q362" s="373"/>
      <c r="R362" s="373"/>
      <c r="S362" s="373"/>
      <c r="T362" s="373">
        <v>1</v>
      </c>
      <c r="U362" s="373"/>
      <c r="V362" s="373"/>
      <c r="W362" s="373"/>
      <c r="X362" s="373"/>
      <c r="Y362" s="373"/>
      <c r="Z362" s="373"/>
      <c r="AA362" s="373"/>
      <c r="AB362" s="373"/>
      <c r="AC362" s="373"/>
      <c r="AD362" s="373"/>
      <c r="AE362" s="346" t="s">
        <v>922</v>
      </c>
      <c r="AF362" s="346" t="s">
        <v>923</v>
      </c>
      <c r="AG362" s="427"/>
      <c r="AH362" s="402"/>
    </row>
    <row r="363" spans="1:34" ht="12.75" hidden="1" customHeight="1" x14ac:dyDescent="0.25">
      <c r="A363" s="373" t="s">
        <v>72</v>
      </c>
      <c r="B363" s="373"/>
      <c r="C363" s="383">
        <v>5904</v>
      </c>
      <c r="D363" s="376" t="s">
        <v>147</v>
      </c>
      <c r="E363" s="365" t="s">
        <v>104</v>
      </c>
      <c r="F363" s="374"/>
      <c r="G363" s="373"/>
      <c r="H363" s="373"/>
      <c r="I363" s="360">
        <v>44065</v>
      </c>
      <c r="J363" s="346"/>
      <c r="K363" s="360">
        <v>44065</v>
      </c>
      <c r="L363" s="373"/>
      <c r="M363" s="373"/>
      <c r="N363" s="385" t="e">
        <f>[1]!Tabla23[[#This Row],[Hora2]]-[1]!Tabla23[[#This Row],[Hora]]</f>
        <v>#REF!</v>
      </c>
      <c r="O363" s="365"/>
      <c r="P363" s="373"/>
      <c r="Q363" s="373"/>
      <c r="R363" s="373"/>
      <c r="S363" s="373"/>
      <c r="T363" s="373"/>
      <c r="U363" s="373"/>
      <c r="V363" s="373"/>
      <c r="W363" s="373">
        <v>1</v>
      </c>
      <c r="X363" s="373"/>
      <c r="Y363" s="373"/>
      <c r="Z363" s="373"/>
      <c r="AA363" s="373"/>
      <c r="AB363" s="373"/>
      <c r="AC363" s="373"/>
      <c r="AD363" s="373"/>
      <c r="AE363" s="346" t="s">
        <v>685</v>
      </c>
      <c r="AF363" s="346" t="s">
        <v>921</v>
      </c>
      <c r="AG363" s="427"/>
      <c r="AH363" s="402"/>
    </row>
    <row r="364" spans="1:34" ht="12.75" hidden="1" customHeight="1" x14ac:dyDescent="0.25">
      <c r="A364" s="373" t="s">
        <v>43</v>
      </c>
      <c r="B364" s="373"/>
      <c r="C364" s="390">
        <v>5905</v>
      </c>
      <c r="D364" s="376" t="s">
        <v>147</v>
      </c>
      <c r="E364" s="365" t="s">
        <v>100</v>
      </c>
      <c r="F364" s="374" t="s">
        <v>97</v>
      </c>
      <c r="G364" s="373"/>
      <c r="H364" s="373"/>
      <c r="I364" s="360">
        <v>44066</v>
      </c>
      <c r="J364" s="346"/>
      <c r="K364" s="360">
        <v>44066</v>
      </c>
      <c r="L364" s="373"/>
      <c r="M364" s="373"/>
      <c r="N364" s="385" t="e">
        <f>[1]!Tabla23[[#This Row],[Hora2]]-[1]!Tabla23[[#This Row],[Hora]]</f>
        <v>#REF!</v>
      </c>
      <c r="O364" s="365"/>
      <c r="P364" s="373"/>
      <c r="Q364" s="373"/>
      <c r="R364" s="373"/>
      <c r="S364" s="373"/>
      <c r="T364" s="373">
        <v>1</v>
      </c>
      <c r="U364" s="373"/>
      <c r="V364" s="373"/>
      <c r="W364" s="373"/>
      <c r="X364" s="373"/>
      <c r="Y364" s="373"/>
      <c r="Z364" s="373"/>
      <c r="AA364" s="373"/>
      <c r="AB364" s="373"/>
      <c r="AC364" s="373"/>
      <c r="AD364" s="373"/>
      <c r="AE364" s="346" t="s">
        <v>928</v>
      </c>
      <c r="AF364" s="346" t="s">
        <v>929</v>
      </c>
      <c r="AG364" s="427"/>
      <c r="AH364" s="402"/>
    </row>
    <row r="365" spans="1:34" ht="12.75" hidden="1" customHeight="1" x14ac:dyDescent="0.25">
      <c r="A365" s="373" t="s">
        <v>72</v>
      </c>
      <c r="B365" s="373"/>
      <c r="C365" s="383">
        <v>5906</v>
      </c>
      <c r="D365" s="376" t="s">
        <v>147</v>
      </c>
      <c r="E365" s="365" t="s">
        <v>87</v>
      </c>
      <c r="F365" s="374" t="s">
        <v>102</v>
      </c>
      <c r="G365" s="373"/>
      <c r="H365" s="373"/>
      <c r="I365" s="360">
        <v>44066</v>
      </c>
      <c r="J365" s="346"/>
      <c r="K365" s="360">
        <v>44066</v>
      </c>
      <c r="L365" s="373"/>
      <c r="M365" s="373"/>
      <c r="N365" s="385" t="e">
        <f>[1]!Tabla23[[#This Row],[Hora2]]-[1]!Tabla23[[#This Row],[Hora]]</f>
        <v>#REF!</v>
      </c>
      <c r="O365" s="365"/>
      <c r="P365" s="373"/>
      <c r="Q365" s="373"/>
      <c r="R365" s="373"/>
      <c r="S365" s="373"/>
      <c r="T365" s="373"/>
      <c r="U365" s="373"/>
      <c r="V365" s="373"/>
      <c r="W365" s="373">
        <v>1</v>
      </c>
      <c r="X365" s="373"/>
      <c r="Y365" s="373"/>
      <c r="Z365" s="373"/>
      <c r="AA365" s="373"/>
      <c r="AB365" s="373"/>
      <c r="AC365" s="373"/>
      <c r="AD365" s="373"/>
      <c r="AE365" s="346" t="s">
        <v>935</v>
      </c>
      <c r="AF365" s="346" t="s">
        <v>936</v>
      </c>
      <c r="AG365" s="427"/>
      <c r="AH365" s="402"/>
    </row>
    <row r="366" spans="1:34" ht="12.75" hidden="1" customHeight="1" x14ac:dyDescent="0.25">
      <c r="A366" s="373" t="s">
        <v>50</v>
      </c>
      <c r="B366" s="373"/>
      <c r="C366" s="383">
        <v>5907</v>
      </c>
      <c r="D366" s="376" t="s">
        <v>147</v>
      </c>
      <c r="E366" s="365" t="s">
        <v>91</v>
      </c>
      <c r="F366" s="374" t="s">
        <v>93</v>
      </c>
      <c r="G366" s="373"/>
      <c r="H366" s="373"/>
      <c r="I366" s="360">
        <v>44066</v>
      </c>
      <c r="J366" s="346"/>
      <c r="K366" s="360">
        <v>44066</v>
      </c>
      <c r="L366" s="373"/>
      <c r="M366" s="373"/>
      <c r="N366" s="385" t="e">
        <f>[1]!Tabla23[[#This Row],[Hora2]]-[1]!Tabla23[[#This Row],[Hora]]</f>
        <v>#REF!</v>
      </c>
      <c r="O366" s="365"/>
      <c r="P366" s="373"/>
      <c r="Q366" s="373"/>
      <c r="R366" s="373"/>
      <c r="S366" s="373"/>
      <c r="T366" s="373">
        <v>1</v>
      </c>
      <c r="U366" s="373"/>
      <c r="V366" s="373"/>
      <c r="W366" s="373"/>
      <c r="X366" s="373"/>
      <c r="Y366" s="373"/>
      <c r="Z366" s="373"/>
      <c r="AA366" s="373"/>
      <c r="AB366" s="373"/>
      <c r="AC366" s="373"/>
      <c r="AD366" s="373"/>
      <c r="AE366" s="346" t="s">
        <v>939</v>
      </c>
      <c r="AF366" s="346" t="s">
        <v>932</v>
      </c>
      <c r="AG366" s="427"/>
      <c r="AH366" s="402"/>
    </row>
    <row r="367" spans="1:34" ht="12.75" hidden="1" customHeight="1" x14ac:dyDescent="0.25">
      <c r="A367" s="373" t="s">
        <v>72</v>
      </c>
      <c r="B367" s="373"/>
      <c r="C367" s="390">
        <v>5908</v>
      </c>
      <c r="D367" s="376" t="s">
        <v>147</v>
      </c>
      <c r="E367" s="365" t="s">
        <v>101</v>
      </c>
      <c r="F367" s="374" t="s">
        <v>89</v>
      </c>
      <c r="G367" s="373"/>
      <c r="H367" s="373"/>
      <c r="I367" s="360">
        <v>44066</v>
      </c>
      <c r="J367" s="346"/>
      <c r="K367" s="360">
        <v>44066</v>
      </c>
      <c r="L367" s="373"/>
      <c r="M367" s="373"/>
      <c r="N367" s="385" t="e">
        <f>[1]!Tabla23[[#This Row],[Hora2]]-[1]!Tabla23[[#This Row],[Hora]]</f>
        <v>#REF!</v>
      </c>
      <c r="O367" s="365"/>
      <c r="P367" s="373"/>
      <c r="Q367" s="373"/>
      <c r="R367" s="373"/>
      <c r="S367" s="373"/>
      <c r="T367" s="373"/>
      <c r="U367" s="373"/>
      <c r="V367" s="373"/>
      <c r="W367" s="373"/>
      <c r="X367" s="373"/>
      <c r="Y367" s="373"/>
      <c r="Z367" s="373"/>
      <c r="AA367" s="373"/>
      <c r="AB367" s="373"/>
      <c r="AC367" s="373">
        <v>1</v>
      </c>
      <c r="AD367" s="373"/>
      <c r="AE367" s="346" t="s">
        <v>966</v>
      </c>
      <c r="AF367" s="346" t="s">
        <v>967</v>
      </c>
      <c r="AG367" s="427"/>
      <c r="AH367" s="402"/>
    </row>
    <row r="368" spans="1:34" ht="12.75" hidden="1" customHeight="1" x14ac:dyDescent="0.25">
      <c r="A368" s="373" t="s">
        <v>45</v>
      </c>
      <c r="B368" s="373"/>
      <c r="C368" s="383">
        <v>5909</v>
      </c>
      <c r="D368" s="376" t="s">
        <v>147</v>
      </c>
      <c r="E368" s="365" t="s">
        <v>89</v>
      </c>
      <c r="F368" s="374"/>
      <c r="G368" s="373"/>
      <c r="H368" s="373"/>
      <c r="I368" s="360">
        <v>44067</v>
      </c>
      <c r="J368" s="346"/>
      <c r="K368" s="360">
        <v>44067</v>
      </c>
      <c r="L368" s="373"/>
      <c r="M368" s="373"/>
      <c r="N368" s="385" t="e">
        <f>[1]!Tabla23[[#This Row],[Hora2]]-[1]!Tabla23[[#This Row],[Hora]]</f>
        <v>#REF!</v>
      </c>
      <c r="O368" s="365"/>
      <c r="P368" s="373"/>
      <c r="Q368" s="373"/>
      <c r="R368" s="373">
        <v>1</v>
      </c>
      <c r="S368" s="373"/>
      <c r="T368" s="373"/>
      <c r="U368" s="373"/>
      <c r="V368" s="373"/>
      <c r="W368" s="373"/>
      <c r="X368" s="373"/>
      <c r="Y368" s="373"/>
      <c r="Z368" s="373"/>
      <c r="AA368" s="373"/>
      <c r="AB368" s="373"/>
      <c r="AC368" s="373"/>
      <c r="AD368" s="373"/>
      <c r="AE368" s="346" t="s">
        <v>937</v>
      </c>
      <c r="AF368" s="346" t="s">
        <v>938</v>
      </c>
      <c r="AG368" s="427"/>
      <c r="AH368" s="402"/>
    </row>
    <row r="369" spans="1:34" ht="12.75" hidden="1" customHeight="1" x14ac:dyDescent="0.25">
      <c r="A369" s="373" t="s">
        <v>45</v>
      </c>
      <c r="B369" s="373"/>
      <c r="C369" s="383">
        <v>5910</v>
      </c>
      <c r="D369" s="376" t="s">
        <v>147</v>
      </c>
      <c r="E369" s="365" t="s">
        <v>930</v>
      </c>
      <c r="F369" s="374"/>
      <c r="G369" s="373"/>
      <c r="H369" s="373"/>
      <c r="I369" s="360">
        <v>44067</v>
      </c>
      <c r="J369" s="346"/>
      <c r="K369" s="360">
        <v>44067</v>
      </c>
      <c r="L369" s="373"/>
      <c r="M369" s="373"/>
      <c r="N369" s="385" t="e">
        <f>[1]!Tabla23[[#This Row],[Hora2]]-[1]!Tabla23[[#This Row],[Hora]]</f>
        <v>#REF!</v>
      </c>
      <c r="O369" s="365"/>
      <c r="P369" s="373"/>
      <c r="Q369" s="373"/>
      <c r="R369" s="373"/>
      <c r="S369" s="373"/>
      <c r="T369" s="373">
        <v>1</v>
      </c>
      <c r="U369" s="373"/>
      <c r="V369" s="373"/>
      <c r="W369" s="373"/>
      <c r="X369" s="373"/>
      <c r="Y369" s="373"/>
      <c r="Z369" s="373"/>
      <c r="AA369" s="373"/>
      <c r="AB369" s="373"/>
      <c r="AC369" s="373"/>
      <c r="AD369" s="373"/>
      <c r="AE369" s="346" t="s">
        <v>931</v>
      </c>
      <c r="AF369" s="346" t="s">
        <v>932</v>
      </c>
      <c r="AG369" s="427"/>
      <c r="AH369" s="402"/>
    </row>
    <row r="370" spans="1:34" ht="12.75" hidden="1" customHeight="1" x14ac:dyDescent="0.25">
      <c r="A370" s="373" t="s">
        <v>43</v>
      </c>
      <c r="B370" s="373"/>
      <c r="C370" s="390">
        <v>5911</v>
      </c>
      <c r="D370" s="376" t="s">
        <v>147</v>
      </c>
      <c r="E370" s="365" t="s">
        <v>102</v>
      </c>
      <c r="F370" s="374"/>
      <c r="G370" s="373"/>
      <c r="H370" s="373"/>
      <c r="I370" s="360">
        <v>44067</v>
      </c>
      <c r="J370" s="346"/>
      <c r="K370" s="360">
        <v>44067</v>
      </c>
      <c r="L370" s="373"/>
      <c r="M370" s="373"/>
      <c r="N370" s="385" t="e">
        <f>[1]!Tabla23[[#This Row],[Hora2]]-[1]!Tabla23[[#This Row],[Hora]]</f>
        <v>#REF!</v>
      </c>
      <c r="O370" s="365"/>
      <c r="P370" s="373"/>
      <c r="Q370" s="373"/>
      <c r="R370" s="373"/>
      <c r="S370" s="373"/>
      <c r="T370" s="373"/>
      <c r="U370" s="373">
        <v>1</v>
      </c>
      <c r="V370" s="373"/>
      <c r="W370" s="373"/>
      <c r="X370" s="373"/>
      <c r="Y370" s="373"/>
      <c r="Z370" s="373"/>
      <c r="AA370" s="373"/>
      <c r="AB370" s="373"/>
      <c r="AC370" s="373"/>
      <c r="AD370" s="373"/>
      <c r="AE370" s="346" t="s">
        <v>933</v>
      </c>
      <c r="AF370" s="346" t="s">
        <v>934</v>
      </c>
      <c r="AG370" s="427"/>
      <c r="AH370" s="402"/>
    </row>
    <row r="371" spans="1:34" ht="12.75" hidden="1" customHeight="1" x14ac:dyDescent="0.25">
      <c r="A371" s="373" t="s">
        <v>33</v>
      </c>
      <c r="B371" s="373"/>
      <c r="C371" s="383">
        <v>5912</v>
      </c>
      <c r="D371" s="376" t="s">
        <v>147</v>
      </c>
      <c r="E371" s="365" t="s">
        <v>100</v>
      </c>
      <c r="F371" s="374"/>
      <c r="G371" s="373"/>
      <c r="H371" s="373"/>
      <c r="I371" s="360">
        <v>44068</v>
      </c>
      <c r="J371" s="346"/>
      <c r="K371" s="360">
        <v>44089</v>
      </c>
      <c r="L371" s="373"/>
      <c r="M371" s="428"/>
      <c r="N371" s="385" t="e">
        <f>[1]!Tabla23[[#This Row],[Hora2]]-[1]!Tabla23[[#This Row],[Hora]]</f>
        <v>#REF!</v>
      </c>
      <c r="O371" s="365"/>
      <c r="P371" s="373"/>
      <c r="Q371" s="373"/>
      <c r="R371" s="373"/>
      <c r="S371" s="373"/>
      <c r="T371" s="373"/>
      <c r="U371" s="373">
        <v>1</v>
      </c>
      <c r="V371" s="373"/>
      <c r="W371" s="373"/>
      <c r="X371" s="373"/>
      <c r="Y371" s="373"/>
      <c r="Z371" s="373"/>
      <c r="AA371" s="373"/>
      <c r="AB371" s="373"/>
      <c r="AC371" s="373"/>
      <c r="AD371" s="373"/>
      <c r="AE371" s="346" t="s">
        <v>995</v>
      </c>
      <c r="AF371" s="346" t="s">
        <v>996</v>
      </c>
      <c r="AG371" s="427"/>
      <c r="AH371" s="402"/>
    </row>
    <row r="372" spans="1:34" ht="12.75" hidden="1" customHeight="1" x14ac:dyDescent="0.25">
      <c r="A372" s="373" t="s">
        <v>42</v>
      </c>
      <c r="B372" s="373"/>
      <c r="C372" s="383">
        <v>5913</v>
      </c>
      <c r="D372" s="376" t="s">
        <v>147</v>
      </c>
      <c r="E372" s="365" t="s">
        <v>87</v>
      </c>
      <c r="F372" s="374" t="s">
        <v>91</v>
      </c>
      <c r="G372" s="373" t="s">
        <v>95</v>
      </c>
      <c r="H372" s="373"/>
      <c r="I372" s="360">
        <v>44068</v>
      </c>
      <c r="J372" s="346"/>
      <c r="K372" s="360">
        <v>44068</v>
      </c>
      <c r="L372" s="373"/>
      <c r="M372" s="373"/>
      <c r="N372" s="385" t="e">
        <f>[1]!Tabla23[[#This Row],[Hora2]]-[1]!Tabla23[[#This Row],[Hora]]</f>
        <v>#REF!</v>
      </c>
      <c r="O372" s="365"/>
      <c r="P372" s="373"/>
      <c r="Q372" s="373"/>
      <c r="R372" s="373">
        <v>1</v>
      </c>
      <c r="S372" s="373"/>
      <c r="T372" s="373"/>
      <c r="U372" s="373"/>
      <c r="V372" s="373"/>
      <c r="W372" s="373"/>
      <c r="X372" s="373"/>
      <c r="Y372" s="373"/>
      <c r="Z372" s="373"/>
      <c r="AA372" s="373"/>
      <c r="AB372" s="373"/>
      <c r="AC372" s="373"/>
      <c r="AD372" s="373"/>
      <c r="AE372" s="346" t="s">
        <v>951</v>
      </c>
      <c r="AF372" s="346" t="s">
        <v>952</v>
      </c>
      <c r="AG372" s="427"/>
      <c r="AH372" s="402"/>
    </row>
    <row r="373" spans="1:34" ht="12.75" hidden="1" customHeight="1" x14ac:dyDescent="0.25">
      <c r="A373" s="373" t="s">
        <v>37</v>
      </c>
      <c r="B373" s="373"/>
      <c r="C373" s="390">
        <v>5914</v>
      </c>
      <c r="D373" s="376" t="s">
        <v>147</v>
      </c>
      <c r="E373" s="365" t="s">
        <v>93</v>
      </c>
      <c r="F373" s="374"/>
      <c r="G373" s="373"/>
      <c r="H373" s="373"/>
      <c r="I373" s="360">
        <v>44068</v>
      </c>
      <c r="J373" s="346"/>
      <c r="K373" s="360">
        <v>44068</v>
      </c>
      <c r="L373" s="373"/>
      <c r="M373" s="373"/>
      <c r="N373" s="385" t="e">
        <f>[1]!Tabla23[[#This Row],[Hora2]]-[1]!Tabla23[[#This Row],[Hora]]</f>
        <v>#REF!</v>
      </c>
      <c r="O373" s="365"/>
      <c r="P373" s="373"/>
      <c r="Q373" s="373"/>
      <c r="R373" s="373"/>
      <c r="S373" s="373"/>
      <c r="T373" s="373">
        <v>1</v>
      </c>
      <c r="U373" s="373"/>
      <c r="V373" s="373"/>
      <c r="W373" s="373"/>
      <c r="X373" s="373"/>
      <c r="Y373" s="373"/>
      <c r="Z373" s="373"/>
      <c r="AA373" s="373"/>
      <c r="AB373" s="373"/>
      <c r="AC373" s="373"/>
      <c r="AD373" s="373"/>
      <c r="AE373" s="346" t="s">
        <v>954</v>
      </c>
      <c r="AF373" s="346" t="s">
        <v>955</v>
      </c>
      <c r="AG373" s="427"/>
      <c r="AH373" s="402"/>
    </row>
    <row r="374" spans="1:34" ht="12.75" hidden="1" customHeight="1" x14ac:dyDescent="0.25">
      <c r="A374" s="375" t="s">
        <v>41</v>
      </c>
      <c r="B374" s="373"/>
      <c r="C374" s="383">
        <v>5915</v>
      </c>
      <c r="D374" s="376" t="s">
        <v>147</v>
      </c>
      <c r="E374" s="365" t="s">
        <v>97</v>
      </c>
      <c r="F374" s="374"/>
      <c r="G374" s="373"/>
      <c r="H374" s="373"/>
      <c r="I374" s="360">
        <v>44068</v>
      </c>
      <c r="J374" s="346"/>
      <c r="K374" s="360">
        <v>44068</v>
      </c>
      <c r="L374" s="373"/>
      <c r="M374" s="373"/>
      <c r="N374" s="385" t="e">
        <f>[1]!Tabla23[[#This Row],[Hora2]]-[1]!Tabla23[[#This Row],[Hora]]</f>
        <v>#REF!</v>
      </c>
      <c r="O374" s="365"/>
      <c r="P374" s="373"/>
      <c r="Q374" s="373"/>
      <c r="R374" s="373"/>
      <c r="S374" s="373"/>
      <c r="T374" s="373"/>
      <c r="U374" s="373">
        <v>1</v>
      </c>
      <c r="V374" s="373"/>
      <c r="W374" s="373"/>
      <c r="X374" s="373"/>
      <c r="Y374" s="373"/>
      <c r="Z374" s="373"/>
      <c r="AA374" s="373"/>
      <c r="AB374" s="373"/>
      <c r="AC374" s="373"/>
      <c r="AD374" s="373"/>
      <c r="AE374" s="346" t="s">
        <v>948</v>
      </c>
      <c r="AF374" s="346" t="s">
        <v>950</v>
      </c>
      <c r="AG374" s="427"/>
      <c r="AH374" s="402"/>
    </row>
    <row r="375" spans="1:34" ht="12.75" hidden="1" customHeight="1" x14ac:dyDescent="0.25">
      <c r="A375" s="373" t="s">
        <v>39</v>
      </c>
      <c r="B375" s="373"/>
      <c r="C375" s="383">
        <v>5916</v>
      </c>
      <c r="D375" s="376" t="s">
        <v>147</v>
      </c>
      <c r="E375" s="365" t="s">
        <v>102</v>
      </c>
      <c r="F375" s="374"/>
      <c r="G375" s="373"/>
      <c r="H375" s="373"/>
      <c r="I375" s="360">
        <v>44068</v>
      </c>
      <c r="J375" s="346"/>
      <c r="K375" s="360">
        <v>44068</v>
      </c>
      <c r="L375" s="373"/>
      <c r="M375" s="373"/>
      <c r="N375" s="385" t="e">
        <f>[1]!Tabla23[[#This Row],[Hora2]]-[1]!Tabla23[[#This Row],[Hora]]</f>
        <v>#REF!</v>
      </c>
      <c r="O375" s="365"/>
      <c r="P375" s="373"/>
      <c r="Q375" s="373"/>
      <c r="R375" s="373"/>
      <c r="S375" s="373"/>
      <c r="T375" s="373"/>
      <c r="U375" s="373">
        <v>1</v>
      </c>
      <c r="V375" s="373"/>
      <c r="W375" s="373"/>
      <c r="X375" s="373"/>
      <c r="Y375" s="373"/>
      <c r="Z375" s="373"/>
      <c r="AA375" s="373"/>
      <c r="AB375" s="373"/>
      <c r="AC375" s="373"/>
      <c r="AD375" s="373"/>
      <c r="AE375" s="346" t="s">
        <v>948</v>
      </c>
      <c r="AF375" s="346" t="s">
        <v>949</v>
      </c>
      <c r="AG375" s="427"/>
      <c r="AH375" s="402"/>
    </row>
    <row r="376" spans="1:34" ht="12.75" hidden="1" customHeight="1" x14ac:dyDescent="0.25">
      <c r="A376" s="373" t="s">
        <v>39</v>
      </c>
      <c r="B376" s="373"/>
      <c r="C376" s="390">
        <v>5917</v>
      </c>
      <c r="D376" s="376" t="s">
        <v>147</v>
      </c>
      <c r="E376" s="365" t="s">
        <v>102</v>
      </c>
      <c r="F376" s="374" t="s">
        <v>87</v>
      </c>
      <c r="G376" s="373"/>
      <c r="H376" s="373"/>
      <c r="I376" s="360">
        <v>44069</v>
      </c>
      <c r="J376" s="346"/>
      <c r="K376" s="360">
        <v>44076</v>
      </c>
      <c r="L376" s="373"/>
      <c r="M376" s="373"/>
      <c r="N376" s="385" t="e">
        <f>[1]!Tabla23[[#This Row],[Hora2]]-[1]!Tabla23[[#This Row],[Hora]]</f>
        <v>#REF!</v>
      </c>
      <c r="O376" s="365"/>
      <c r="P376" s="373"/>
      <c r="Q376" s="373"/>
      <c r="R376" s="373"/>
      <c r="S376" s="373"/>
      <c r="T376" s="373"/>
      <c r="U376" s="373">
        <v>1</v>
      </c>
      <c r="V376" s="373"/>
      <c r="W376" s="373"/>
      <c r="X376" s="373"/>
      <c r="Y376" s="373"/>
      <c r="Z376" s="373"/>
      <c r="AA376" s="373"/>
      <c r="AB376" s="373"/>
      <c r="AC376" s="373"/>
      <c r="AD376" s="373"/>
      <c r="AE376" s="346" t="s">
        <v>997</v>
      </c>
      <c r="AF376" s="346" t="s">
        <v>998</v>
      </c>
      <c r="AG376" s="427"/>
      <c r="AH376" s="402"/>
    </row>
    <row r="377" spans="1:34" ht="12.75" hidden="1" customHeight="1" x14ac:dyDescent="0.25">
      <c r="A377" s="373" t="s">
        <v>72</v>
      </c>
      <c r="B377" s="373"/>
      <c r="C377" s="383">
        <v>5918</v>
      </c>
      <c r="D377" s="376" t="s">
        <v>147</v>
      </c>
      <c r="E377" s="365" t="s">
        <v>89</v>
      </c>
      <c r="F377" s="374"/>
      <c r="G377" s="373"/>
      <c r="H377" s="373"/>
      <c r="I377" s="360">
        <v>44069</v>
      </c>
      <c r="J377" s="346"/>
      <c r="K377" s="360">
        <v>44069</v>
      </c>
      <c r="L377" s="373"/>
      <c r="M377" s="373"/>
      <c r="N377" s="385" t="e">
        <f>[1]!Tabla23[[#This Row],[Hora2]]-[1]!Tabla23[[#This Row],[Hora]]</f>
        <v>#REF!</v>
      </c>
      <c r="O377" s="365"/>
      <c r="P377" s="373"/>
      <c r="Q377" s="373"/>
      <c r="R377" s="373"/>
      <c r="S377" s="373"/>
      <c r="T377" s="373"/>
      <c r="U377" s="373"/>
      <c r="V377" s="373"/>
      <c r="W377" s="373">
        <v>1</v>
      </c>
      <c r="X377" s="373"/>
      <c r="Y377" s="373"/>
      <c r="Z377" s="373"/>
      <c r="AA377" s="373"/>
      <c r="AB377" s="373"/>
      <c r="AC377" s="373"/>
      <c r="AD377" s="373"/>
      <c r="AE377" s="346" t="s">
        <v>286</v>
      </c>
      <c r="AF377" s="346" t="s">
        <v>944</v>
      </c>
      <c r="AG377" s="427"/>
      <c r="AH377" s="402"/>
    </row>
    <row r="378" spans="1:34" ht="12.75" hidden="1" customHeight="1" x14ac:dyDescent="0.25">
      <c r="A378" s="373" t="s">
        <v>54</v>
      </c>
      <c r="B378" s="373"/>
      <c r="C378" s="383">
        <v>5919</v>
      </c>
      <c r="D378" s="376" t="s">
        <v>147</v>
      </c>
      <c r="E378" s="365" t="s">
        <v>102</v>
      </c>
      <c r="F378" s="374"/>
      <c r="G378" s="373"/>
      <c r="H378" s="373"/>
      <c r="I378" s="360">
        <v>44069</v>
      </c>
      <c r="J378" s="346"/>
      <c r="K378" s="360">
        <v>44069</v>
      </c>
      <c r="L378" s="373"/>
      <c r="M378" s="373"/>
      <c r="N378" s="385" t="e">
        <f>[1]!Tabla23[[#This Row],[Hora2]]-[1]!Tabla23[[#This Row],[Hora]]</f>
        <v>#REF!</v>
      </c>
      <c r="O378" s="365"/>
      <c r="P378" s="373"/>
      <c r="Q378" s="373"/>
      <c r="R378" s="373">
        <v>1</v>
      </c>
      <c r="S378" s="373"/>
      <c r="T378" s="373"/>
      <c r="U378" s="373"/>
      <c r="V378" s="373"/>
      <c r="W378" s="373"/>
      <c r="X378" s="373"/>
      <c r="Y378" s="373"/>
      <c r="Z378" s="373"/>
      <c r="AA378" s="373"/>
      <c r="AB378" s="373"/>
      <c r="AC378" s="373"/>
      <c r="AD378" s="373"/>
      <c r="AE378" s="346" t="s">
        <v>319</v>
      </c>
      <c r="AF378" s="346" t="s">
        <v>945</v>
      </c>
      <c r="AG378" s="427"/>
      <c r="AH378" s="402"/>
    </row>
    <row r="379" spans="1:34" ht="12.75" hidden="1" customHeight="1" x14ac:dyDescent="0.25">
      <c r="A379" s="373" t="s">
        <v>72</v>
      </c>
      <c r="B379" s="373"/>
      <c r="C379" s="390">
        <v>5920</v>
      </c>
      <c r="D379" s="376" t="s">
        <v>147</v>
      </c>
      <c r="E379" s="365" t="s">
        <v>89</v>
      </c>
      <c r="F379" s="374"/>
      <c r="G379" s="373"/>
      <c r="H379" s="373"/>
      <c r="I379" s="360">
        <v>44070</v>
      </c>
      <c r="J379" s="346"/>
      <c r="K379" s="360">
        <v>44071</v>
      </c>
      <c r="L379" s="373"/>
      <c r="M379" s="373"/>
      <c r="N379" s="385" t="e">
        <f>[1]!Tabla23[[#This Row],[Hora2]]-[1]!Tabla23[[#This Row],[Hora]]</f>
        <v>#REF!</v>
      </c>
      <c r="O379" s="365"/>
      <c r="P379" s="373"/>
      <c r="Q379" s="373"/>
      <c r="R379" s="373"/>
      <c r="S379" s="373"/>
      <c r="T379" s="373"/>
      <c r="U379" s="373"/>
      <c r="V379" s="373"/>
      <c r="W379" s="373"/>
      <c r="X379" s="373"/>
      <c r="Y379" s="373"/>
      <c r="Z379" s="373"/>
      <c r="AA379" s="373"/>
      <c r="AB379" s="373"/>
      <c r="AC379" s="373">
        <v>1</v>
      </c>
      <c r="AD379" s="373"/>
      <c r="AE379" s="346" t="s">
        <v>953</v>
      </c>
      <c r="AF379" s="346"/>
      <c r="AG379" s="427"/>
      <c r="AH379" s="402"/>
    </row>
    <row r="380" spans="1:34" ht="12.75" hidden="1" customHeight="1" x14ac:dyDescent="0.25">
      <c r="A380" s="373" t="s">
        <v>49</v>
      </c>
      <c r="B380" s="373"/>
      <c r="C380" s="383">
        <v>5921</v>
      </c>
      <c r="D380" s="376" t="s">
        <v>147</v>
      </c>
      <c r="E380" s="365" t="s">
        <v>102</v>
      </c>
      <c r="F380" s="374"/>
      <c r="G380" s="373"/>
      <c r="H380" s="428"/>
      <c r="I380" s="360">
        <v>44070</v>
      </c>
      <c r="J380" s="346"/>
      <c r="K380" s="360">
        <v>44070</v>
      </c>
      <c r="L380" s="373"/>
      <c r="M380" s="373"/>
      <c r="N380" s="385" t="e">
        <f>[1]!Tabla23[[#This Row],[Hora2]]-[1]!Tabla23[[#This Row],[Hora]]</f>
        <v>#REF!</v>
      </c>
      <c r="O380" s="365"/>
      <c r="P380" s="373"/>
      <c r="Q380" s="373"/>
      <c r="R380" s="373"/>
      <c r="S380" s="373"/>
      <c r="T380" s="373">
        <v>1</v>
      </c>
      <c r="U380" s="373"/>
      <c r="V380" s="373"/>
      <c r="W380" s="373"/>
      <c r="X380" s="373"/>
      <c r="Y380" s="373"/>
      <c r="Z380" s="373"/>
      <c r="AA380" s="373"/>
      <c r="AB380" s="373"/>
      <c r="AC380" s="373"/>
      <c r="AD380" s="373"/>
      <c r="AE380" s="346" t="s">
        <v>940</v>
      </c>
      <c r="AF380" s="346" t="s">
        <v>941</v>
      </c>
      <c r="AG380" s="427"/>
      <c r="AH380" s="402"/>
    </row>
    <row r="381" spans="1:34" ht="12.75" hidden="1" customHeight="1" x14ac:dyDescent="0.25">
      <c r="A381" s="373" t="s">
        <v>72</v>
      </c>
      <c r="B381" s="373"/>
      <c r="C381" s="383">
        <v>5922</v>
      </c>
      <c r="D381" s="376" t="s">
        <v>147</v>
      </c>
      <c r="E381" s="365" t="s">
        <v>930</v>
      </c>
      <c r="F381" s="374"/>
      <c r="G381" s="373"/>
      <c r="H381" s="373"/>
      <c r="I381" s="360">
        <v>44070</v>
      </c>
      <c r="J381" s="346"/>
      <c r="K381" s="360">
        <v>44070</v>
      </c>
      <c r="L381" s="373"/>
      <c r="M381" s="373"/>
      <c r="N381" s="385" t="e">
        <f>[1]!Tabla23[[#This Row],[Hora2]]-[1]!Tabla23[[#This Row],[Hora]]</f>
        <v>#REF!</v>
      </c>
      <c r="O381" s="365"/>
      <c r="P381" s="373"/>
      <c r="Q381" s="373"/>
      <c r="R381" s="373"/>
      <c r="S381" s="373"/>
      <c r="T381" s="373"/>
      <c r="U381" s="373"/>
      <c r="V381" s="373"/>
      <c r="W381" s="373"/>
      <c r="X381" s="373"/>
      <c r="Y381" s="373"/>
      <c r="Z381" s="373"/>
      <c r="AA381" s="373"/>
      <c r="AB381" s="373"/>
      <c r="AC381" s="373">
        <v>1</v>
      </c>
      <c r="AD381" s="373"/>
      <c r="AE381" s="346" t="s">
        <v>942</v>
      </c>
      <c r="AF381" s="346" t="s">
        <v>943</v>
      </c>
      <c r="AG381" s="427"/>
      <c r="AH381" s="402"/>
    </row>
    <row r="382" spans="1:34" ht="12.75" hidden="1" customHeight="1" x14ac:dyDescent="0.25">
      <c r="A382" s="373" t="s">
        <v>56</v>
      </c>
      <c r="B382" s="373"/>
      <c r="C382" s="390">
        <v>5923</v>
      </c>
      <c r="D382" s="376" t="s">
        <v>147</v>
      </c>
      <c r="E382" s="365" t="s">
        <v>87</v>
      </c>
      <c r="F382" s="374" t="s">
        <v>102</v>
      </c>
      <c r="G382" s="373"/>
      <c r="H382" s="373"/>
      <c r="I382" s="360">
        <v>44070</v>
      </c>
      <c r="J382" s="346"/>
      <c r="K382" s="360">
        <v>44070</v>
      </c>
      <c r="L382" s="373"/>
      <c r="M382" s="373"/>
      <c r="N382" s="385" t="e">
        <f>[1]!Tabla23[[#This Row],[Hora2]]-[1]!Tabla23[[#This Row],[Hora]]</f>
        <v>#REF!</v>
      </c>
      <c r="O382" s="365"/>
      <c r="P382" s="373"/>
      <c r="Q382" s="373"/>
      <c r="R382" s="373"/>
      <c r="S382" s="373"/>
      <c r="T382" s="373">
        <v>1</v>
      </c>
      <c r="U382" s="373"/>
      <c r="V382" s="373"/>
      <c r="W382" s="373"/>
      <c r="X382" s="373"/>
      <c r="Y382" s="373"/>
      <c r="Z382" s="373"/>
      <c r="AA382" s="373"/>
      <c r="AB382" s="373"/>
      <c r="AC382" s="373"/>
      <c r="AD382" s="373"/>
      <c r="AE382" s="346" t="s">
        <v>336</v>
      </c>
      <c r="AF382" s="346" t="s">
        <v>927</v>
      </c>
      <c r="AG382" s="427"/>
      <c r="AH382" s="402"/>
    </row>
    <row r="383" spans="1:34" ht="12.75" hidden="1" customHeight="1" x14ac:dyDescent="0.25">
      <c r="A383" s="373" t="s">
        <v>42</v>
      </c>
      <c r="B383" s="373"/>
      <c r="C383" s="383">
        <v>5924</v>
      </c>
      <c r="D383" s="376" t="s">
        <v>147</v>
      </c>
      <c r="E383" s="365" t="s">
        <v>97</v>
      </c>
      <c r="F383" s="374"/>
      <c r="G383" s="373"/>
      <c r="H383" s="373"/>
      <c r="I383" s="360">
        <v>44072</v>
      </c>
      <c r="J383" s="346"/>
      <c r="K383" s="360">
        <v>44072</v>
      </c>
      <c r="L383" s="373"/>
      <c r="M383" s="373"/>
      <c r="N383" s="385" t="e">
        <f>[1]!Tabla23[[#This Row],[Hora2]]-[1]!Tabla23[[#This Row],[Hora]]</f>
        <v>#REF!</v>
      </c>
      <c r="O383" s="365"/>
      <c r="P383" s="373"/>
      <c r="Q383" s="373"/>
      <c r="R383" s="373"/>
      <c r="S383" s="373"/>
      <c r="T383" s="373"/>
      <c r="U383" s="373"/>
      <c r="V383" s="373">
        <v>1</v>
      </c>
      <c r="W383" s="373"/>
      <c r="X383" s="373"/>
      <c r="Y383" s="373"/>
      <c r="Z383" s="373"/>
      <c r="AA383" s="373"/>
      <c r="AB383" s="373"/>
      <c r="AC383" s="373"/>
      <c r="AD383" s="373"/>
      <c r="AE383" s="346" t="s">
        <v>946</v>
      </c>
      <c r="AF383" s="346" t="s">
        <v>947</v>
      </c>
      <c r="AG383" s="427"/>
      <c r="AH383" s="402"/>
    </row>
    <row r="384" spans="1:34" ht="12.75" hidden="1" customHeight="1" x14ac:dyDescent="0.25">
      <c r="A384" s="373" t="s">
        <v>37</v>
      </c>
      <c r="B384" s="373"/>
      <c r="C384" s="383">
        <v>5925</v>
      </c>
      <c r="D384" s="376" t="s">
        <v>147</v>
      </c>
      <c r="E384" s="365" t="s">
        <v>93</v>
      </c>
      <c r="F384" s="374"/>
      <c r="G384" s="373"/>
      <c r="H384" s="373"/>
      <c r="I384" s="360">
        <v>44072</v>
      </c>
      <c r="J384" s="346"/>
      <c r="K384" s="360">
        <v>44072</v>
      </c>
      <c r="L384" s="373"/>
      <c r="M384" s="373"/>
      <c r="N384" s="385" t="e">
        <f>[1]!Tabla23[[#This Row],[Hora2]]-[1]!Tabla23[[#This Row],[Hora]]</f>
        <v>#REF!</v>
      </c>
      <c r="O384" s="365"/>
      <c r="P384" s="373"/>
      <c r="Q384" s="373"/>
      <c r="R384" s="373"/>
      <c r="S384" s="373"/>
      <c r="T384" s="373">
        <v>1</v>
      </c>
      <c r="U384" s="373"/>
      <c r="V384" s="373"/>
      <c r="W384" s="373"/>
      <c r="X384" s="373"/>
      <c r="Y384" s="373"/>
      <c r="Z384" s="373"/>
      <c r="AA384" s="373"/>
      <c r="AB384" s="373"/>
      <c r="AC384" s="373"/>
      <c r="AD384" s="373"/>
      <c r="AE384" s="346" t="s">
        <v>956</v>
      </c>
      <c r="AF384" s="346" t="s">
        <v>957</v>
      </c>
      <c r="AG384" s="427"/>
      <c r="AH384" s="402"/>
    </row>
    <row r="385" spans="1:34" ht="12.75" hidden="1" customHeight="1" x14ac:dyDescent="0.25">
      <c r="A385" s="373" t="s">
        <v>33</v>
      </c>
      <c r="B385" s="373"/>
      <c r="C385" s="390">
        <v>5926</v>
      </c>
      <c r="D385" s="376" t="s">
        <v>147</v>
      </c>
      <c r="E385" s="365" t="s">
        <v>93</v>
      </c>
      <c r="F385" s="374"/>
      <c r="G385" s="373"/>
      <c r="H385" s="373"/>
      <c r="I385" s="360">
        <v>44073</v>
      </c>
      <c r="J385" s="346"/>
      <c r="K385" s="360">
        <v>44073</v>
      </c>
      <c r="L385" s="373"/>
      <c r="M385" s="373"/>
      <c r="N385" s="385" t="e">
        <f>[1]!Tabla23[[#This Row],[Hora2]]-[1]!Tabla23[[#This Row],[Hora]]</f>
        <v>#REF!</v>
      </c>
      <c r="O385" s="365"/>
      <c r="P385" s="373"/>
      <c r="Q385" s="373"/>
      <c r="R385" s="373"/>
      <c r="S385" s="373"/>
      <c r="T385" s="373">
        <v>1</v>
      </c>
      <c r="U385" s="373"/>
      <c r="V385" s="373"/>
      <c r="W385" s="373"/>
      <c r="X385" s="373"/>
      <c r="Y385" s="373"/>
      <c r="Z385" s="373"/>
      <c r="AA385" s="373"/>
      <c r="AB385" s="373"/>
      <c r="AC385" s="373"/>
      <c r="AD385" s="373"/>
      <c r="AE385" s="346" t="s">
        <v>958</v>
      </c>
      <c r="AF385" s="346" t="s">
        <v>959</v>
      </c>
      <c r="AG385" s="427"/>
      <c r="AH385" s="402"/>
    </row>
    <row r="386" spans="1:34" ht="12.75" hidden="1" customHeight="1" x14ac:dyDescent="0.25">
      <c r="A386" s="373" t="s">
        <v>49</v>
      </c>
      <c r="B386" s="373"/>
      <c r="C386" s="383">
        <v>5927</v>
      </c>
      <c r="D386" s="376" t="s">
        <v>147</v>
      </c>
      <c r="E386" s="365" t="s">
        <v>87</v>
      </c>
      <c r="F386" s="374"/>
      <c r="G386" s="373"/>
      <c r="H386" s="373"/>
      <c r="I386" s="360">
        <v>44074</v>
      </c>
      <c r="J386" s="346"/>
      <c r="K386" s="360">
        <v>44074</v>
      </c>
      <c r="L386" s="373"/>
      <c r="M386" s="373"/>
      <c r="N386" s="385" t="e">
        <f>[1]!Tabla23[[#This Row],[Hora2]]-[1]!Tabla23[[#This Row],[Hora]]</f>
        <v>#REF!</v>
      </c>
      <c r="O386" s="365"/>
      <c r="P386" s="373"/>
      <c r="Q386" s="373"/>
      <c r="R386" s="373"/>
      <c r="S386" s="373"/>
      <c r="T386" s="373">
        <v>1</v>
      </c>
      <c r="U386" s="373"/>
      <c r="V386" s="373"/>
      <c r="W386" s="373"/>
      <c r="X386" s="373"/>
      <c r="Y386" s="373"/>
      <c r="Z386" s="373"/>
      <c r="AA386" s="373"/>
      <c r="AB386" s="373"/>
      <c r="AC386" s="373"/>
      <c r="AD386" s="373"/>
      <c r="AE386" s="346" t="s">
        <v>962</v>
      </c>
      <c r="AF386" s="346" t="s">
        <v>963</v>
      </c>
      <c r="AG386" s="427"/>
      <c r="AH386" s="402"/>
    </row>
    <row r="387" spans="1:34" ht="12.75" hidden="1" customHeight="1" x14ac:dyDescent="0.25">
      <c r="A387" s="373" t="s">
        <v>48</v>
      </c>
      <c r="B387" s="373"/>
      <c r="C387" s="383">
        <v>5928</v>
      </c>
      <c r="D387" s="376" t="s">
        <v>147</v>
      </c>
      <c r="E387" s="365" t="s">
        <v>91</v>
      </c>
      <c r="F387" s="374"/>
      <c r="G387" s="373"/>
      <c r="H387" s="373"/>
      <c r="I387" s="360">
        <v>44074</v>
      </c>
      <c r="J387" s="346"/>
      <c r="K387" s="360">
        <v>44074</v>
      </c>
      <c r="L387" s="373"/>
      <c r="M387" s="373"/>
      <c r="N387" s="385" t="e">
        <f>[1]!Tabla23[[#This Row],[Hora2]]-[1]!Tabla23[[#This Row],[Hora]]</f>
        <v>#REF!</v>
      </c>
      <c r="O387" s="365"/>
      <c r="P387" s="373"/>
      <c r="Q387" s="373"/>
      <c r="R387" s="373"/>
      <c r="S387" s="373"/>
      <c r="T387" s="373"/>
      <c r="U387" s="373"/>
      <c r="V387" s="373">
        <v>1</v>
      </c>
      <c r="W387" s="373"/>
      <c r="X387" s="373"/>
      <c r="Y387" s="373"/>
      <c r="Z387" s="373"/>
      <c r="AA387" s="373"/>
      <c r="AB387" s="373"/>
      <c r="AC387" s="373"/>
      <c r="AD387" s="373"/>
      <c r="AE387" s="346" t="s">
        <v>960</v>
      </c>
      <c r="AF387" s="346" t="s">
        <v>961</v>
      </c>
      <c r="AG387" s="427"/>
      <c r="AH387" s="402"/>
    </row>
    <row r="388" spans="1:34" ht="12.75" hidden="1" customHeight="1" x14ac:dyDescent="0.25">
      <c r="A388" s="373" t="s">
        <v>72</v>
      </c>
      <c r="B388" s="373"/>
      <c r="C388" s="390">
        <v>5929</v>
      </c>
      <c r="D388" s="376" t="s">
        <v>147</v>
      </c>
      <c r="E388" s="365" t="s">
        <v>97</v>
      </c>
      <c r="F388" s="374"/>
      <c r="G388" s="373"/>
      <c r="H388" s="373"/>
      <c r="I388" s="360">
        <v>44074</v>
      </c>
      <c r="J388" s="346"/>
      <c r="K388" s="360">
        <v>44074</v>
      </c>
      <c r="L388" s="373"/>
      <c r="M388" s="373"/>
      <c r="N388" s="385" t="e">
        <f>[1]!Tabla23[[#This Row],[Hora2]]-[1]!Tabla23[[#This Row],[Hora]]</f>
        <v>#REF!</v>
      </c>
      <c r="O388" s="365"/>
      <c r="P388" s="373"/>
      <c r="Q388" s="373"/>
      <c r="R388" s="373"/>
      <c r="S388" s="373"/>
      <c r="T388" s="373"/>
      <c r="U388" s="373"/>
      <c r="V388" s="373"/>
      <c r="W388" s="373"/>
      <c r="X388" s="373"/>
      <c r="Y388" s="373"/>
      <c r="Z388" s="373"/>
      <c r="AA388" s="373"/>
      <c r="AB388" s="373"/>
      <c r="AC388" s="373"/>
      <c r="AD388" s="373">
        <v>1</v>
      </c>
      <c r="AE388" s="346" t="s">
        <v>964</v>
      </c>
      <c r="AF388" s="346" t="s">
        <v>965</v>
      </c>
      <c r="AG388" s="427"/>
      <c r="AH388" s="402"/>
    </row>
    <row r="389" spans="1:34" ht="12.75" hidden="1" customHeight="1" x14ac:dyDescent="0.25">
      <c r="A389" s="373" t="s">
        <v>51</v>
      </c>
      <c r="B389" s="373"/>
      <c r="C389" s="383">
        <v>5930</v>
      </c>
      <c r="D389" s="376" t="s">
        <v>147</v>
      </c>
      <c r="E389" s="365" t="s">
        <v>95</v>
      </c>
      <c r="F389" s="374"/>
      <c r="G389" s="373"/>
      <c r="H389" s="373"/>
      <c r="I389" s="360">
        <v>44075</v>
      </c>
      <c r="J389" s="346"/>
      <c r="K389" s="360">
        <v>44075</v>
      </c>
      <c r="L389" s="373"/>
      <c r="M389" s="373"/>
      <c r="N389" s="385" t="e">
        <f>[1]!Tabla23[[#This Row],[Hora2]]-[1]!Tabla23[[#This Row],[Hora]]</f>
        <v>#REF!</v>
      </c>
      <c r="O389" s="365"/>
      <c r="P389" s="373"/>
      <c r="Q389" s="373"/>
      <c r="R389" s="373">
        <v>1</v>
      </c>
      <c r="S389" s="373"/>
      <c r="T389" s="373"/>
      <c r="U389" s="373"/>
      <c r="V389" s="373"/>
      <c r="W389" s="373"/>
      <c r="X389" s="373"/>
      <c r="Y389" s="373"/>
      <c r="Z389" s="373"/>
      <c r="AA389" s="373"/>
      <c r="AB389" s="373"/>
      <c r="AC389" s="373"/>
      <c r="AD389" s="373"/>
      <c r="AE389" s="346" t="s">
        <v>1043</v>
      </c>
      <c r="AF389" s="346" t="s">
        <v>1044</v>
      </c>
      <c r="AG389" s="427"/>
      <c r="AH389" s="402"/>
    </row>
    <row r="390" spans="1:34" ht="12.75" hidden="1" customHeight="1" x14ac:dyDescent="0.25">
      <c r="A390" s="373" t="s">
        <v>45</v>
      </c>
      <c r="B390" s="373"/>
      <c r="C390" s="383">
        <v>5931</v>
      </c>
      <c r="D390" s="376" t="s">
        <v>147</v>
      </c>
      <c r="E390" s="365" t="s">
        <v>89</v>
      </c>
      <c r="F390" s="374" t="s">
        <v>93</v>
      </c>
      <c r="G390" s="373"/>
      <c r="H390" s="373"/>
      <c r="I390" s="360">
        <v>44075</v>
      </c>
      <c r="J390" s="346"/>
      <c r="K390" s="360">
        <v>44075</v>
      </c>
      <c r="L390" s="373"/>
      <c r="M390" s="373"/>
      <c r="N390" s="385" t="e">
        <f>[1]!Tabla23[[#This Row],[Hora2]]-[1]!Tabla23[[#This Row],[Hora]]</f>
        <v>#REF!</v>
      </c>
      <c r="O390" s="365"/>
      <c r="P390" s="373"/>
      <c r="Q390" s="373"/>
      <c r="R390" s="373">
        <v>1</v>
      </c>
      <c r="S390" s="373"/>
      <c r="T390" s="373"/>
      <c r="U390" s="373"/>
      <c r="V390" s="373"/>
      <c r="W390" s="373"/>
      <c r="X390" s="373"/>
      <c r="Y390" s="373"/>
      <c r="Z390" s="373"/>
      <c r="AA390" s="373"/>
      <c r="AB390" s="373"/>
      <c r="AC390" s="373"/>
      <c r="AD390" s="373"/>
      <c r="AE390" s="346" t="s">
        <v>976</v>
      </c>
      <c r="AF390" s="346" t="s">
        <v>977</v>
      </c>
      <c r="AG390" s="427"/>
      <c r="AH390" s="402"/>
    </row>
    <row r="391" spans="1:34" ht="12.75" hidden="1" customHeight="1" x14ac:dyDescent="0.25">
      <c r="A391" s="373" t="s">
        <v>44</v>
      </c>
      <c r="B391" s="373"/>
      <c r="C391" s="390">
        <v>5932</v>
      </c>
      <c r="D391" s="376" t="s">
        <v>147</v>
      </c>
      <c r="E391" s="365" t="s">
        <v>102</v>
      </c>
      <c r="F391" s="374" t="s">
        <v>91</v>
      </c>
      <c r="G391" s="373"/>
      <c r="H391" s="373"/>
      <c r="I391" s="360">
        <v>44076</v>
      </c>
      <c r="J391" s="346"/>
      <c r="K391" s="360">
        <v>44077</v>
      </c>
      <c r="L391" s="373"/>
      <c r="M391" s="373"/>
      <c r="N391" s="385" t="e">
        <f>[1]!Tabla23[[#This Row],[Hora2]]-[1]!Tabla23[[#This Row],[Hora]]</f>
        <v>#REF!</v>
      </c>
      <c r="O391" s="365"/>
      <c r="P391" s="373"/>
      <c r="Q391" s="373"/>
      <c r="R391" s="373">
        <v>1</v>
      </c>
      <c r="S391" s="373"/>
      <c r="T391" s="373"/>
      <c r="U391" s="373"/>
      <c r="V391" s="373"/>
      <c r="W391" s="373"/>
      <c r="X391" s="373"/>
      <c r="Y391" s="373"/>
      <c r="Z391" s="373"/>
      <c r="AA391" s="373"/>
      <c r="AB391" s="373"/>
      <c r="AC391" s="373"/>
      <c r="AD391" s="373"/>
      <c r="AE391" s="346" t="s">
        <v>976</v>
      </c>
      <c r="AF391" s="346" t="s">
        <v>984</v>
      </c>
      <c r="AG391" s="427"/>
      <c r="AH391" s="402"/>
    </row>
    <row r="392" spans="1:34" ht="12.75" hidden="1" customHeight="1" x14ac:dyDescent="0.25">
      <c r="A392" s="373" t="s">
        <v>33</v>
      </c>
      <c r="B392" s="373"/>
      <c r="C392" s="383">
        <v>5933</v>
      </c>
      <c r="D392" s="376" t="s">
        <v>147</v>
      </c>
      <c r="E392" s="365" t="s">
        <v>98</v>
      </c>
      <c r="F392" s="374"/>
      <c r="G392" s="373"/>
      <c r="H392" s="373"/>
      <c r="I392" s="360">
        <v>44076</v>
      </c>
      <c r="J392" s="346"/>
      <c r="K392" s="360">
        <v>44076</v>
      </c>
      <c r="L392" s="373"/>
      <c r="M392" s="373"/>
      <c r="N392" s="385" t="e">
        <f>[1]!Tabla23[[#This Row],[Hora2]]-[1]!Tabla23[[#This Row],[Hora]]</f>
        <v>#REF!</v>
      </c>
      <c r="O392" s="365"/>
      <c r="P392" s="373"/>
      <c r="Q392" s="373"/>
      <c r="R392" s="373"/>
      <c r="S392" s="373"/>
      <c r="T392" s="373"/>
      <c r="U392" s="373">
        <v>1</v>
      </c>
      <c r="V392" s="373"/>
      <c r="W392" s="373"/>
      <c r="X392" s="373"/>
      <c r="Y392" s="373"/>
      <c r="Z392" s="373"/>
      <c r="AA392" s="373"/>
      <c r="AB392" s="373"/>
      <c r="AC392" s="373"/>
      <c r="AD392" s="373"/>
      <c r="AE392" s="346" t="s">
        <v>978</v>
      </c>
      <c r="AF392" s="346" t="s">
        <v>377</v>
      </c>
      <c r="AG392" s="427"/>
      <c r="AH392" s="402"/>
    </row>
    <row r="393" spans="1:34" ht="12.75" hidden="1" customHeight="1" x14ac:dyDescent="0.25">
      <c r="A393" s="373" t="s">
        <v>72</v>
      </c>
      <c r="B393" s="373"/>
      <c r="C393" s="383">
        <v>5934</v>
      </c>
      <c r="D393" s="376" t="s">
        <v>147</v>
      </c>
      <c r="E393" s="365" t="s">
        <v>104</v>
      </c>
      <c r="F393" s="374"/>
      <c r="G393" s="373"/>
      <c r="H393" s="373"/>
      <c r="I393" s="360">
        <v>44077</v>
      </c>
      <c r="J393" s="346"/>
      <c r="K393" s="360">
        <v>44077</v>
      </c>
      <c r="L393" s="373"/>
      <c r="M393" s="373"/>
      <c r="N393" s="385" t="e">
        <f>[1]!Tabla23[[#This Row],[Hora2]]-[1]!Tabla23[[#This Row],[Hora]]</f>
        <v>#REF!</v>
      </c>
      <c r="O393" s="365"/>
      <c r="P393" s="373"/>
      <c r="Q393" s="373"/>
      <c r="R393" s="373"/>
      <c r="S393" s="373"/>
      <c r="T393" s="373"/>
      <c r="U393" s="373"/>
      <c r="V393" s="373"/>
      <c r="W393" s="373">
        <v>1</v>
      </c>
      <c r="X393" s="373"/>
      <c r="Y393" s="373"/>
      <c r="Z393" s="373"/>
      <c r="AA393" s="373"/>
      <c r="AB393" s="373"/>
      <c r="AC393" s="373"/>
      <c r="AD393" s="373"/>
      <c r="AE393" s="346" t="s">
        <v>685</v>
      </c>
      <c r="AF393" s="346" t="s">
        <v>402</v>
      </c>
      <c r="AG393" s="427"/>
      <c r="AH393" s="402"/>
    </row>
    <row r="394" spans="1:34" ht="12.75" hidden="1" customHeight="1" x14ac:dyDescent="0.25">
      <c r="A394" s="373" t="s">
        <v>51</v>
      </c>
      <c r="B394" s="373"/>
      <c r="C394" s="390">
        <v>5935</v>
      </c>
      <c r="D394" s="376" t="s">
        <v>147</v>
      </c>
      <c r="E394" s="365" t="s">
        <v>102</v>
      </c>
      <c r="F394" s="374" t="s">
        <v>91</v>
      </c>
      <c r="G394" s="373"/>
      <c r="H394" s="373"/>
      <c r="I394" s="360">
        <v>44079</v>
      </c>
      <c r="J394" s="346"/>
      <c r="K394" s="360">
        <v>44079</v>
      </c>
      <c r="L394" s="373"/>
      <c r="M394" s="373"/>
      <c r="N394" s="385" t="e">
        <f>[1]!Tabla23[[#This Row],[Hora2]]-[1]!Tabla23[[#This Row],[Hora]]</f>
        <v>#REF!</v>
      </c>
      <c r="O394" s="365"/>
      <c r="P394" s="373"/>
      <c r="Q394" s="373"/>
      <c r="R394" s="373"/>
      <c r="S394" s="373"/>
      <c r="T394" s="373"/>
      <c r="U394" s="373"/>
      <c r="V394" s="373">
        <v>1</v>
      </c>
      <c r="W394" s="373"/>
      <c r="X394" s="373"/>
      <c r="Y394" s="373"/>
      <c r="Z394" s="373"/>
      <c r="AA394" s="373"/>
      <c r="AB394" s="373"/>
      <c r="AC394" s="373"/>
      <c r="AD394" s="373"/>
      <c r="AE394" s="346" t="s">
        <v>974</v>
      </c>
      <c r="AF394" s="346" t="s">
        <v>975</v>
      </c>
      <c r="AG394" s="427"/>
      <c r="AH394" s="402"/>
    </row>
    <row r="395" spans="1:34" ht="12.75" hidden="1" customHeight="1" x14ac:dyDescent="0.25">
      <c r="A395" s="373" t="s">
        <v>51</v>
      </c>
      <c r="B395" s="373"/>
      <c r="C395" s="383">
        <v>5936</v>
      </c>
      <c r="D395" s="376" t="s">
        <v>147</v>
      </c>
      <c r="E395" s="365" t="s">
        <v>101</v>
      </c>
      <c r="F395" s="374" t="s">
        <v>91</v>
      </c>
      <c r="G395" s="373"/>
      <c r="H395" s="373"/>
      <c r="I395" s="360">
        <v>44079</v>
      </c>
      <c r="J395" s="346"/>
      <c r="K395" s="360">
        <v>44079</v>
      </c>
      <c r="L395" s="373"/>
      <c r="M395" s="373"/>
      <c r="N395" s="385" t="e">
        <f>[1]!Tabla23[[#This Row],[Hora2]]-[1]!Tabla23[[#This Row],[Hora]]</f>
        <v>#REF!</v>
      </c>
      <c r="O395" s="365"/>
      <c r="P395" s="373"/>
      <c r="Q395" s="373"/>
      <c r="R395" s="373">
        <v>1</v>
      </c>
      <c r="S395" s="373"/>
      <c r="T395" s="373"/>
      <c r="U395" s="373"/>
      <c r="V395" s="373"/>
      <c r="W395" s="373"/>
      <c r="X395" s="373"/>
      <c r="Y395" s="373"/>
      <c r="Z395" s="373"/>
      <c r="AA395" s="373"/>
      <c r="AB395" s="373"/>
      <c r="AC395" s="373"/>
      <c r="AD395" s="373"/>
      <c r="AE395" s="346" t="s">
        <v>973</v>
      </c>
      <c r="AF395" s="346" t="s">
        <v>377</v>
      </c>
      <c r="AG395" s="427"/>
      <c r="AH395" s="402"/>
    </row>
    <row r="396" spans="1:34" ht="12.75" hidden="1" customHeight="1" x14ac:dyDescent="0.25">
      <c r="A396" s="373" t="s">
        <v>48</v>
      </c>
      <c r="B396" s="373"/>
      <c r="C396" s="383">
        <v>5937</v>
      </c>
      <c r="D396" s="376" t="s">
        <v>147</v>
      </c>
      <c r="E396" s="365" t="s">
        <v>98</v>
      </c>
      <c r="F396" s="374"/>
      <c r="G396" s="373"/>
      <c r="H396" s="373"/>
      <c r="I396" s="360">
        <v>44079</v>
      </c>
      <c r="J396" s="346"/>
      <c r="K396" s="360">
        <v>44079</v>
      </c>
      <c r="L396" s="373"/>
      <c r="M396" s="373"/>
      <c r="N396" s="385" t="e">
        <f>[1]!Tabla23[[#This Row],[Hora2]]-[1]!Tabla23[[#This Row],[Hora]]</f>
        <v>#REF!</v>
      </c>
      <c r="O396" s="365"/>
      <c r="P396" s="373"/>
      <c r="Q396" s="373"/>
      <c r="R396" s="373"/>
      <c r="S396" s="373"/>
      <c r="T396" s="373">
        <v>1</v>
      </c>
      <c r="U396" s="373"/>
      <c r="V396" s="373"/>
      <c r="W396" s="373"/>
      <c r="X396" s="373"/>
      <c r="Y396" s="373"/>
      <c r="Z396" s="373"/>
      <c r="AA396" s="373"/>
      <c r="AB396" s="373"/>
      <c r="AC396" s="373"/>
      <c r="AD396" s="373"/>
      <c r="AE396" s="346" t="s">
        <v>328</v>
      </c>
      <c r="AF396" s="346" t="s">
        <v>414</v>
      </c>
      <c r="AG396" s="427"/>
      <c r="AH396" s="402"/>
    </row>
    <row r="397" spans="1:34" ht="12.75" hidden="1" customHeight="1" x14ac:dyDescent="0.25">
      <c r="A397" s="373" t="s">
        <v>44</v>
      </c>
      <c r="B397" s="373"/>
      <c r="C397" s="390">
        <v>5938</v>
      </c>
      <c r="D397" s="376" t="s">
        <v>147</v>
      </c>
      <c r="E397" s="365" t="s">
        <v>102</v>
      </c>
      <c r="F397" s="374" t="s">
        <v>101</v>
      </c>
      <c r="G397" s="373"/>
      <c r="H397" s="373"/>
      <c r="I397" s="360">
        <v>44081</v>
      </c>
      <c r="J397" s="346"/>
      <c r="K397" s="360">
        <v>44083</v>
      </c>
      <c r="L397" s="373"/>
      <c r="M397" s="373"/>
      <c r="N397" s="385" t="e">
        <f>[1]!Tabla23[[#This Row],[Hora2]]-[1]!Tabla23[[#This Row],[Hora]]</f>
        <v>#REF!</v>
      </c>
      <c r="O397" s="365"/>
      <c r="P397" s="373"/>
      <c r="Q397" s="373"/>
      <c r="R397" s="373"/>
      <c r="S397" s="373"/>
      <c r="T397" s="373"/>
      <c r="U397" s="373">
        <v>1</v>
      </c>
      <c r="V397" s="373"/>
      <c r="W397" s="373"/>
      <c r="X397" s="373"/>
      <c r="Y397" s="373"/>
      <c r="Z397" s="373"/>
      <c r="AA397" s="373"/>
      <c r="AB397" s="373"/>
      <c r="AC397" s="373"/>
      <c r="AD397" s="373"/>
      <c r="AE397" s="346" t="s">
        <v>971</v>
      </c>
      <c r="AF397" s="346" t="s">
        <v>972</v>
      </c>
      <c r="AG397" s="427"/>
      <c r="AH397" s="402"/>
    </row>
    <row r="398" spans="1:34" ht="12.75" hidden="1" customHeight="1" x14ac:dyDescent="0.25">
      <c r="A398" s="373" t="s">
        <v>72</v>
      </c>
      <c r="B398" s="373"/>
      <c r="C398" s="383">
        <v>5939</v>
      </c>
      <c r="D398" s="376" t="s">
        <v>147</v>
      </c>
      <c r="E398" s="365" t="s">
        <v>89</v>
      </c>
      <c r="F398" s="374" t="s">
        <v>95</v>
      </c>
      <c r="G398" s="373"/>
      <c r="H398" s="373"/>
      <c r="I398" s="360">
        <v>44081</v>
      </c>
      <c r="J398" s="346"/>
      <c r="K398" s="360">
        <v>44081</v>
      </c>
      <c r="L398" s="373"/>
      <c r="M398" s="373"/>
      <c r="N398" s="385" t="e">
        <f>[1]!Tabla23[[#This Row],[Hora2]]-[1]!Tabla23[[#This Row],[Hora]]</f>
        <v>#REF!</v>
      </c>
      <c r="O398" s="365"/>
      <c r="P398" s="373"/>
      <c r="Q398" s="373"/>
      <c r="R398" s="373"/>
      <c r="S398" s="373"/>
      <c r="T398" s="373"/>
      <c r="U398" s="373"/>
      <c r="V398" s="373"/>
      <c r="W398" s="373"/>
      <c r="X398" s="373"/>
      <c r="Y398" s="373"/>
      <c r="Z398" s="373"/>
      <c r="AA398" s="373"/>
      <c r="AB398" s="373"/>
      <c r="AC398" s="373">
        <v>1</v>
      </c>
      <c r="AD398" s="373"/>
      <c r="AE398" s="346" t="s">
        <v>358</v>
      </c>
      <c r="AF398" s="346" t="s">
        <v>992</v>
      </c>
      <c r="AG398" s="427"/>
      <c r="AH398" s="402"/>
    </row>
    <row r="399" spans="1:34" ht="12.75" hidden="1" customHeight="1" x14ac:dyDescent="0.25">
      <c r="A399" s="373" t="s">
        <v>72</v>
      </c>
      <c r="B399" s="373"/>
      <c r="C399" s="383">
        <v>5940</v>
      </c>
      <c r="D399" s="376" t="s">
        <v>147</v>
      </c>
      <c r="E399" s="365" t="s">
        <v>95</v>
      </c>
      <c r="F399" s="374" t="s">
        <v>89</v>
      </c>
      <c r="G399" s="373"/>
      <c r="H399" s="373"/>
      <c r="I399" s="360">
        <v>44082</v>
      </c>
      <c r="J399" s="346"/>
      <c r="K399" s="360">
        <v>44082</v>
      </c>
      <c r="L399" s="373"/>
      <c r="M399" s="373"/>
      <c r="N399" s="385" t="e">
        <f>[1]!Tabla23[[#This Row],[Hora2]]-[1]!Tabla23[[#This Row],[Hora]]</f>
        <v>#REF!</v>
      </c>
      <c r="O399" s="365"/>
      <c r="P399" s="373"/>
      <c r="Q399" s="373"/>
      <c r="R399" s="373"/>
      <c r="S399" s="373"/>
      <c r="T399" s="373"/>
      <c r="U399" s="373"/>
      <c r="V399" s="373"/>
      <c r="W399" s="373">
        <v>1</v>
      </c>
      <c r="X399" s="373"/>
      <c r="Y399" s="373"/>
      <c r="Z399" s="373"/>
      <c r="AA399" s="373"/>
      <c r="AB399" s="373"/>
      <c r="AC399" s="373"/>
      <c r="AD399" s="373"/>
      <c r="AE399" s="346" t="s">
        <v>991</v>
      </c>
      <c r="AF399" s="346" t="s">
        <v>377</v>
      </c>
      <c r="AG399" s="427"/>
      <c r="AH399" s="402"/>
    </row>
    <row r="400" spans="1:34" ht="12.75" hidden="1" customHeight="1" x14ac:dyDescent="0.25">
      <c r="A400" s="373" t="s">
        <v>72</v>
      </c>
      <c r="B400" s="373"/>
      <c r="C400" s="390">
        <v>5941</v>
      </c>
      <c r="D400" s="376" t="s">
        <v>147</v>
      </c>
      <c r="E400" s="365" t="s">
        <v>91</v>
      </c>
      <c r="F400" s="374" t="s">
        <v>102</v>
      </c>
      <c r="G400" s="373" t="s">
        <v>87</v>
      </c>
      <c r="H400" s="373"/>
      <c r="I400" s="360">
        <v>44082</v>
      </c>
      <c r="J400" s="346"/>
      <c r="K400" s="360">
        <v>44086</v>
      </c>
      <c r="L400" s="373"/>
      <c r="M400" s="373"/>
      <c r="N400" s="385" t="e">
        <f>[1]!Tabla23[[#This Row],[Hora2]]-[1]!Tabla23[[#This Row],[Hora]]</f>
        <v>#REF!</v>
      </c>
      <c r="O400" s="365"/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  <c r="AA400" s="373"/>
      <c r="AB400" s="373"/>
      <c r="AC400" s="373"/>
      <c r="AD400" s="373">
        <v>1</v>
      </c>
      <c r="AE400" s="346" t="s">
        <v>999</v>
      </c>
      <c r="AF400" s="346" t="s">
        <v>1000</v>
      </c>
      <c r="AG400" s="427"/>
      <c r="AH400" s="402"/>
    </row>
    <row r="401" spans="1:34" ht="12.75" hidden="1" customHeight="1" x14ac:dyDescent="0.25">
      <c r="A401" s="373" t="s">
        <v>37</v>
      </c>
      <c r="B401" s="373"/>
      <c r="C401" s="383">
        <v>5942</v>
      </c>
      <c r="D401" s="376" t="s">
        <v>147</v>
      </c>
      <c r="E401" s="365" t="s">
        <v>93</v>
      </c>
      <c r="F401" s="374"/>
      <c r="G401" s="373"/>
      <c r="H401" s="428"/>
      <c r="I401" s="360">
        <v>44082</v>
      </c>
      <c r="J401" s="346"/>
      <c r="K401" s="360">
        <v>44082</v>
      </c>
      <c r="L401" s="373"/>
      <c r="M401" s="373"/>
      <c r="N401" s="385" t="e">
        <f>[1]!Tabla23[[#This Row],[Hora2]]-[1]!Tabla23[[#This Row],[Hora]]</f>
        <v>#REF!</v>
      </c>
      <c r="O401" s="365"/>
      <c r="P401" s="373"/>
      <c r="Q401" s="373"/>
      <c r="R401" s="373"/>
      <c r="S401" s="373"/>
      <c r="T401" s="373">
        <v>1</v>
      </c>
      <c r="U401" s="373"/>
      <c r="V401" s="373"/>
      <c r="W401" s="373"/>
      <c r="X401" s="373"/>
      <c r="Y401" s="373"/>
      <c r="Z401" s="373"/>
      <c r="AA401" s="373"/>
      <c r="AB401" s="373"/>
      <c r="AC401" s="373"/>
      <c r="AD401" s="373"/>
      <c r="AE401" s="346" t="s">
        <v>922</v>
      </c>
      <c r="AF401" s="346" t="s">
        <v>990</v>
      </c>
      <c r="AG401" s="427"/>
      <c r="AH401" s="402"/>
    </row>
    <row r="402" spans="1:34" ht="12.75" hidden="1" customHeight="1" x14ac:dyDescent="0.25">
      <c r="A402" s="373" t="s">
        <v>44</v>
      </c>
      <c r="B402" s="373"/>
      <c r="C402" s="383">
        <v>5943</v>
      </c>
      <c r="D402" s="376" t="s">
        <v>147</v>
      </c>
      <c r="E402" s="365" t="s">
        <v>102</v>
      </c>
      <c r="F402" s="374" t="s">
        <v>87</v>
      </c>
      <c r="G402" s="373"/>
      <c r="H402" s="373"/>
      <c r="I402" s="360">
        <v>44083</v>
      </c>
      <c r="J402" s="346"/>
      <c r="K402" s="360">
        <v>44083</v>
      </c>
      <c r="L402" s="373"/>
      <c r="M402" s="373"/>
      <c r="N402" s="385" t="e">
        <f>[1]!Tabla23[[#This Row],[Hora2]]-[1]!Tabla23[[#This Row],[Hora]]</f>
        <v>#REF!</v>
      </c>
      <c r="O402" s="365"/>
      <c r="P402" s="373"/>
      <c r="Q402" s="373"/>
      <c r="R402" s="373"/>
      <c r="S402" s="373"/>
      <c r="T402" s="373">
        <v>1</v>
      </c>
      <c r="U402" s="373"/>
      <c r="V402" s="373"/>
      <c r="W402" s="373"/>
      <c r="X402" s="373"/>
      <c r="Y402" s="373"/>
      <c r="Z402" s="373"/>
      <c r="AA402" s="373"/>
      <c r="AB402" s="373"/>
      <c r="AC402" s="373"/>
      <c r="AD402" s="373"/>
      <c r="AE402" s="346" t="s">
        <v>328</v>
      </c>
      <c r="AF402" s="346" t="s">
        <v>927</v>
      </c>
      <c r="AG402" s="427"/>
      <c r="AH402" s="402"/>
    </row>
    <row r="403" spans="1:34" ht="12.75" hidden="1" customHeight="1" x14ac:dyDescent="0.25">
      <c r="A403" s="373" t="s">
        <v>39</v>
      </c>
      <c r="B403" s="373"/>
      <c r="C403" s="390">
        <v>5944</v>
      </c>
      <c r="D403" s="376" t="s">
        <v>147</v>
      </c>
      <c r="E403" s="365" t="s">
        <v>226</v>
      </c>
      <c r="F403" s="374"/>
      <c r="G403" s="373"/>
      <c r="H403" s="373"/>
      <c r="I403" s="360">
        <v>44086</v>
      </c>
      <c r="J403" s="346"/>
      <c r="K403" s="360">
        <v>44086</v>
      </c>
      <c r="L403" s="373"/>
      <c r="M403" s="373"/>
      <c r="N403" s="385" t="e">
        <f>[1]!Tabla23[[#This Row],[Hora2]]-[1]!Tabla23[[#This Row],[Hora]]</f>
        <v>#REF!</v>
      </c>
      <c r="O403" s="365"/>
      <c r="P403" s="373"/>
      <c r="Q403" s="373"/>
      <c r="R403" s="373"/>
      <c r="S403" s="373"/>
      <c r="T403" s="373"/>
      <c r="U403" s="373">
        <v>1</v>
      </c>
      <c r="V403" s="373"/>
      <c r="W403" s="373"/>
      <c r="X403" s="373"/>
      <c r="Y403" s="373"/>
      <c r="Z403" s="373"/>
      <c r="AA403" s="373"/>
      <c r="AB403" s="373"/>
      <c r="AC403" s="373"/>
      <c r="AD403" s="373"/>
      <c r="AE403" s="346" t="s">
        <v>979</v>
      </c>
      <c r="AF403" s="346" t="s">
        <v>980</v>
      </c>
      <c r="AG403" s="427"/>
      <c r="AH403" s="402"/>
    </row>
    <row r="404" spans="1:34" ht="12.75" hidden="1" customHeight="1" x14ac:dyDescent="0.25">
      <c r="A404" s="373" t="s">
        <v>48</v>
      </c>
      <c r="B404" s="373"/>
      <c r="C404" s="383">
        <v>5945</v>
      </c>
      <c r="D404" s="376" t="s">
        <v>147</v>
      </c>
      <c r="E404" s="365" t="s">
        <v>102</v>
      </c>
      <c r="F404" s="374" t="s">
        <v>101</v>
      </c>
      <c r="G404" s="373"/>
      <c r="H404" s="373"/>
      <c r="I404" s="360">
        <v>44086</v>
      </c>
      <c r="J404" s="346"/>
      <c r="K404" s="360">
        <v>44086</v>
      </c>
      <c r="L404" s="373"/>
      <c r="M404" s="373"/>
      <c r="N404" s="385" t="e">
        <f>[1]!Tabla23[[#This Row],[Hora2]]-[1]!Tabla23[[#This Row],[Hora]]</f>
        <v>#REF!</v>
      </c>
      <c r="O404" s="365"/>
      <c r="P404" s="373"/>
      <c r="Q404" s="373"/>
      <c r="R404" s="373"/>
      <c r="S404" s="373"/>
      <c r="T404" s="373">
        <v>1</v>
      </c>
      <c r="U404" s="373"/>
      <c r="V404" s="373"/>
      <c r="W404" s="373"/>
      <c r="X404" s="373"/>
      <c r="Y404" s="373"/>
      <c r="Z404" s="373"/>
      <c r="AA404" s="373"/>
      <c r="AB404" s="373"/>
      <c r="AC404" s="373"/>
      <c r="AD404" s="373"/>
      <c r="AE404" s="346" t="s">
        <v>993</v>
      </c>
      <c r="AF404" s="346" t="s">
        <v>814</v>
      </c>
      <c r="AG404" s="427"/>
      <c r="AH404" s="402"/>
    </row>
    <row r="405" spans="1:34" ht="12.75" hidden="1" customHeight="1" x14ac:dyDescent="0.25">
      <c r="A405" s="373" t="s">
        <v>52</v>
      </c>
      <c r="B405" s="373"/>
      <c r="C405" s="383">
        <v>5946</v>
      </c>
      <c r="D405" s="376" t="s">
        <v>147</v>
      </c>
      <c r="E405" s="365" t="s">
        <v>95</v>
      </c>
      <c r="F405" s="374"/>
      <c r="G405" s="373"/>
      <c r="H405" s="373"/>
      <c r="I405" s="360">
        <v>44086</v>
      </c>
      <c r="J405" s="346"/>
      <c r="K405" s="360">
        <v>44086</v>
      </c>
      <c r="L405" s="373"/>
      <c r="M405" s="373"/>
      <c r="N405" s="385" t="e">
        <f>[1]!Tabla23[[#This Row],[Hora2]]-[1]!Tabla23[[#This Row],[Hora]]</f>
        <v>#REF!</v>
      </c>
      <c r="O405" s="365"/>
      <c r="P405" s="373"/>
      <c r="Q405" s="373"/>
      <c r="R405" s="373"/>
      <c r="S405" s="373"/>
      <c r="T405" s="373"/>
      <c r="U405" s="373">
        <v>1</v>
      </c>
      <c r="V405" s="373"/>
      <c r="W405" s="373"/>
      <c r="X405" s="373"/>
      <c r="Y405" s="373"/>
      <c r="Z405" s="373"/>
      <c r="AA405" s="373"/>
      <c r="AB405" s="373"/>
      <c r="AC405" s="373"/>
      <c r="AD405" s="373"/>
      <c r="AE405" s="346" t="s">
        <v>983</v>
      </c>
      <c r="AF405" s="346" t="s">
        <v>959</v>
      </c>
      <c r="AG405" s="427"/>
      <c r="AH405" s="402"/>
    </row>
    <row r="406" spans="1:34" ht="12.75" hidden="1" customHeight="1" x14ac:dyDescent="0.25">
      <c r="A406" s="373" t="s">
        <v>75</v>
      </c>
      <c r="B406" s="373"/>
      <c r="C406" s="390">
        <v>5947</v>
      </c>
      <c r="D406" s="376" t="s">
        <v>147</v>
      </c>
      <c r="E406" s="365" t="s">
        <v>105</v>
      </c>
      <c r="F406" s="374"/>
      <c r="G406" s="373"/>
      <c r="H406" s="373"/>
      <c r="I406" s="360">
        <v>44087</v>
      </c>
      <c r="J406" s="346"/>
      <c r="K406" s="360">
        <v>44087</v>
      </c>
      <c r="L406" s="373"/>
      <c r="M406" s="373"/>
      <c r="N406" s="385" t="e">
        <f>[1]!Tabla23[[#This Row],[Hora2]]-[1]!Tabla23[[#This Row],[Hora]]</f>
        <v>#REF!</v>
      </c>
      <c r="O406" s="365"/>
      <c r="P406" s="373"/>
      <c r="Q406" s="373"/>
      <c r="R406" s="373"/>
      <c r="S406" s="373"/>
      <c r="T406" s="373">
        <v>1</v>
      </c>
      <c r="U406" s="373"/>
      <c r="V406" s="373">
        <v>1</v>
      </c>
      <c r="W406" s="373"/>
      <c r="X406" s="373"/>
      <c r="Y406" s="373"/>
      <c r="Z406" s="373"/>
      <c r="AA406" s="373"/>
      <c r="AB406" s="373"/>
      <c r="AC406" s="373"/>
      <c r="AD406" s="373"/>
      <c r="AE406" s="346" t="s">
        <v>981</v>
      </c>
      <c r="AF406" s="346" t="s">
        <v>982</v>
      </c>
      <c r="AG406" s="427"/>
      <c r="AH406" s="402"/>
    </row>
    <row r="407" spans="1:34" ht="12.75" hidden="1" customHeight="1" x14ac:dyDescent="0.25">
      <c r="A407" s="373" t="s">
        <v>37</v>
      </c>
      <c r="B407" s="373"/>
      <c r="C407" s="383">
        <v>5948</v>
      </c>
      <c r="D407" s="376" t="s">
        <v>147</v>
      </c>
      <c r="E407" s="365" t="s">
        <v>98</v>
      </c>
      <c r="F407" s="374"/>
      <c r="G407" s="373"/>
      <c r="H407" s="373"/>
      <c r="I407" s="360">
        <v>44087</v>
      </c>
      <c r="J407" s="346"/>
      <c r="K407" s="360">
        <v>44087</v>
      </c>
      <c r="L407" s="373"/>
      <c r="M407" s="373"/>
      <c r="N407" s="385" t="e">
        <f>[1]!Tabla23[[#This Row],[Hora2]]-[1]!Tabla23[[#This Row],[Hora]]</f>
        <v>#REF!</v>
      </c>
      <c r="O407" s="365"/>
      <c r="P407" s="373"/>
      <c r="Q407" s="373"/>
      <c r="R407" s="373"/>
      <c r="S407" s="373"/>
      <c r="T407" s="373"/>
      <c r="U407" s="373">
        <v>1</v>
      </c>
      <c r="V407" s="373"/>
      <c r="W407" s="373"/>
      <c r="X407" s="373"/>
      <c r="Y407" s="373"/>
      <c r="Z407" s="373"/>
      <c r="AA407" s="373"/>
      <c r="AB407" s="373"/>
      <c r="AC407" s="373"/>
      <c r="AD407" s="373"/>
      <c r="AE407" s="346" t="s">
        <v>1045</v>
      </c>
      <c r="AF407" s="346" t="s">
        <v>1046</v>
      </c>
      <c r="AG407" s="427" t="s">
        <v>1047</v>
      </c>
      <c r="AH407" s="402"/>
    </row>
    <row r="408" spans="1:34" ht="12.75" hidden="1" customHeight="1" x14ac:dyDescent="0.25">
      <c r="A408" s="373" t="s">
        <v>43</v>
      </c>
      <c r="B408" s="373"/>
      <c r="C408" s="383">
        <v>5949</v>
      </c>
      <c r="D408" s="376" t="s">
        <v>147</v>
      </c>
      <c r="E408" s="365" t="s">
        <v>87</v>
      </c>
      <c r="F408" s="374" t="s">
        <v>102</v>
      </c>
      <c r="G408" s="373"/>
      <c r="H408" s="373"/>
      <c r="I408" s="360">
        <v>44087</v>
      </c>
      <c r="J408" s="346"/>
      <c r="K408" s="360">
        <v>44088</v>
      </c>
      <c r="L408" s="373"/>
      <c r="M408" s="373"/>
      <c r="N408" s="385" t="e">
        <f>[1]!Tabla23[[#This Row],[Hora2]]-[1]!Tabla23[[#This Row],[Hora]]</f>
        <v>#REF!</v>
      </c>
      <c r="O408" s="365"/>
      <c r="P408" s="373"/>
      <c r="Q408" s="373"/>
      <c r="R408" s="373">
        <v>1</v>
      </c>
      <c r="S408" s="373"/>
      <c r="T408" s="373"/>
      <c r="U408" s="373"/>
      <c r="V408" s="373"/>
      <c r="W408" s="373"/>
      <c r="X408" s="373"/>
      <c r="Y408" s="373"/>
      <c r="Z408" s="373"/>
      <c r="AA408" s="373"/>
      <c r="AB408" s="373"/>
      <c r="AC408" s="373"/>
      <c r="AD408" s="373"/>
      <c r="AE408" s="346" t="s">
        <v>985</v>
      </c>
      <c r="AF408" s="346" t="s">
        <v>986</v>
      </c>
      <c r="AG408" s="427"/>
      <c r="AH408" s="402"/>
    </row>
    <row r="409" spans="1:34" ht="12.75" hidden="1" customHeight="1" x14ac:dyDescent="0.25">
      <c r="A409" s="373" t="s">
        <v>44</v>
      </c>
      <c r="B409" s="373"/>
      <c r="C409" s="390">
        <v>5950</v>
      </c>
      <c r="D409" s="376" t="s">
        <v>147</v>
      </c>
      <c r="E409" s="365" t="s">
        <v>101</v>
      </c>
      <c r="F409" s="374" t="s">
        <v>285</v>
      </c>
      <c r="G409" s="373" t="s">
        <v>89</v>
      </c>
      <c r="H409" s="373"/>
      <c r="I409" s="360">
        <v>44087</v>
      </c>
      <c r="J409" s="346"/>
      <c r="K409" s="360">
        <v>44093</v>
      </c>
      <c r="L409" s="373"/>
      <c r="M409" s="373"/>
      <c r="N409" s="385" t="e">
        <f>[1]!Tabla23[[#This Row],[Hora2]]-[1]!Tabla23[[#This Row],[Hora]]</f>
        <v>#REF!</v>
      </c>
      <c r="O409" s="365"/>
      <c r="P409" s="373"/>
      <c r="Q409" s="373"/>
      <c r="R409" s="373"/>
      <c r="S409" s="373"/>
      <c r="T409" s="373"/>
      <c r="U409" s="373">
        <v>1</v>
      </c>
      <c r="V409" s="373"/>
      <c r="W409" s="373"/>
      <c r="X409" s="373"/>
      <c r="Y409" s="373"/>
      <c r="Z409" s="373"/>
      <c r="AA409" s="373"/>
      <c r="AB409" s="373"/>
      <c r="AC409" s="373"/>
      <c r="AD409" s="373"/>
      <c r="AE409" s="346" t="s">
        <v>1009</v>
      </c>
      <c r="AF409" s="346" t="s">
        <v>377</v>
      </c>
      <c r="AG409" s="427"/>
      <c r="AH409" s="402"/>
    </row>
    <row r="410" spans="1:34" ht="12.75" hidden="1" customHeight="1" x14ac:dyDescent="0.25">
      <c r="A410" s="373" t="s">
        <v>48</v>
      </c>
      <c r="B410" s="373"/>
      <c r="C410" s="383">
        <v>5951</v>
      </c>
      <c r="D410" s="376" t="s">
        <v>147</v>
      </c>
      <c r="E410" s="365" t="s">
        <v>93</v>
      </c>
      <c r="F410" s="374"/>
      <c r="G410" s="373"/>
      <c r="H410" s="373"/>
      <c r="I410" s="360">
        <v>44087</v>
      </c>
      <c r="J410" s="346"/>
      <c r="K410" s="360">
        <v>44087</v>
      </c>
      <c r="L410" s="373"/>
      <c r="M410" s="373"/>
      <c r="N410" s="385" t="e">
        <f>[1]!Tabla23[[#This Row],[Hora2]]-[1]!Tabla23[[#This Row],[Hora]]</f>
        <v>#REF!</v>
      </c>
      <c r="O410" s="365"/>
      <c r="P410" s="373"/>
      <c r="Q410" s="373"/>
      <c r="R410" s="373"/>
      <c r="S410" s="373"/>
      <c r="T410" s="373">
        <v>1</v>
      </c>
      <c r="U410" s="373"/>
      <c r="V410" s="373"/>
      <c r="W410" s="373"/>
      <c r="X410" s="373"/>
      <c r="Y410" s="373"/>
      <c r="Z410" s="373"/>
      <c r="AA410" s="373"/>
      <c r="AB410" s="373"/>
      <c r="AC410" s="373"/>
      <c r="AD410" s="373"/>
      <c r="AE410" s="346" t="s">
        <v>331</v>
      </c>
      <c r="AF410" s="346" t="s">
        <v>994</v>
      </c>
      <c r="AG410" s="427"/>
      <c r="AH410" s="402"/>
    </row>
    <row r="411" spans="1:34" ht="12.75" hidden="1" customHeight="1" x14ac:dyDescent="0.25">
      <c r="A411" s="373" t="s">
        <v>45</v>
      </c>
      <c r="B411" s="373"/>
      <c r="C411" s="383">
        <v>5952</v>
      </c>
      <c r="D411" s="376" t="s">
        <v>147</v>
      </c>
      <c r="E411" s="365" t="s">
        <v>285</v>
      </c>
      <c r="F411" s="374"/>
      <c r="G411" s="373"/>
      <c r="H411" s="373"/>
      <c r="I411" s="360">
        <v>44088</v>
      </c>
      <c r="J411" s="346"/>
      <c r="K411" s="360">
        <v>44088</v>
      </c>
      <c r="L411" s="373"/>
      <c r="M411" s="373"/>
      <c r="N411" s="385" t="e">
        <f>[1]!Tabla23[[#This Row],[Hora2]]-[1]!Tabla23[[#This Row],[Hora]]</f>
        <v>#REF!</v>
      </c>
      <c r="O411" s="365"/>
      <c r="P411" s="373"/>
      <c r="Q411" s="373"/>
      <c r="R411" s="373">
        <v>1</v>
      </c>
      <c r="S411" s="373"/>
      <c r="T411" s="373"/>
      <c r="U411" s="373"/>
      <c r="V411" s="373"/>
      <c r="W411" s="373"/>
      <c r="X411" s="373"/>
      <c r="Y411" s="373"/>
      <c r="Z411" s="373"/>
      <c r="AA411" s="373"/>
      <c r="AB411" s="373"/>
      <c r="AC411" s="373"/>
      <c r="AD411" s="373"/>
      <c r="AE411" s="346" t="s">
        <v>1012</v>
      </c>
      <c r="AF411" s="346" t="s">
        <v>377</v>
      </c>
      <c r="AG411" s="427"/>
      <c r="AH411" s="402"/>
    </row>
    <row r="412" spans="1:34" ht="12.75" hidden="1" customHeight="1" x14ac:dyDescent="0.25">
      <c r="A412" s="373" t="s">
        <v>72</v>
      </c>
      <c r="B412" s="373"/>
      <c r="C412" s="390">
        <v>5953</v>
      </c>
      <c r="D412" s="376" t="s">
        <v>147</v>
      </c>
      <c r="E412" s="365" t="s">
        <v>102</v>
      </c>
      <c r="F412" s="374"/>
      <c r="G412" s="373"/>
      <c r="H412" s="373"/>
      <c r="I412" s="360">
        <v>44094</v>
      </c>
      <c r="J412" s="346"/>
      <c r="K412" s="360">
        <v>44094</v>
      </c>
      <c r="L412" s="373"/>
      <c r="M412" s="373"/>
      <c r="N412" s="385" t="e">
        <f>[1]!Tabla23[[#This Row],[Hora2]]-[1]!Tabla23[[#This Row],[Hora]]</f>
        <v>#REF!</v>
      </c>
      <c r="O412" s="365"/>
      <c r="P412" s="373"/>
      <c r="Q412" s="373"/>
      <c r="R412" s="373"/>
      <c r="S412" s="373"/>
      <c r="T412" s="373"/>
      <c r="U412" s="373"/>
      <c r="V412" s="373"/>
      <c r="W412" s="373"/>
      <c r="X412" s="373"/>
      <c r="Y412" s="373"/>
      <c r="Z412" s="373"/>
      <c r="AA412" s="373"/>
      <c r="AB412" s="373"/>
      <c r="AC412" s="373">
        <v>1</v>
      </c>
      <c r="AD412" s="373"/>
      <c r="AE412" s="346" t="s">
        <v>1042</v>
      </c>
      <c r="AF412" s="346" t="s">
        <v>148</v>
      </c>
      <c r="AG412" s="427"/>
      <c r="AH412" s="402"/>
    </row>
    <row r="413" spans="1:34" ht="12.75" hidden="1" customHeight="1" x14ac:dyDescent="0.25">
      <c r="A413" s="375" t="s">
        <v>41</v>
      </c>
      <c r="B413" s="373"/>
      <c r="C413" s="383">
        <v>5954</v>
      </c>
      <c r="D413" s="376" t="s">
        <v>147</v>
      </c>
      <c r="E413" s="365" t="s">
        <v>95</v>
      </c>
      <c r="F413" s="374" t="s">
        <v>93</v>
      </c>
      <c r="G413" s="373"/>
      <c r="H413" s="373"/>
      <c r="I413" s="360">
        <v>44089</v>
      </c>
      <c r="J413" s="346"/>
      <c r="K413" s="360">
        <v>44089</v>
      </c>
      <c r="L413" s="373"/>
      <c r="M413" s="373"/>
      <c r="N413" s="385" t="e">
        <f>[1]!Tabla23[[#This Row],[Hora2]]-[1]!Tabla23[[#This Row],[Hora]]</f>
        <v>#REF!</v>
      </c>
      <c r="O413" s="365"/>
      <c r="P413" s="373"/>
      <c r="Q413" s="373"/>
      <c r="R413" s="373">
        <v>1</v>
      </c>
      <c r="S413" s="373"/>
      <c r="T413" s="373"/>
      <c r="U413" s="373"/>
      <c r="V413" s="373"/>
      <c r="W413" s="373"/>
      <c r="X413" s="373"/>
      <c r="Y413" s="373"/>
      <c r="Z413" s="373"/>
      <c r="AA413" s="373"/>
      <c r="AB413" s="373"/>
      <c r="AC413" s="373"/>
      <c r="AD413" s="373"/>
      <c r="AE413" s="346" t="s">
        <v>976</v>
      </c>
      <c r="AF413" s="346" t="s">
        <v>984</v>
      </c>
      <c r="AG413" s="427"/>
      <c r="AH413" s="402"/>
    </row>
    <row r="414" spans="1:34" ht="12.75" hidden="1" customHeight="1" x14ac:dyDescent="0.25">
      <c r="A414" s="373" t="s">
        <v>49</v>
      </c>
      <c r="B414" s="373"/>
      <c r="C414" s="383">
        <v>5955</v>
      </c>
      <c r="D414" s="376" t="s">
        <v>147</v>
      </c>
      <c r="E414" s="365" t="s">
        <v>87</v>
      </c>
      <c r="F414" s="374" t="s">
        <v>102</v>
      </c>
      <c r="G414" s="373"/>
      <c r="H414" s="373"/>
      <c r="I414" s="360">
        <v>44090</v>
      </c>
      <c r="J414" s="346"/>
      <c r="K414" s="360">
        <v>44093</v>
      </c>
      <c r="L414" s="373"/>
      <c r="M414" s="373"/>
      <c r="N414" s="385" t="e">
        <f>[1]!Tabla23[[#This Row],[Hora2]]-[1]!Tabla23[[#This Row],[Hora]]</f>
        <v>#REF!</v>
      </c>
      <c r="O414" s="365"/>
      <c r="P414" s="373"/>
      <c r="Q414" s="373"/>
      <c r="R414" s="373">
        <v>1</v>
      </c>
      <c r="S414" s="373"/>
      <c r="T414" s="373"/>
      <c r="U414" s="373"/>
      <c r="V414" s="373"/>
      <c r="W414" s="373"/>
      <c r="X414" s="373"/>
      <c r="Y414" s="373"/>
      <c r="Z414" s="373"/>
      <c r="AA414" s="373"/>
      <c r="AB414" s="373"/>
      <c r="AC414" s="373"/>
      <c r="AD414" s="373"/>
      <c r="AE414" s="346" t="s">
        <v>976</v>
      </c>
      <c r="AF414" s="346" t="s">
        <v>1006</v>
      </c>
      <c r="AG414" s="427"/>
      <c r="AH414" s="402"/>
    </row>
    <row r="415" spans="1:34" ht="12.75" hidden="1" customHeight="1" x14ac:dyDescent="0.25">
      <c r="A415" s="373" t="s">
        <v>72</v>
      </c>
      <c r="B415" s="373"/>
      <c r="C415" s="390">
        <v>5956</v>
      </c>
      <c r="D415" s="376" t="s">
        <v>147</v>
      </c>
      <c r="E415" s="365" t="s">
        <v>93</v>
      </c>
      <c r="F415" s="374"/>
      <c r="G415" s="373"/>
      <c r="H415" s="373"/>
      <c r="I415" s="360">
        <v>44090</v>
      </c>
      <c r="J415" s="346"/>
      <c r="K415" s="360">
        <v>44090</v>
      </c>
      <c r="L415" s="373"/>
      <c r="M415" s="373"/>
      <c r="N415" s="385" t="e">
        <f>[1]!Tabla23[[#This Row],[Hora2]]-[1]!Tabla23[[#This Row],[Hora]]</f>
        <v>#REF!</v>
      </c>
      <c r="O415" s="365"/>
      <c r="P415" s="373"/>
      <c r="Q415" s="373"/>
      <c r="R415" s="373"/>
      <c r="S415" s="373"/>
      <c r="T415" s="373"/>
      <c r="U415" s="373"/>
      <c r="V415" s="373"/>
      <c r="W415" s="373">
        <v>1</v>
      </c>
      <c r="X415" s="373"/>
      <c r="Y415" s="373"/>
      <c r="Z415" s="373"/>
      <c r="AA415" s="373"/>
      <c r="AB415" s="373"/>
      <c r="AC415" s="373"/>
      <c r="AD415" s="373"/>
      <c r="AE415" s="346" t="s">
        <v>1001</v>
      </c>
      <c r="AF415" s="346" t="s">
        <v>1002</v>
      </c>
      <c r="AG415" s="427"/>
      <c r="AH415" s="402"/>
    </row>
    <row r="416" spans="1:34" ht="12.75" hidden="1" customHeight="1" x14ac:dyDescent="0.25">
      <c r="A416" s="373" t="s">
        <v>37</v>
      </c>
      <c r="B416" s="373"/>
      <c r="C416" s="383">
        <v>5957</v>
      </c>
      <c r="D416" s="376" t="s">
        <v>147</v>
      </c>
      <c r="E416" s="365" t="s">
        <v>93</v>
      </c>
      <c r="F416" s="374" t="s">
        <v>95</v>
      </c>
      <c r="G416" s="373"/>
      <c r="H416" s="373"/>
      <c r="I416" s="360">
        <v>44088</v>
      </c>
      <c r="J416" s="346"/>
      <c r="K416" s="360">
        <v>44088</v>
      </c>
      <c r="L416" s="373"/>
      <c r="M416" s="373"/>
      <c r="N416" s="385" t="e">
        <f>[1]!Tabla23[[#This Row],[Hora2]]-[1]!Tabla23[[#This Row],[Hora]]</f>
        <v>#REF!</v>
      </c>
      <c r="O416" s="365"/>
      <c r="P416" s="373"/>
      <c r="Q416" s="373"/>
      <c r="R416" s="373"/>
      <c r="S416" s="373"/>
      <c r="T416" s="373">
        <v>1</v>
      </c>
      <c r="U416" s="373"/>
      <c r="V416" s="373"/>
      <c r="W416" s="373"/>
      <c r="X416" s="373"/>
      <c r="Y416" s="373"/>
      <c r="Z416" s="373"/>
      <c r="AA416" s="373"/>
      <c r="AB416" s="373"/>
      <c r="AC416" s="373"/>
      <c r="AD416" s="373"/>
      <c r="AE416" s="346" t="s">
        <v>988</v>
      </c>
      <c r="AF416" s="346" t="s">
        <v>989</v>
      </c>
      <c r="AG416" s="427"/>
      <c r="AH416" s="402"/>
    </row>
    <row r="417" spans="1:34" ht="12.75" hidden="1" customHeight="1" x14ac:dyDescent="0.25">
      <c r="A417" s="373" t="s">
        <v>31</v>
      </c>
      <c r="B417" s="373"/>
      <c r="C417" s="383">
        <v>5958</v>
      </c>
      <c r="D417" s="376" t="s">
        <v>147</v>
      </c>
      <c r="E417" s="365" t="s">
        <v>100</v>
      </c>
      <c r="F417" s="374" t="s">
        <v>89</v>
      </c>
      <c r="G417" s="373" t="s">
        <v>91</v>
      </c>
      <c r="H417" s="373"/>
      <c r="I417" s="360">
        <v>44088</v>
      </c>
      <c r="J417" s="346"/>
      <c r="K417" s="360">
        <v>44088</v>
      </c>
      <c r="L417" s="373"/>
      <c r="M417" s="373"/>
      <c r="N417" s="385" t="e">
        <f>[1]!Tabla23[[#This Row],[Hora2]]-[1]!Tabla23[[#This Row],[Hora]]</f>
        <v>#REF!</v>
      </c>
      <c r="O417" s="365"/>
      <c r="P417" s="373"/>
      <c r="Q417" s="373"/>
      <c r="R417" s="373"/>
      <c r="S417" s="373"/>
      <c r="T417" s="373">
        <v>1</v>
      </c>
      <c r="U417" s="373"/>
      <c r="V417" s="373"/>
      <c r="W417" s="373"/>
      <c r="X417" s="373"/>
      <c r="Y417" s="373"/>
      <c r="Z417" s="373"/>
      <c r="AA417" s="373"/>
      <c r="AB417" s="373"/>
      <c r="AC417" s="373"/>
      <c r="AD417" s="373"/>
      <c r="AE417" s="346" t="s">
        <v>1003</v>
      </c>
      <c r="AF417" s="346" t="s">
        <v>1004</v>
      </c>
      <c r="AG417" s="427" t="s">
        <v>1005</v>
      </c>
      <c r="AH417" s="402"/>
    </row>
    <row r="418" spans="1:34" ht="12.75" hidden="1" customHeight="1" x14ac:dyDescent="0.25">
      <c r="A418" s="373" t="s">
        <v>50</v>
      </c>
      <c r="B418" s="373"/>
      <c r="C418" s="390">
        <v>5959</v>
      </c>
      <c r="D418" s="376" t="s">
        <v>147</v>
      </c>
      <c r="E418" s="365" t="s">
        <v>95</v>
      </c>
      <c r="F418" s="374" t="s">
        <v>89</v>
      </c>
      <c r="G418" s="373"/>
      <c r="H418" s="373"/>
      <c r="I418" s="360">
        <v>44093</v>
      </c>
      <c r="J418" s="346"/>
      <c r="K418" s="360">
        <v>44093</v>
      </c>
      <c r="L418" s="373"/>
      <c r="M418" s="373"/>
      <c r="N418" s="385" t="e">
        <f>[1]!Tabla23[[#This Row],[Hora2]]-[1]!Tabla23[[#This Row],[Hora]]</f>
        <v>#REF!</v>
      </c>
      <c r="O418" s="365"/>
      <c r="P418" s="373"/>
      <c r="Q418" s="373"/>
      <c r="R418" s="373"/>
      <c r="S418" s="373">
        <v>1</v>
      </c>
      <c r="T418" s="373"/>
      <c r="U418" s="373"/>
      <c r="V418" s="373"/>
      <c r="W418" s="373"/>
      <c r="X418" s="373"/>
      <c r="Y418" s="373"/>
      <c r="Z418" s="373"/>
      <c r="AA418" s="373"/>
      <c r="AB418" s="373"/>
      <c r="AC418" s="373"/>
      <c r="AD418" s="373"/>
      <c r="AE418" s="346" t="s">
        <v>1018</v>
      </c>
      <c r="AF418" s="346" t="s">
        <v>1019</v>
      </c>
      <c r="AG418" s="427"/>
      <c r="AH418" s="402"/>
    </row>
    <row r="419" spans="1:34" ht="12.75" hidden="1" customHeight="1" x14ac:dyDescent="0.25">
      <c r="A419" s="373" t="s">
        <v>72</v>
      </c>
      <c r="B419" s="373"/>
      <c r="C419" s="383">
        <v>5960</v>
      </c>
      <c r="D419" s="376" t="s">
        <v>147</v>
      </c>
      <c r="E419" s="365" t="s">
        <v>87</v>
      </c>
      <c r="F419" s="374" t="s">
        <v>91</v>
      </c>
      <c r="G419" s="373" t="s">
        <v>102</v>
      </c>
      <c r="H419" s="373"/>
      <c r="I419" s="360">
        <v>44093</v>
      </c>
      <c r="J419" s="346"/>
      <c r="K419" s="360">
        <v>44093</v>
      </c>
      <c r="L419" s="373"/>
      <c r="M419" s="373"/>
      <c r="N419" s="385" t="e">
        <f>[1]!Tabla23[[#This Row],[Hora2]]-[1]!Tabla23[[#This Row],[Hora]]</f>
        <v>#REF!</v>
      </c>
      <c r="O419" s="365"/>
      <c r="P419" s="373"/>
      <c r="Q419" s="373"/>
      <c r="R419" s="373"/>
      <c r="S419" s="373"/>
      <c r="T419" s="373"/>
      <c r="U419" s="373"/>
      <c r="V419" s="373"/>
      <c r="W419" s="373">
        <v>1</v>
      </c>
      <c r="X419" s="373"/>
      <c r="Y419" s="373"/>
      <c r="Z419" s="373"/>
      <c r="AA419" s="373"/>
      <c r="AB419" s="373"/>
      <c r="AC419" s="373">
        <v>1</v>
      </c>
      <c r="AD419" s="373"/>
      <c r="AE419" s="346" t="s">
        <v>1007</v>
      </c>
      <c r="AF419" s="346" t="s">
        <v>1008</v>
      </c>
      <c r="AG419" s="427"/>
      <c r="AH419" s="402"/>
    </row>
    <row r="420" spans="1:34" ht="12.75" hidden="1" customHeight="1" x14ac:dyDescent="0.25">
      <c r="A420" s="373" t="s">
        <v>52</v>
      </c>
      <c r="B420" s="373"/>
      <c r="C420" s="383">
        <v>5961</v>
      </c>
      <c r="D420" s="376" t="s">
        <v>147</v>
      </c>
      <c r="E420" s="365" t="s">
        <v>102</v>
      </c>
      <c r="F420" s="374"/>
      <c r="G420" s="373"/>
      <c r="H420" s="373"/>
      <c r="I420" s="360">
        <v>44095</v>
      </c>
      <c r="J420" s="346"/>
      <c r="K420" s="360">
        <v>44095</v>
      </c>
      <c r="L420" s="373"/>
      <c r="M420" s="373"/>
      <c r="N420" s="385" t="e">
        <f>[1]!Tabla23[[#This Row],[Hora2]]-[1]!Tabla23[[#This Row],[Hora]]</f>
        <v>#REF!</v>
      </c>
      <c r="O420" s="365"/>
      <c r="P420" s="373"/>
      <c r="Q420" s="373"/>
      <c r="R420" s="373"/>
      <c r="S420" s="373"/>
      <c r="T420" s="373"/>
      <c r="U420" s="373">
        <v>1</v>
      </c>
      <c r="V420" s="373"/>
      <c r="W420" s="373"/>
      <c r="X420" s="373"/>
      <c r="Y420" s="373"/>
      <c r="Z420" s="373"/>
      <c r="AA420" s="373"/>
      <c r="AB420" s="373"/>
      <c r="AC420" s="373"/>
      <c r="AD420" s="373"/>
      <c r="AE420" s="346" t="s">
        <v>1014</v>
      </c>
      <c r="AF420" s="346" t="s">
        <v>1015</v>
      </c>
      <c r="AG420" s="427"/>
      <c r="AH420" s="402"/>
    </row>
    <row r="421" spans="1:34" ht="12.75" hidden="1" customHeight="1" x14ac:dyDescent="0.25">
      <c r="A421" s="373" t="s">
        <v>51</v>
      </c>
      <c r="B421" s="373"/>
      <c r="C421" s="390">
        <v>5962</v>
      </c>
      <c r="D421" s="376" t="s">
        <v>147</v>
      </c>
      <c r="E421" s="365" t="s">
        <v>87</v>
      </c>
      <c r="F421" s="374"/>
      <c r="G421" s="373"/>
      <c r="H421" s="373"/>
      <c r="I421" s="360">
        <v>44095</v>
      </c>
      <c r="J421" s="346"/>
      <c r="K421" s="360">
        <v>44095</v>
      </c>
      <c r="L421" s="373"/>
      <c r="M421" s="373"/>
      <c r="N421" s="385" t="e">
        <f>[1]!Tabla23[[#This Row],[Hora2]]-[1]!Tabla23[[#This Row],[Hora]]</f>
        <v>#REF!</v>
      </c>
      <c r="O421" s="365"/>
      <c r="P421" s="373"/>
      <c r="Q421" s="373"/>
      <c r="R421" s="373"/>
      <c r="S421" s="373"/>
      <c r="T421" s="373"/>
      <c r="U421" s="373">
        <v>1</v>
      </c>
      <c r="V421" s="373"/>
      <c r="W421" s="373"/>
      <c r="X421" s="373"/>
      <c r="Y421" s="373"/>
      <c r="Z421" s="373"/>
      <c r="AA421" s="373"/>
      <c r="AB421" s="373"/>
      <c r="AC421" s="373"/>
      <c r="AD421" s="373"/>
      <c r="AE421" s="346" t="s">
        <v>1013</v>
      </c>
      <c r="AF421" s="346" t="s">
        <v>1030</v>
      </c>
      <c r="AG421" s="427"/>
      <c r="AH421" s="402"/>
    </row>
    <row r="422" spans="1:34" ht="12.75" hidden="1" customHeight="1" x14ac:dyDescent="0.25">
      <c r="A422" s="373" t="s">
        <v>72</v>
      </c>
      <c r="B422" s="373"/>
      <c r="C422" s="383">
        <v>5963</v>
      </c>
      <c r="D422" s="376" t="s">
        <v>147</v>
      </c>
      <c r="E422" s="365" t="s">
        <v>285</v>
      </c>
      <c r="F422" s="374" t="s">
        <v>89</v>
      </c>
      <c r="G422" s="373"/>
      <c r="H422" s="373"/>
      <c r="I422" s="360">
        <v>44095</v>
      </c>
      <c r="J422" s="346"/>
      <c r="K422" s="360">
        <v>44095</v>
      </c>
      <c r="L422" s="373"/>
      <c r="M422" s="373"/>
      <c r="N422" s="385" t="e">
        <f>[1]!Tabla23[[#This Row],[Hora2]]-[1]!Tabla23[[#This Row],[Hora]]</f>
        <v>#REF!</v>
      </c>
      <c r="O422" s="365"/>
      <c r="P422" s="373"/>
      <c r="Q422" s="373"/>
      <c r="R422" s="373"/>
      <c r="S422" s="373"/>
      <c r="T422" s="373"/>
      <c r="U422" s="373"/>
      <c r="V422" s="373"/>
      <c r="W422" s="373"/>
      <c r="X422" s="373"/>
      <c r="Y422" s="373"/>
      <c r="Z422" s="373"/>
      <c r="AA422" s="373"/>
      <c r="AB422" s="373"/>
      <c r="AC422" s="373"/>
      <c r="AD422" s="373">
        <v>1</v>
      </c>
      <c r="AE422" s="346" t="s">
        <v>1010</v>
      </c>
      <c r="AF422" s="346" t="s">
        <v>377</v>
      </c>
      <c r="AG422" s="427"/>
      <c r="AH422" s="402"/>
    </row>
    <row r="423" spans="1:34" ht="12.75" hidden="1" customHeight="1" x14ac:dyDescent="0.25">
      <c r="A423" s="373" t="s">
        <v>39</v>
      </c>
      <c r="B423" s="373"/>
      <c r="C423" s="383">
        <v>5964</v>
      </c>
      <c r="D423" s="376" t="s">
        <v>147</v>
      </c>
      <c r="E423" s="365" t="s">
        <v>89</v>
      </c>
      <c r="F423" s="374" t="s">
        <v>285</v>
      </c>
      <c r="G423" s="373" t="s">
        <v>91</v>
      </c>
      <c r="H423" s="373"/>
      <c r="I423" s="360">
        <v>44096</v>
      </c>
      <c r="J423" s="346"/>
      <c r="K423" s="360">
        <v>44096</v>
      </c>
      <c r="L423" s="373"/>
      <c r="M423" s="373"/>
      <c r="N423" s="385" t="e">
        <f>[1]!Tabla23[[#This Row],[Hora2]]-[1]!Tabla23[[#This Row],[Hora]]</f>
        <v>#REF!</v>
      </c>
      <c r="O423" s="365"/>
      <c r="P423" s="373"/>
      <c r="Q423" s="373"/>
      <c r="R423" s="373">
        <v>1</v>
      </c>
      <c r="S423" s="373"/>
      <c r="T423" s="373"/>
      <c r="U423" s="373"/>
      <c r="V423" s="373"/>
      <c r="W423" s="373"/>
      <c r="X423" s="373"/>
      <c r="Y423" s="373"/>
      <c r="Z423" s="373"/>
      <c r="AA423" s="373"/>
      <c r="AB423" s="373"/>
      <c r="AC423" s="373"/>
      <c r="AD423" s="373"/>
      <c r="AE423" s="346" t="s">
        <v>1016</v>
      </c>
      <c r="AF423" s="346" t="s">
        <v>1017</v>
      </c>
      <c r="AG423" s="427"/>
      <c r="AH423" s="402"/>
    </row>
    <row r="424" spans="1:34" ht="12.75" hidden="1" customHeight="1" x14ac:dyDescent="0.25">
      <c r="A424" s="373" t="s">
        <v>52</v>
      </c>
      <c r="B424" s="373"/>
      <c r="C424" s="390">
        <v>5965</v>
      </c>
      <c r="D424" s="376" t="s">
        <v>147</v>
      </c>
      <c r="E424" s="365" t="s">
        <v>93</v>
      </c>
      <c r="F424" s="374"/>
      <c r="G424" s="373"/>
      <c r="H424" s="373"/>
      <c r="I424" s="360">
        <v>44096</v>
      </c>
      <c r="J424" s="346"/>
      <c r="K424" s="360">
        <v>44096</v>
      </c>
      <c r="L424" s="373"/>
      <c r="M424" s="373"/>
      <c r="N424" s="385" t="e">
        <f>[1]!Tabla23[[#This Row],[Hora2]]-[1]!Tabla23[[#This Row],[Hora]]</f>
        <v>#REF!</v>
      </c>
      <c r="O424" s="365"/>
      <c r="P424" s="373"/>
      <c r="Q424" s="373"/>
      <c r="R424" s="373">
        <v>1</v>
      </c>
      <c r="S424" s="373"/>
      <c r="T424" s="373"/>
      <c r="U424" s="373"/>
      <c r="V424" s="373"/>
      <c r="W424" s="373"/>
      <c r="X424" s="373"/>
      <c r="Y424" s="373"/>
      <c r="Z424" s="373"/>
      <c r="AA424" s="373"/>
      <c r="AB424" s="373"/>
      <c r="AC424" s="373"/>
      <c r="AD424" s="373"/>
      <c r="AE424" s="346" t="s">
        <v>1011</v>
      </c>
      <c r="AF424" s="346" t="s">
        <v>377</v>
      </c>
      <c r="AG424" s="427"/>
      <c r="AH424" s="402"/>
    </row>
    <row r="425" spans="1:34" ht="12.75" hidden="1" customHeight="1" x14ac:dyDescent="0.25">
      <c r="A425" s="373" t="s">
        <v>31</v>
      </c>
      <c r="B425" s="373"/>
      <c r="C425" s="383">
        <v>5966</v>
      </c>
      <c r="D425" s="376" t="s">
        <v>147</v>
      </c>
      <c r="E425" s="365" t="s">
        <v>100</v>
      </c>
      <c r="F425" s="374"/>
      <c r="G425" s="373"/>
      <c r="H425" s="373"/>
      <c r="I425" s="360">
        <v>44005</v>
      </c>
      <c r="J425" s="346"/>
      <c r="K425" s="360">
        <v>44097</v>
      </c>
      <c r="L425" s="373"/>
      <c r="M425" s="373"/>
      <c r="N425" s="385" t="e">
        <f>[1]!Tabla23[[#This Row],[Hora2]]-[1]!Tabla23[[#This Row],[Hora]]</f>
        <v>#REF!</v>
      </c>
      <c r="O425" s="365"/>
      <c r="P425" s="373"/>
      <c r="Q425" s="373"/>
      <c r="R425" s="373"/>
      <c r="S425" s="373"/>
      <c r="T425" s="373"/>
      <c r="U425" s="373">
        <v>1</v>
      </c>
      <c r="V425" s="373"/>
      <c r="W425" s="373"/>
      <c r="X425" s="373"/>
      <c r="Y425" s="373"/>
      <c r="Z425" s="373"/>
      <c r="AA425" s="373"/>
      <c r="AB425" s="373"/>
      <c r="AC425" s="373"/>
      <c r="AD425" s="373"/>
      <c r="AE425" s="346" t="s">
        <v>1039</v>
      </c>
      <c r="AF425" s="346" t="s">
        <v>1040</v>
      </c>
      <c r="AG425" s="427"/>
      <c r="AH425" s="402"/>
    </row>
    <row r="426" spans="1:34" ht="12.75" hidden="1" customHeight="1" x14ac:dyDescent="0.25">
      <c r="A426" s="373" t="s">
        <v>72</v>
      </c>
      <c r="B426" s="373"/>
      <c r="C426" s="383">
        <v>5967</v>
      </c>
      <c r="D426" s="376" t="s">
        <v>147</v>
      </c>
      <c r="E426" s="365" t="s">
        <v>93</v>
      </c>
      <c r="F426" s="374"/>
      <c r="G426" s="373"/>
      <c r="H426" s="373"/>
      <c r="I426" s="360">
        <v>44097</v>
      </c>
      <c r="J426" s="346"/>
      <c r="K426" s="360">
        <v>44097</v>
      </c>
      <c r="L426" s="373"/>
      <c r="M426" s="373"/>
      <c r="N426" s="385" t="e">
        <f>[1]!Tabla23[[#This Row],[Hora2]]-[1]!Tabla23[[#This Row],[Hora]]</f>
        <v>#REF!</v>
      </c>
      <c r="O426" s="365"/>
      <c r="P426" s="373"/>
      <c r="Q426" s="373"/>
      <c r="R426" s="373"/>
      <c r="S426" s="373"/>
      <c r="T426" s="373"/>
      <c r="U426" s="373"/>
      <c r="V426" s="373"/>
      <c r="W426" s="373">
        <v>1</v>
      </c>
      <c r="X426" s="373"/>
      <c r="Y426" s="373"/>
      <c r="Z426" s="373"/>
      <c r="AA426" s="373"/>
      <c r="AB426" s="373"/>
      <c r="AC426" s="373"/>
      <c r="AD426" s="373"/>
      <c r="AE426" s="346" t="s">
        <v>1041</v>
      </c>
      <c r="AF426" s="346" t="s">
        <v>829</v>
      </c>
      <c r="AG426" s="427"/>
      <c r="AH426" s="402"/>
    </row>
    <row r="427" spans="1:34" ht="12.75" hidden="1" customHeight="1" x14ac:dyDescent="0.25">
      <c r="A427" s="373" t="s">
        <v>31</v>
      </c>
      <c r="B427" s="373"/>
      <c r="C427" s="390">
        <v>5968</v>
      </c>
      <c r="D427" s="376" t="s">
        <v>147</v>
      </c>
      <c r="E427" s="365" t="s">
        <v>100</v>
      </c>
      <c r="F427" s="374"/>
      <c r="G427" s="373"/>
      <c r="H427" s="373"/>
      <c r="I427" s="360">
        <v>44098</v>
      </c>
      <c r="J427" s="346"/>
      <c r="K427" s="360">
        <v>44098</v>
      </c>
      <c r="L427" s="373"/>
      <c r="M427" s="373"/>
      <c r="N427" s="385" t="e">
        <f>[1]!Tabla23[[#This Row],[Hora2]]-[1]!Tabla23[[#This Row],[Hora]]</f>
        <v>#REF!</v>
      </c>
      <c r="O427" s="365"/>
      <c r="P427" s="373"/>
      <c r="Q427" s="373"/>
      <c r="R427" s="373">
        <v>1</v>
      </c>
      <c r="S427" s="373"/>
      <c r="T427" s="373"/>
      <c r="U427" s="373"/>
      <c r="V427" s="373"/>
      <c r="W427" s="373"/>
      <c r="X427" s="373"/>
      <c r="Y427" s="373"/>
      <c r="Z427" s="373"/>
      <c r="AA427" s="373"/>
      <c r="AB427" s="373"/>
      <c r="AC427" s="373"/>
      <c r="AD427" s="373"/>
      <c r="AE427" s="346" t="s">
        <v>1037</v>
      </c>
      <c r="AF427" s="346" t="s">
        <v>1038</v>
      </c>
      <c r="AG427" s="427"/>
      <c r="AH427" s="402"/>
    </row>
    <row r="428" spans="1:34" ht="12.75" hidden="1" customHeight="1" x14ac:dyDescent="0.25">
      <c r="A428" s="373" t="s">
        <v>49</v>
      </c>
      <c r="B428" s="373"/>
      <c r="C428" s="383">
        <v>5969</v>
      </c>
      <c r="D428" s="376" t="s">
        <v>147</v>
      </c>
      <c r="E428" s="365" t="s">
        <v>285</v>
      </c>
      <c r="F428" s="374" t="s">
        <v>89</v>
      </c>
      <c r="G428" s="373"/>
      <c r="H428" s="373"/>
      <c r="I428" s="360">
        <v>44098</v>
      </c>
      <c r="J428" s="346"/>
      <c r="K428" s="360">
        <v>44098</v>
      </c>
      <c r="L428" s="373"/>
      <c r="M428" s="373"/>
      <c r="N428" s="385" t="e">
        <f>[1]!Tabla23[[#This Row],[Hora2]]-[1]!Tabla23[[#This Row],[Hora]]</f>
        <v>#REF!</v>
      </c>
      <c r="O428" s="365"/>
      <c r="P428" s="373"/>
      <c r="Q428" s="373"/>
      <c r="R428" s="373"/>
      <c r="S428" s="373">
        <v>1</v>
      </c>
      <c r="T428" s="373"/>
      <c r="U428" s="373"/>
      <c r="V428" s="373"/>
      <c r="W428" s="373"/>
      <c r="X428" s="373"/>
      <c r="Y428" s="373"/>
      <c r="Z428" s="373"/>
      <c r="AA428" s="373"/>
      <c r="AB428" s="373"/>
      <c r="AC428" s="373"/>
      <c r="AD428" s="373"/>
      <c r="AE428" s="346" t="s">
        <v>650</v>
      </c>
      <c r="AF428" s="346" t="s">
        <v>1036</v>
      </c>
      <c r="AG428" s="427"/>
      <c r="AH428" s="402"/>
    </row>
    <row r="429" spans="1:34" ht="12.75" hidden="1" customHeight="1" x14ac:dyDescent="0.25">
      <c r="A429" s="373" t="s">
        <v>56</v>
      </c>
      <c r="B429" s="373"/>
      <c r="C429" s="383">
        <v>5970</v>
      </c>
      <c r="D429" s="376" t="s">
        <v>147</v>
      </c>
      <c r="E429" s="365" t="s">
        <v>101</v>
      </c>
      <c r="F429" s="374"/>
      <c r="G429" s="373"/>
      <c r="H429" s="373"/>
      <c r="I429" s="360">
        <v>44100</v>
      </c>
      <c r="J429" s="346"/>
      <c r="K429" s="360">
        <v>44100</v>
      </c>
      <c r="L429" s="373"/>
      <c r="M429" s="373"/>
      <c r="N429" s="385" t="e">
        <f>[1]!Tabla23[[#This Row],[Hora2]]-[1]!Tabla23[[#This Row],[Hora]]</f>
        <v>#REF!</v>
      </c>
      <c r="O429" s="365"/>
      <c r="P429" s="373"/>
      <c r="Q429" s="373"/>
      <c r="R429" s="373"/>
      <c r="S429" s="373"/>
      <c r="T429" s="373"/>
      <c r="U429" s="373"/>
      <c r="V429" s="373">
        <v>1</v>
      </c>
      <c r="W429" s="373"/>
      <c r="X429" s="373"/>
      <c r="Y429" s="373"/>
      <c r="Z429" s="373"/>
      <c r="AA429" s="373"/>
      <c r="AB429" s="373"/>
      <c r="AC429" s="373"/>
      <c r="AD429" s="373"/>
      <c r="AE429" s="346" t="s">
        <v>1029</v>
      </c>
      <c r="AF429" s="346" t="s">
        <v>377</v>
      </c>
      <c r="AG429" s="427"/>
      <c r="AH429" s="402"/>
    </row>
    <row r="430" spans="1:34" ht="12.75" hidden="1" customHeight="1" x14ac:dyDescent="0.25">
      <c r="A430" s="373" t="s">
        <v>37</v>
      </c>
      <c r="B430" s="373"/>
      <c r="C430" s="390">
        <v>5971</v>
      </c>
      <c r="D430" s="376" t="s">
        <v>147</v>
      </c>
      <c r="E430" s="365" t="s">
        <v>93</v>
      </c>
      <c r="F430" s="374" t="s">
        <v>102</v>
      </c>
      <c r="G430" s="373" t="s">
        <v>89</v>
      </c>
      <c r="H430" s="373"/>
      <c r="I430" s="360">
        <v>44100</v>
      </c>
      <c r="J430" s="346"/>
      <c r="K430" s="360">
        <v>44100</v>
      </c>
      <c r="L430" s="373"/>
      <c r="M430" s="373"/>
      <c r="N430" s="385" t="e">
        <f>[1]!Tabla23[[#This Row],[Hora2]]-[1]!Tabla23[[#This Row],[Hora]]</f>
        <v>#REF!</v>
      </c>
      <c r="O430" s="365"/>
      <c r="P430" s="373"/>
      <c r="Q430" s="373"/>
      <c r="R430" s="373"/>
      <c r="S430" s="373"/>
      <c r="T430" s="373">
        <v>1</v>
      </c>
      <c r="U430" s="373"/>
      <c r="V430" s="373"/>
      <c r="W430" s="373"/>
      <c r="X430" s="373"/>
      <c r="Y430" s="373"/>
      <c r="Z430" s="373"/>
      <c r="AA430" s="373"/>
      <c r="AB430" s="373"/>
      <c r="AC430" s="373"/>
      <c r="AD430" s="373"/>
      <c r="AE430" s="346" t="s">
        <v>1031</v>
      </c>
      <c r="AF430" s="346" t="s">
        <v>1032</v>
      </c>
      <c r="AG430" s="427"/>
      <c r="AH430" s="402"/>
    </row>
    <row r="431" spans="1:34" ht="12.75" hidden="1" customHeight="1" x14ac:dyDescent="0.25">
      <c r="A431" s="373" t="s">
        <v>54</v>
      </c>
      <c r="B431" s="373"/>
      <c r="C431" s="383">
        <v>5972</v>
      </c>
      <c r="D431" s="376" t="s">
        <v>147</v>
      </c>
      <c r="E431" s="365" t="s">
        <v>87</v>
      </c>
      <c r="F431" s="374"/>
      <c r="G431" s="373"/>
      <c r="H431" s="373"/>
      <c r="I431" s="360">
        <v>44100</v>
      </c>
      <c r="J431" s="346"/>
      <c r="K431" s="360">
        <v>44100</v>
      </c>
      <c r="L431" s="373"/>
      <c r="M431" s="373"/>
      <c r="N431" s="385" t="e">
        <f>[1]!Tabla23[[#This Row],[Hora2]]-[1]!Tabla23[[#This Row],[Hora]]</f>
        <v>#REF!</v>
      </c>
      <c r="O431" s="365"/>
      <c r="P431" s="373"/>
      <c r="Q431" s="373"/>
      <c r="R431" s="373"/>
      <c r="S431" s="373"/>
      <c r="T431" s="373">
        <v>1</v>
      </c>
      <c r="U431" s="373"/>
      <c r="V431" s="373"/>
      <c r="W431" s="373"/>
      <c r="X431" s="373"/>
      <c r="Y431" s="373"/>
      <c r="Z431" s="373"/>
      <c r="AA431" s="373"/>
      <c r="AB431" s="373"/>
      <c r="AC431" s="373"/>
      <c r="AD431" s="373"/>
      <c r="AE431" s="346" t="s">
        <v>1023</v>
      </c>
      <c r="AF431" s="346" t="s">
        <v>1024</v>
      </c>
      <c r="AG431" s="427"/>
      <c r="AH431" s="402"/>
    </row>
    <row r="432" spans="1:34" ht="12.75" hidden="1" customHeight="1" x14ac:dyDescent="0.25">
      <c r="A432" s="373" t="s">
        <v>72</v>
      </c>
      <c r="B432" s="373"/>
      <c r="C432" s="383">
        <v>5973</v>
      </c>
      <c r="D432" s="376" t="s">
        <v>147</v>
      </c>
      <c r="E432" s="365" t="s">
        <v>91</v>
      </c>
      <c r="F432" s="374"/>
      <c r="G432" s="373"/>
      <c r="H432" s="373"/>
      <c r="I432" s="360">
        <v>44100</v>
      </c>
      <c r="J432" s="346"/>
      <c r="K432" s="360">
        <v>44100</v>
      </c>
      <c r="L432" s="373"/>
      <c r="M432" s="373"/>
      <c r="N432" s="385" t="e">
        <f>[1]!Tabla23[[#This Row],[Hora2]]-[1]!Tabla23[[#This Row],[Hora]]</f>
        <v>#REF!</v>
      </c>
      <c r="O432" s="365"/>
      <c r="P432" s="373"/>
      <c r="Q432" s="373"/>
      <c r="R432" s="373"/>
      <c r="S432" s="373"/>
      <c r="T432" s="373"/>
      <c r="U432" s="373"/>
      <c r="V432" s="373"/>
      <c r="W432" s="373"/>
      <c r="X432" s="373"/>
      <c r="Y432" s="373"/>
      <c r="Z432" s="373"/>
      <c r="AA432" s="373"/>
      <c r="AB432" s="373"/>
      <c r="AC432" s="373">
        <v>1</v>
      </c>
      <c r="AD432" s="373"/>
      <c r="AE432" s="346" t="s">
        <v>1051</v>
      </c>
      <c r="AF432" s="346" t="s">
        <v>377</v>
      </c>
      <c r="AG432" s="427"/>
      <c r="AH432" s="402"/>
    </row>
    <row r="433" spans="1:34" ht="12.75" hidden="1" customHeight="1" x14ac:dyDescent="0.25">
      <c r="A433" s="373" t="s">
        <v>51</v>
      </c>
      <c r="B433" s="373"/>
      <c r="C433" s="390">
        <v>5974</v>
      </c>
      <c r="D433" s="376" t="s">
        <v>147</v>
      </c>
      <c r="E433" s="365" t="s">
        <v>89</v>
      </c>
      <c r="F433" s="374"/>
      <c r="G433" s="373"/>
      <c r="H433" s="373"/>
      <c r="I433" s="360">
        <v>44101</v>
      </c>
      <c r="J433" s="346"/>
      <c r="K433" s="360">
        <v>44101</v>
      </c>
      <c r="L433" s="373"/>
      <c r="M433" s="373"/>
      <c r="N433" s="385" t="e">
        <f>[1]!Tabla23[[#This Row],[Hora2]]-[1]!Tabla23[[#This Row],[Hora]]</f>
        <v>#REF!</v>
      </c>
      <c r="O433" s="365"/>
      <c r="P433" s="373"/>
      <c r="Q433" s="373"/>
      <c r="R433" s="373">
        <v>1</v>
      </c>
      <c r="S433" s="373"/>
      <c r="T433" s="373"/>
      <c r="U433" s="373"/>
      <c r="V433" s="373"/>
      <c r="W433" s="373"/>
      <c r="X433" s="373"/>
      <c r="Y433" s="373"/>
      <c r="Z433" s="373"/>
      <c r="AA433" s="373"/>
      <c r="AB433" s="373"/>
      <c r="AC433" s="373"/>
      <c r="AD433" s="373"/>
      <c r="AE433" s="346" t="s">
        <v>607</v>
      </c>
      <c r="AF433" s="346" t="s">
        <v>377</v>
      </c>
      <c r="AG433" s="427"/>
      <c r="AH433" s="402"/>
    </row>
    <row r="434" spans="1:34" ht="12.75" hidden="1" customHeight="1" x14ac:dyDescent="0.25">
      <c r="A434" s="373" t="s">
        <v>49</v>
      </c>
      <c r="B434" s="373"/>
      <c r="C434" s="383">
        <v>5975</v>
      </c>
      <c r="D434" s="376" t="s">
        <v>147</v>
      </c>
      <c r="E434" s="365" t="s">
        <v>89</v>
      </c>
      <c r="F434" s="374"/>
      <c r="G434" s="373"/>
      <c r="H434" s="373"/>
      <c r="I434" s="360">
        <v>44101</v>
      </c>
      <c r="J434" s="346"/>
      <c r="K434" s="360">
        <v>44101</v>
      </c>
      <c r="L434" s="373"/>
      <c r="M434" s="373"/>
      <c r="N434" s="385" t="e">
        <f>[1]!Tabla23[[#This Row],[Hora2]]-[1]!Tabla23[[#This Row],[Hora]]</f>
        <v>#REF!</v>
      </c>
      <c r="O434" s="365"/>
      <c r="P434" s="373"/>
      <c r="Q434" s="373"/>
      <c r="R434" s="373">
        <v>1</v>
      </c>
      <c r="S434" s="373"/>
      <c r="T434" s="373"/>
      <c r="U434" s="373"/>
      <c r="V434" s="373"/>
      <c r="W434" s="373"/>
      <c r="X434" s="373"/>
      <c r="Y434" s="373"/>
      <c r="Z434" s="373"/>
      <c r="AA434" s="373"/>
      <c r="AB434" s="373"/>
      <c r="AC434" s="373"/>
      <c r="AD434" s="373"/>
      <c r="AE434" s="346" t="s">
        <v>682</v>
      </c>
      <c r="AF434" s="346" t="s">
        <v>377</v>
      </c>
      <c r="AG434" s="427"/>
      <c r="AH434" s="402"/>
    </row>
    <row r="435" spans="1:34" ht="12.75" hidden="1" customHeight="1" x14ac:dyDescent="0.25">
      <c r="A435" s="373" t="s">
        <v>49</v>
      </c>
      <c r="B435" s="373"/>
      <c r="C435" s="383">
        <v>5976</v>
      </c>
      <c r="D435" s="376" t="s">
        <v>147</v>
      </c>
      <c r="E435" s="365" t="s">
        <v>95</v>
      </c>
      <c r="F435" s="374" t="s">
        <v>87</v>
      </c>
      <c r="G435" s="373"/>
      <c r="H435" s="373"/>
      <c r="I435" s="360">
        <v>44101</v>
      </c>
      <c r="J435" s="346"/>
      <c r="K435" s="360">
        <v>44101</v>
      </c>
      <c r="L435" s="373"/>
      <c r="M435" s="373"/>
      <c r="N435" s="385" t="e">
        <f>[1]!Tabla23[[#This Row],[Hora2]]-[1]!Tabla23[[#This Row],[Hora]]</f>
        <v>#REF!</v>
      </c>
      <c r="O435" s="365"/>
      <c r="P435" s="373"/>
      <c r="Q435" s="373"/>
      <c r="R435" s="373"/>
      <c r="S435" s="373"/>
      <c r="T435" s="373">
        <v>1</v>
      </c>
      <c r="U435" s="373"/>
      <c r="V435" s="373"/>
      <c r="W435" s="373"/>
      <c r="X435" s="373"/>
      <c r="Y435" s="373"/>
      <c r="Z435" s="373"/>
      <c r="AA435" s="373"/>
      <c r="AB435" s="373"/>
      <c r="AC435" s="373"/>
      <c r="AD435" s="373"/>
      <c r="AE435" s="346" t="s">
        <v>1025</v>
      </c>
      <c r="AF435" s="346" t="s">
        <v>1026</v>
      </c>
      <c r="AG435" s="427"/>
      <c r="AH435" s="402"/>
    </row>
    <row r="436" spans="1:34" ht="12.75" hidden="1" customHeight="1" x14ac:dyDescent="0.25">
      <c r="A436" s="373" t="s">
        <v>53</v>
      </c>
      <c r="B436" s="373"/>
      <c r="C436" s="390">
        <v>5977</v>
      </c>
      <c r="D436" s="376" t="s">
        <v>147</v>
      </c>
      <c r="E436" s="365" t="s">
        <v>87</v>
      </c>
      <c r="F436" s="374" t="s">
        <v>101</v>
      </c>
      <c r="G436" s="373"/>
      <c r="H436" s="373"/>
      <c r="I436" s="360">
        <v>44101</v>
      </c>
      <c r="J436" s="346"/>
      <c r="K436" s="360">
        <v>44101</v>
      </c>
      <c r="L436" s="373"/>
      <c r="M436" s="373"/>
      <c r="N436" s="385" t="e">
        <f>[1]!Tabla23[[#This Row],[Hora2]]-[1]!Tabla23[[#This Row],[Hora]]</f>
        <v>#REF!</v>
      </c>
      <c r="O436" s="365"/>
      <c r="P436" s="373"/>
      <c r="Q436" s="373"/>
      <c r="R436" s="373"/>
      <c r="S436" s="373"/>
      <c r="T436" s="373">
        <v>1</v>
      </c>
      <c r="U436" s="373"/>
      <c r="V436" s="373"/>
      <c r="W436" s="373"/>
      <c r="X436" s="373"/>
      <c r="Y436" s="373"/>
      <c r="Z436" s="373"/>
      <c r="AA436" s="373"/>
      <c r="AB436" s="373"/>
      <c r="AC436" s="373"/>
      <c r="AD436" s="373"/>
      <c r="AE436" s="346" t="s">
        <v>1027</v>
      </c>
      <c r="AF436" s="346" t="s">
        <v>1028</v>
      </c>
      <c r="AG436" s="427"/>
      <c r="AH436" s="402"/>
    </row>
    <row r="437" spans="1:34" ht="12.75" hidden="1" customHeight="1" x14ac:dyDescent="0.25">
      <c r="A437" s="373" t="s">
        <v>72</v>
      </c>
      <c r="B437" s="373"/>
      <c r="C437" s="383">
        <v>5978</v>
      </c>
      <c r="D437" s="376" t="s">
        <v>147</v>
      </c>
      <c r="E437" s="365" t="s">
        <v>89</v>
      </c>
      <c r="F437" s="374"/>
      <c r="G437" s="373"/>
      <c r="H437" s="373"/>
      <c r="I437" s="360">
        <v>44102</v>
      </c>
      <c r="J437" s="346"/>
      <c r="K437" s="360">
        <v>44102</v>
      </c>
      <c r="L437" s="373"/>
      <c r="M437" s="373"/>
      <c r="N437" s="385" t="e">
        <f>[1]!Tabla23[[#This Row],[Hora2]]-[1]!Tabla23[[#This Row],[Hora]]</f>
        <v>#REF!</v>
      </c>
      <c r="O437" s="365"/>
      <c r="P437" s="373"/>
      <c r="Q437" s="373"/>
      <c r="R437" s="373"/>
      <c r="S437" s="373"/>
      <c r="T437" s="373"/>
      <c r="U437" s="373"/>
      <c r="V437" s="373"/>
      <c r="W437" s="373">
        <v>1</v>
      </c>
      <c r="X437" s="373"/>
      <c r="Y437" s="373"/>
      <c r="Z437" s="373"/>
      <c r="AA437" s="373"/>
      <c r="AB437" s="373"/>
      <c r="AC437" s="373"/>
      <c r="AD437" s="373"/>
      <c r="AE437" s="346" t="s">
        <v>828</v>
      </c>
      <c r="AF437" s="346" t="s">
        <v>1035</v>
      </c>
      <c r="AG437" s="427"/>
      <c r="AH437" s="402"/>
    </row>
    <row r="438" spans="1:34" ht="12.75" hidden="1" customHeight="1" x14ac:dyDescent="0.25">
      <c r="A438" s="373" t="s">
        <v>53</v>
      </c>
      <c r="B438" s="373"/>
      <c r="C438" s="383">
        <v>5979</v>
      </c>
      <c r="D438" s="376" t="s">
        <v>147</v>
      </c>
      <c r="E438" s="365" t="s">
        <v>91</v>
      </c>
      <c r="F438" s="374"/>
      <c r="G438" s="373"/>
      <c r="H438" s="373"/>
      <c r="I438" s="360">
        <v>44102</v>
      </c>
      <c r="J438" s="346"/>
      <c r="K438" s="360">
        <v>44102</v>
      </c>
      <c r="L438" s="373"/>
      <c r="M438" s="373"/>
      <c r="N438" s="385" t="e">
        <f>[1]!Tabla23[[#This Row],[Hora2]]-[1]!Tabla23[[#This Row],[Hora]]</f>
        <v>#REF!</v>
      </c>
      <c r="O438" s="365"/>
      <c r="P438" s="373"/>
      <c r="Q438" s="373"/>
      <c r="R438" s="373"/>
      <c r="S438" s="373"/>
      <c r="T438" s="373">
        <v>1</v>
      </c>
      <c r="U438" s="373"/>
      <c r="V438" s="373"/>
      <c r="W438" s="373"/>
      <c r="X438" s="373"/>
      <c r="Y438" s="373"/>
      <c r="Z438" s="373"/>
      <c r="AA438" s="373"/>
      <c r="AB438" s="373"/>
      <c r="AC438" s="373"/>
      <c r="AD438" s="373"/>
      <c r="AE438" s="346" t="s">
        <v>1033</v>
      </c>
      <c r="AF438" s="346" t="s">
        <v>1034</v>
      </c>
      <c r="AG438" s="427"/>
      <c r="AH438" s="402"/>
    </row>
    <row r="439" spans="1:34" ht="12.75" hidden="1" customHeight="1" x14ac:dyDescent="0.25">
      <c r="A439" s="373" t="s">
        <v>50</v>
      </c>
      <c r="B439" s="373"/>
      <c r="C439" s="390">
        <v>5980</v>
      </c>
      <c r="D439" s="376" t="s">
        <v>147</v>
      </c>
      <c r="E439" s="365" t="s">
        <v>95</v>
      </c>
      <c r="F439" s="374"/>
      <c r="G439" s="373"/>
      <c r="H439" s="373"/>
      <c r="I439" s="360">
        <v>44093</v>
      </c>
      <c r="J439" s="346"/>
      <c r="K439" s="360">
        <v>44093</v>
      </c>
      <c r="L439" s="373"/>
      <c r="M439" s="373"/>
      <c r="N439" s="385" t="e">
        <f>[1]!Tabla23[[#This Row],[Hora2]]-[1]!Tabla23[[#This Row],[Hora]]</f>
        <v>#REF!</v>
      </c>
      <c r="O439" s="365"/>
      <c r="P439" s="373"/>
      <c r="Q439" s="373"/>
      <c r="R439" s="373"/>
      <c r="S439" s="373">
        <v>1</v>
      </c>
      <c r="T439" s="373"/>
      <c r="U439" s="373"/>
      <c r="V439" s="373"/>
      <c r="W439" s="373"/>
      <c r="X439" s="373"/>
      <c r="Y439" s="373"/>
      <c r="Z439" s="373"/>
      <c r="AA439" s="373"/>
      <c r="AB439" s="373"/>
      <c r="AC439" s="373"/>
      <c r="AD439" s="373"/>
      <c r="AE439" s="346" t="s">
        <v>1048</v>
      </c>
      <c r="AF439" s="346" t="s">
        <v>1049</v>
      </c>
      <c r="AG439" s="427"/>
      <c r="AH439" s="402"/>
    </row>
    <row r="440" spans="1:34" ht="12.75" hidden="1" customHeight="1" x14ac:dyDescent="0.25">
      <c r="A440" s="373" t="s">
        <v>52</v>
      </c>
      <c r="B440" s="373"/>
      <c r="C440" s="383">
        <v>5981</v>
      </c>
      <c r="D440" s="376" t="s">
        <v>147</v>
      </c>
      <c r="E440" s="365" t="s">
        <v>101</v>
      </c>
      <c r="F440" s="374" t="s">
        <v>91</v>
      </c>
      <c r="G440" s="373"/>
      <c r="H440" s="373"/>
      <c r="I440" s="360">
        <v>44101</v>
      </c>
      <c r="J440" s="346"/>
      <c r="K440" s="360">
        <v>44101</v>
      </c>
      <c r="L440" s="373"/>
      <c r="M440" s="373"/>
      <c r="N440" s="385" t="e">
        <f>[1]!Tabla23[[#This Row],[Hora2]]-[1]!Tabla23[[#This Row],[Hora]]</f>
        <v>#REF!</v>
      </c>
      <c r="O440" s="365"/>
      <c r="P440" s="373"/>
      <c r="Q440" s="373"/>
      <c r="R440" s="373"/>
      <c r="S440" s="373"/>
      <c r="T440" s="373"/>
      <c r="U440" s="373">
        <v>1</v>
      </c>
      <c r="V440" s="373"/>
      <c r="W440" s="373"/>
      <c r="X440" s="373"/>
      <c r="Y440" s="373"/>
      <c r="Z440" s="373"/>
      <c r="AA440" s="373"/>
      <c r="AB440" s="373"/>
      <c r="AC440" s="373"/>
      <c r="AD440" s="373"/>
      <c r="AE440" s="346" t="s">
        <v>1020</v>
      </c>
      <c r="AF440" s="346" t="s">
        <v>1021</v>
      </c>
      <c r="AG440" s="427" t="s">
        <v>1022</v>
      </c>
      <c r="AH440" s="402"/>
    </row>
    <row r="441" spans="1:34" ht="12.75" hidden="1" customHeight="1" x14ac:dyDescent="0.25">
      <c r="A441" s="373" t="s">
        <v>37</v>
      </c>
      <c r="B441" s="373"/>
      <c r="C441" s="383">
        <v>5982</v>
      </c>
      <c r="D441" s="376" t="s">
        <v>147</v>
      </c>
      <c r="E441" s="365" t="s">
        <v>91</v>
      </c>
      <c r="F441" s="374"/>
      <c r="G441" s="373"/>
      <c r="H441" s="373"/>
      <c r="I441" s="360">
        <v>44103</v>
      </c>
      <c r="J441" s="346"/>
      <c r="K441" s="360">
        <v>44103</v>
      </c>
      <c r="L441" s="373"/>
      <c r="M441" s="373"/>
      <c r="N441" s="385" t="e">
        <f>[1]!Tabla23[[#This Row],[Hora2]]-[1]!Tabla23[[#This Row],[Hora]]</f>
        <v>#REF!</v>
      </c>
      <c r="O441" s="365"/>
      <c r="P441" s="373"/>
      <c r="Q441" s="373"/>
      <c r="R441" s="373"/>
      <c r="S441" s="373"/>
      <c r="T441" s="373">
        <v>1</v>
      </c>
      <c r="U441" s="373"/>
      <c r="V441" s="373"/>
      <c r="W441" s="373"/>
      <c r="X441" s="373"/>
      <c r="Y441" s="373"/>
      <c r="Z441" s="373"/>
      <c r="AA441" s="373"/>
      <c r="AB441" s="373"/>
      <c r="AC441" s="373"/>
      <c r="AD441" s="373"/>
      <c r="AE441" s="346" t="s">
        <v>1050</v>
      </c>
      <c r="AF441" s="346" t="s">
        <v>377</v>
      </c>
      <c r="AG441" s="427"/>
      <c r="AH441" s="402"/>
    </row>
    <row r="442" spans="1:34" ht="12.75" hidden="1" customHeight="1" x14ac:dyDescent="0.25">
      <c r="A442" s="373" t="s">
        <v>72</v>
      </c>
      <c r="B442" s="373"/>
      <c r="C442" s="390">
        <v>5983</v>
      </c>
      <c r="D442" s="376" t="s">
        <v>147</v>
      </c>
      <c r="E442" s="365" t="s">
        <v>101</v>
      </c>
      <c r="F442" s="374"/>
      <c r="G442" s="373"/>
      <c r="H442" s="373"/>
      <c r="I442" s="360">
        <v>44103</v>
      </c>
      <c r="J442" s="346"/>
      <c r="K442" s="360">
        <v>44105</v>
      </c>
      <c r="L442" s="373"/>
      <c r="M442" s="373"/>
      <c r="N442" s="385" t="e">
        <f>[1]!Tabla23[[#This Row],[Hora2]]-[1]!Tabla23[[#This Row],[Hora]]</f>
        <v>#REF!</v>
      </c>
      <c r="O442" s="365"/>
      <c r="P442" s="373"/>
      <c r="Q442" s="373"/>
      <c r="R442" s="373"/>
      <c r="S442" s="373"/>
      <c r="T442" s="373"/>
      <c r="U442" s="373"/>
      <c r="V442" s="373"/>
      <c r="W442" s="373"/>
      <c r="X442" s="373"/>
      <c r="Y442" s="373"/>
      <c r="Z442" s="373"/>
      <c r="AA442" s="373"/>
      <c r="AB442" s="373"/>
      <c r="AC442" s="373">
        <v>1</v>
      </c>
      <c r="AD442" s="373"/>
      <c r="AE442" s="346" t="s">
        <v>1067</v>
      </c>
      <c r="AF442" s="346" t="s">
        <v>377</v>
      </c>
      <c r="AG442" s="427"/>
      <c r="AH442" s="402"/>
    </row>
    <row r="443" spans="1:34" ht="12.75" hidden="1" customHeight="1" x14ac:dyDescent="0.25">
      <c r="A443" s="373" t="s">
        <v>54</v>
      </c>
      <c r="B443" s="373"/>
      <c r="C443" s="383">
        <v>5984</v>
      </c>
      <c r="D443" s="376" t="s">
        <v>147</v>
      </c>
      <c r="E443" s="365" t="s">
        <v>102</v>
      </c>
      <c r="F443" s="374" t="s">
        <v>95</v>
      </c>
      <c r="G443" s="373" t="s">
        <v>93</v>
      </c>
      <c r="H443" s="373"/>
      <c r="I443" s="360">
        <v>44098</v>
      </c>
      <c r="J443" s="346"/>
      <c r="K443" s="360">
        <v>44098</v>
      </c>
      <c r="L443" s="373"/>
      <c r="M443" s="373"/>
      <c r="N443" s="385" t="e">
        <f>[1]!Tabla23[[#This Row],[Hora2]]-[1]!Tabla23[[#This Row],[Hora]]</f>
        <v>#REF!</v>
      </c>
      <c r="O443" s="365"/>
      <c r="P443" s="373"/>
      <c r="Q443" s="373"/>
      <c r="R443" s="373"/>
      <c r="S443" s="373"/>
      <c r="T443" s="373">
        <v>1</v>
      </c>
      <c r="U443" s="373"/>
      <c r="V443" s="373"/>
      <c r="W443" s="373"/>
      <c r="X443" s="373"/>
      <c r="Y443" s="373"/>
      <c r="Z443" s="373"/>
      <c r="AA443" s="373"/>
      <c r="AB443" s="373"/>
      <c r="AC443" s="373"/>
      <c r="AD443" s="373"/>
      <c r="AE443" s="346" t="s">
        <v>1052</v>
      </c>
      <c r="AF443" s="346" t="s">
        <v>1053</v>
      </c>
      <c r="AG443" s="427"/>
      <c r="AH443" s="402"/>
    </row>
    <row r="444" spans="1:34" ht="12.75" hidden="1" customHeight="1" x14ac:dyDescent="0.25">
      <c r="A444" s="373" t="s">
        <v>72</v>
      </c>
      <c r="B444" s="373"/>
      <c r="C444" s="383">
        <v>5985</v>
      </c>
      <c r="D444" s="376" t="s">
        <v>147</v>
      </c>
      <c r="E444" s="365" t="s">
        <v>105</v>
      </c>
      <c r="F444" s="374"/>
      <c r="G444" s="373"/>
      <c r="H444" s="373"/>
      <c r="I444" s="360">
        <v>44105</v>
      </c>
      <c r="J444" s="346"/>
      <c r="K444" s="360">
        <v>44105</v>
      </c>
      <c r="L444" s="373"/>
      <c r="M444" s="373"/>
      <c r="N444" s="385" t="e">
        <f>[1]!Tabla23[[#This Row],[Hora2]]-[1]!Tabla23[[#This Row],[Hora]]</f>
        <v>#REF!</v>
      </c>
      <c r="O444" s="365"/>
      <c r="P444" s="373"/>
      <c r="Q444" s="373"/>
      <c r="R444" s="373"/>
      <c r="S444" s="373"/>
      <c r="T444" s="373"/>
      <c r="U444" s="373"/>
      <c r="V444" s="373"/>
      <c r="W444" s="373"/>
      <c r="X444" s="373"/>
      <c r="Y444" s="373"/>
      <c r="Z444" s="373">
        <v>1</v>
      </c>
      <c r="AA444" s="373"/>
      <c r="AB444" s="373"/>
      <c r="AC444" s="373"/>
      <c r="AD444" s="373"/>
      <c r="AE444" s="346" t="s">
        <v>1084</v>
      </c>
      <c r="AF444" s="346" t="s">
        <v>1085</v>
      </c>
      <c r="AG444" s="427"/>
      <c r="AH444" s="402"/>
    </row>
    <row r="445" spans="1:34" ht="12.75" hidden="1" customHeight="1" x14ac:dyDescent="0.25">
      <c r="A445" s="373" t="s">
        <v>31</v>
      </c>
      <c r="B445" s="373"/>
      <c r="C445" s="390">
        <v>5986</v>
      </c>
      <c r="D445" s="376" t="s">
        <v>147</v>
      </c>
      <c r="E445" s="365" t="s">
        <v>100</v>
      </c>
      <c r="F445" s="374"/>
      <c r="G445" s="373"/>
      <c r="H445" s="373"/>
      <c r="I445" s="360">
        <v>44105</v>
      </c>
      <c r="J445" s="346"/>
      <c r="K445" s="360">
        <v>44105</v>
      </c>
      <c r="L445" s="373"/>
      <c r="M445" s="373"/>
      <c r="N445" s="385" t="e">
        <f>[1]!Tabla23[[#This Row],[Hora2]]-[1]!Tabla23[[#This Row],[Hora]]</f>
        <v>#REF!</v>
      </c>
      <c r="O445" s="365"/>
      <c r="P445" s="373"/>
      <c r="Q445" s="373"/>
      <c r="R445" s="373"/>
      <c r="S445" s="373"/>
      <c r="T445" s="373">
        <v>1</v>
      </c>
      <c r="U445" s="373">
        <v>1</v>
      </c>
      <c r="V445" s="373"/>
      <c r="W445" s="373"/>
      <c r="X445" s="373"/>
      <c r="Y445" s="373"/>
      <c r="Z445" s="373"/>
      <c r="AA445" s="373"/>
      <c r="AB445" s="373"/>
      <c r="AC445" s="373"/>
      <c r="AD445" s="373"/>
      <c r="AE445" s="346" t="s">
        <v>1087</v>
      </c>
      <c r="AF445" s="346" t="s">
        <v>1088</v>
      </c>
      <c r="AG445" s="427"/>
      <c r="AH445" s="402"/>
    </row>
    <row r="446" spans="1:34" ht="12.75" hidden="1" customHeight="1" x14ac:dyDescent="0.25">
      <c r="A446" s="373" t="s">
        <v>72</v>
      </c>
      <c r="B446" s="373"/>
      <c r="C446" s="383">
        <v>5987</v>
      </c>
      <c r="D446" s="376" t="s">
        <v>147</v>
      </c>
      <c r="E446" s="365" t="s">
        <v>87</v>
      </c>
      <c r="F446" s="374"/>
      <c r="G446" s="373"/>
      <c r="H446" s="373"/>
      <c r="I446" s="360">
        <v>44107</v>
      </c>
      <c r="J446" s="346"/>
      <c r="K446" s="360">
        <v>44107</v>
      </c>
      <c r="L446" s="373"/>
      <c r="M446" s="373"/>
      <c r="N446" s="385" t="e">
        <f>[1]!Tabla23[[#This Row],[Hora2]]-[1]!Tabla23[[#This Row],[Hora]]</f>
        <v>#REF!</v>
      </c>
      <c r="O446" s="365"/>
      <c r="P446" s="373"/>
      <c r="Q446" s="373"/>
      <c r="R446" s="373"/>
      <c r="S446" s="373"/>
      <c r="T446" s="373"/>
      <c r="U446" s="373"/>
      <c r="V446" s="373"/>
      <c r="W446" s="373"/>
      <c r="X446" s="373"/>
      <c r="Y446" s="373"/>
      <c r="Z446" s="373"/>
      <c r="AA446" s="373"/>
      <c r="AB446" s="373"/>
      <c r="AC446" s="373">
        <v>1</v>
      </c>
      <c r="AD446" s="373"/>
      <c r="AE446" s="346" t="s">
        <v>1092</v>
      </c>
      <c r="AF446" s="346" t="s">
        <v>1093</v>
      </c>
      <c r="AG446" s="427"/>
      <c r="AH446" s="402"/>
    </row>
    <row r="447" spans="1:34" ht="12.75" hidden="1" customHeight="1" x14ac:dyDescent="0.25">
      <c r="A447" s="373" t="s">
        <v>37</v>
      </c>
      <c r="B447" s="373"/>
      <c r="C447" s="383">
        <v>5988</v>
      </c>
      <c r="D447" s="376" t="s">
        <v>147</v>
      </c>
      <c r="E447" s="365" t="s">
        <v>93</v>
      </c>
      <c r="F447" s="374"/>
      <c r="G447" s="373"/>
      <c r="H447" s="373"/>
      <c r="I447" s="360">
        <v>44107</v>
      </c>
      <c r="J447" s="346"/>
      <c r="K447" s="360">
        <v>44107</v>
      </c>
      <c r="L447" s="373"/>
      <c r="M447" s="373"/>
      <c r="N447" s="385" t="e">
        <f>[1]!Tabla23[[#This Row],[Hora2]]-[1]!Tabla23[[#This Row],[Hora]]</f>
        <v>#REF!</v>
      </c>
      <c r="O447" s="365"/>
      <c r="P447" s="373"/>
      <c r="Q447" s="373"/>
      <c r="R447" s="373"/>
      <c r="S447" s="373"/>
      <c r="T447" s="373">
        <v>1</v>
      </c>
      <c r="U447" s="373"/>
      <c r="V447" s="373"/>
      <c r="W447" s="373"/>
      <c r="X447" s="373"/>
      <c r="Y447" s="373"/>
      <c r="Z447" s="373"/>
      <c r="AA447" s="373"/>
      <c r="AB447" s="373"/>
      <c r="AC447" s="373"/>
      <c r="AD447" s="373"/>
      <c r="AE447" s="346" t="s">
        <v>409</v>
      </c>
      <c r="AF447" s="346" t="s">
        <v>1075</v>
      </c>
      <c r="AG447" s="427"/>
      <c r="AH447" s="402"/>
    </row>
    <row r="448" spans="1:34" ht="12.75" hidden="1" customHeight="1" x14ac:dyDescent="0.25">
      <c r="A448" s="373" t="s">
        <v>49</v>
      </c>
      <c r="B448" s="373"/>
      <c r="C448" s="390">
        <v>5989</v>
      </c>
      <c r="D448" s="376" t="s">
        <v>147</v>
      </c>
      <c r="E448" s="365" t="s">
        <v>285</v>
      </c>
      <c r="F448" s="374"/>
      <c r="G448" s="373"/>
      <c r="H448" s="373"/>
      <c r="I448" s="360">
        <v>44107</v>
      </c>
      <c r="J448" s="346"/>
      <c r="K448" s="360">
        <v>44107</v>
      </c>
      <c r="L448" s="373"/>
      <c r="M448" s="373"/>
      <c r="N448" s="385" t="e">
        <f>[1]!Tabla23[[#This Row],[Hora2]]-[1]!Tabla23[[#This Row],[Hora]]</f>
        <v>#REF!</v>
      </c>
      <c r="O448" s="365"/>
      <c r="P448" s="373"/>
      <c r="Q448" s="373"/>
      <c r="R448" s="373"/>
      <c r="S448" s="373"/>
      <c r="T448" s="373">
        <v>1</v>
      </c>
      <c r="U448" s="373"/>
      <c r="V448" s="373"/>
      <c r="W448" s="373"/>
      <c r="X448" s="373"/>
      <c r="Y448" s="373"/>
      <c r="Z448" s="373"/>
      <c r="AA448" s="373"/>
      <c r="AB448" s="373"/>
      <c r="AC448" s="373"/>
      <c r="AD448" s="373"/>
      <c r="AE448" s="346" t="s">
        <v>328</v>
      </c>
      <c r="AF448" s="346" t="s">
        <v>414</v>
      </c>
      <c r="AG448" s="427"/>
      <c r="AH448" s="402"/>
    </row>
    <row r="449" spans="1:34" ht="12.75" hidden="1" customHeight="1" x14ac:dyDescent="0.25">
      <c r="A449" s="373" t="s">
        <v>37</v>
      </c>
      <c r="B449" s="373"/>
      <c r="C449" s="383">
        <v>5990</v>
      </c>
      <c r="D449" s="376" t="s">
        <v>147</v>
      </c>
      <c r="E449" s="365" t="s">
        <v>101</v>
      </c>
      <c r="F449" s="374"/>
      <c r="G449" s="373"/>
      <c r="H449" s="373"/>
      <c r="I449" s="360">
        <v>44107</v>
      </c>
      <c r="J449" s="346"/>
      <c r="K449" s="360">
        <v>44107</v>
      </c>
      <c r="L449" s="373"/>
      <c r="M449" s="373"/>
      <c r="N449" s="385" t="e">
        <f>[1]!Tabla23[[#This Row],[Hora2]]-[1]!Tabla23[[#This Row],[Hora]]</f>
        <v>#REF!</v>
      </c>
      <c r="O449" s="365"/>
      <c r="P449" s="373"/>
      <c r="Q449" s="373"/>
      <c r="R449" s="373">
        <v>1</v>
      </c>
      <c r="S449" s="373"/>
      <c r="T449" s="373"/>
      <c r="U449" s="373"/>
      <c r="V449" s="373"/>
      <c r="W449" s="373"/>
      <c r="X449" s="373"/>
      <c r="Y449" s="373"/>
      <c r="Z449" s="373"/>
      <c r="AA449" s="373"/>
      <c r="AB449" s="373"/>
      <c r="AC449" s="373"/>
      <c r="AD449" s="373"/>
      <c r="AE449" s="346" t="s">
        <v>1072</v>
      </c>
      <c r="AF449" s="346" t="s">
        <v>1073</v>
      </c>
      <c r="AG449" s="427"/>
      <c r="AH449" s="402"/>
    </row>
    <row r="450" spans="1:34" ht="12.75" hidden="1" customHeight="1" x14ac:dyDescent="0.25">
      <c r="A450" s="373" t="s">
        <v>57</v>
      </c>
      <c r="B450" s="373"/>
      <c r="C450" s="383">
        <v>5991</v>
      </c>
      <c r="D450" s="376" t="s">
        <v>147</v>
      </c>
      <c r="E450" s="365" t="s">
        <v>100</v>
      </c>
      <c r="F450" s="374"/>
      <c r="G450" s="373"/>
      <c r="H450" s="373"/>
      <c r="I450" s="360">
        <v>44124</v>
      </c>
      <c r="J450" s="346"/>
      <c r="K450" s="360">
        <v>44124</v>
      </c>
      <c r="L450" s="373"/>
      <c r="M450" s="373"/>
      <c r="N450" s="385" t="e">
        <f>[1]!Tabla23[[#This Row],[Hora2]]-[1]!Tabla23[[#This Row],[Hora]]</f>
        <v>#REF!</v>
      </c>
      <c r="O450" s="365"/>
      <c r="P450" s="373"/>
      <c r="Q450" s="373"/>
      <c r="R450" s="373"/>
      <c r="S450" s="373"/>
      <c r="T450" s="373"/>
      <c r="U450" s="373">
        <v>1</v>
      </c>
      <c r="V450" s="373"/>
      <c r="W450" s="373"/>
      <c r="X450" s="373"/>
      <c r="Y450" s="373"/>
      <c r="Z450" s="373"/>
      <c r="AA450" s="373"/>
      <c r="AB450" s="373"/>
      <c r="AC450" s="373"/>
      <c r="AD450" s="373"/>
      <c r="AE450" s="346" t="s">
        <v>1086</v>
      </c>
      <c r="AF450" s="346" t="s">
        <v>959</v>
      </c>
      <c r="AG450" s="427"/>
      <c r="AH450" s="402"/>
    </row>
    <row r="451" spans="1:34" ht="12.75" hidden="1" customHeight="1" x14ac:dyDescent="0.25">
      <c r="A451" s="373" t="s">
        <v>39</v>
      </c>
      <c r="B451" s="373"/>
      <c r="C451" s="390">
        <v>5992</v>
      </c>
      <c r="D451" s="376" t="s">
        <v>147</v>
      </c>
      <c r="E451" s="365" t="s">
        <v>100</v>
      </c>
      <c r="F451" s="374"/>
      <c r="G451" s="373"/>
      <c r="H451" s="373"/>
      <c r="I451" s="360">
        <v>44108</v>
      </c>
      <c r="J451" s="346"/>
      <c r="K451" s="360">
        <v>44108</v>
      </c>
      <c r="L451" s="373"/>
      <c r="M451" s="373"/>
      <c r="N451" s="385" t="e">
        <f>[1]!Tabla23[[#This Row],[Hora2]]-[1]!Tabla23[[#This Row],[Hora]]</f>
        <v>#REF!</v>
      </c>
      <c r="O451" s="365"/>
      <c r="P451" s="373"/>
      <c r="Q451" s="373"/>
      <c r="R451" s="373"/>
      <c r="S451" s="373"/>
      <c r="T451" s="373">
        <v>1</v>
      </c>
      <c r="U451" s="373"/>
      <c r="V451" s="373"/>
      <c r="W451" s="373"/>
      <c r="X451" s="373"/>
      <c r="Y451" s="373"/>
      <c r="Z451" s="373"/>
      <c r="AA451" s="373"/>
      <c r="AB451" s="373"/>
      <c r="AC451" s="373"/>
      <c r="AD451" s="373"/>
      <c r="AE451" s="346" t="s">
        <v>1077</v>
      </c>
      <c r="AF451" s="346" t="s">
        <v>814</v>
      </c>
      <c r="AG451" s="427"/>
      <c r="AH451" s="402"/>
    </row>
    <row r="452" spans="1:34" ht="12.75" hidden="1" customHeight="1" x14ac:dyDescent="0.25">
      <c r="A452" s="373" t="s">
        <v>68</v>
      </c>
      <c r="B452" s="373"/>
      <c r="C452" s="383">
        <v>5993</v>
      </c>
      <c r="D452" s="376" t="s">
        <v>147</v>
      </c>
      <c r="E452" s="365" t="s">
        <v>285</v>
      </c>
      <c r="F452" s="374" t="s">
        <v>89</v>
      </c>
      <c r="G452" s="373"/>
      <c r="H452" s="373"/>
      <c r="I452" s="360">
        <v>44108</v>
      </c>
      <c r="J452" s="346"/>
      <c r="K452" s="360">
        <v>44108</v>
      </c>
      <c r="L452" s="373"/>
      <c r="M452" s="373"/>
      <c r="N452" s="385" t="e">
        <f>[1]!Tabla23[[#This Row],[Hora2]]-[1]!Tabla23[[#This Row],[Hora]]</f>
        <v>#REF!</v>
      </c>
      <c r="O452" s="365"/>
      <c r="P452" s="373"/>
      <c r="Q452" s="373"/>
      <c r="R452" s="373"/>
      <c r="S452" s="373">
        <v>1</v>
      </c>
      <c r="T452" s="373"/>
      <c r="U452" s="373"/>
      <c r="V452" s="373"/>
      <c r="W452" s="373"/>
      <c r="X452" s="373"/>
      <c r="Y452" s="373"/>
      <c r="Z452" s="373"/>
      <c r="AA452" s="373"/>
      <c r="AB452" s="373"/>
      <c r="AC452" s="373"/>
      <c r="AD452" s="373"/>
      <c r="AE452" s="346" t="s">
        <v>1090</v>
      </c>
      <c r="AF452" s="346" t="s">
        <v>1091</v>
      </c>
      <c r="AG452" s="427"/>
      <c r="AH452" s="402"/>
    </row>
    <row r="453" spans="1:34" ht="12.75" hidden="1" customHeight="1" x14ac:dyDescent="0.25">
      <c r="A453" s="373" t="s">
        <v>37</v>
      </c>
      <c r="B453" s="373"/>
      <c r="C453" s="383">
        <v>5994</v>
      </c>
      <c r="D453" s="376" t="s">
        <v>147</v>
      </c>
      <c r="E453" s="365" t="s">
        <v>93</v>
      </c>
      <c r="F453" s="374"/>
      <c r="G453" s="373"/>
      <c r="H453" s="373"/>
      <c r="I453" s="360">
        <v>44108</v>
      </c>
      <c r="J453" s="346"/>
      <c r="K453" s="360">
        <v>44108</v>
      </c>
      <c r="L453" s="373"/>
      <c r="M453" s="373"/>
      <c r="N453" s="385" t="e">
        <f>[1]!Tabla23[[#This Row],[Hora2]]-[1]!Tabla23[[#This Row],[Hora]]</f>
        <v>#REF!</v>
      </c>
      <c r="O453" s="365"/>
      <c r="P453" s="373"/>
      <c r="Q453" s="373"/>
      <c r="R453" s="373"/>
      <c r="S453" s="373"/>
      <c r="T453" s="373">
        <v>1</v>
      </c>
      <c r="U453" s="373"/>
      <c r="V453" s="373"/>
      <c r="W453" s="373"/>
      <c r="X453" s="373"/>
      <c r="Y453" s="373"/>
      <c r="Z453" s="373"/>
      <c r="AA453" s="373"/>
      <c r="AB453" s="373"/>
      <c r="AC453" s="373"/>
      <c r="AD453" s="373"/>
      <c r="AE453" s="346" t="s">
        <v>409</v>
      </c>
      <c r="AF453" s="346" t="s">
        <v>1089</v>
      </c>
      <c r="AG453" s="427"/>
      <c r="AH453" s="402"/>
    </row>
    <row r="454" spans="1:34" ht="12.75" hidden="1" customHeight="1" x14ac:dyDescent="0.25">
      <c r="A454" s="373" t="s">
        <v>37</v>
      </c>
      <c r="B454" s="373"/>
      <c r="C454" s="390">
        <v>5995</v>
      </c>
      <c r="D454" s="376" t="s">
        <v>147</v>
      </c>
      <c r="E454" s="365" t="s">
        <v>98</v>
      </c>
      <c r="F454" s="374"/>
      <c r="G454" s="373"/>
      <c r="H454" s="373"/>
      <c r="I454" s="360">
        <v>43900</v>
      </c>
      <c r="J454" s="346"/>
      <c r="K454" s="360">
        <v>44138</v>
      </c>
      <c r="L454" s="373"/>
      <c r="M454" s="373"/>
      <c r="N454" s="385" t="e">
        <f>[1]!Tabla23[[#This Row],[Hora2]]-[1]!Tabla23[[#This Row],[Hora]]</f>
        <v>#REF!</v>
      </c>
      <c r="O454" s="365"/>
      <c r="P454" s="373"/>
      <c r="Q454" s="373"/>
      <c r="R454" s="373"/>
      <c r="S454" s="373"/>
      <c r="T454" s="373"/>
      <c r="U454" s="373">
        <v>1</v>
      </c>
      <c r="V454" s="373"/>
      <c r="W454" s="373"/>
      <c r="X454" s="373"/>
      <c r="Y454" s="373"/>
      <c r="Z454" s="373"/>
      <c r="AA454" s="373"/>
      <c r="AB454" s="373"/>
      <c r="AC454" s="373"/>
      <c r="AD454" s="373"/>
      <c r="AE454" s="346" t="s">
        <v>1147</v>
      </c>
      <c r="AF454" s="346" t="s">
        <v>1148</v>
      </c>
      <c r="AG454" s="427"/>
      <c r="AH454" s="402"/>
    </row>
    <row r="455" spans="1:34" ht="12.75" hidden="1" customHeight="1" x14ac:dyDescent="0.25">
      <c r="A455" s="373" t="s">
        <v>37</v>
      </c>
      <c r="B455" s="373"/>
      <c r="C455" s="383">
        <v>5996</v>
      </c>
      <c r="D455" s="376" t="s">
        <v>147</v>
      </c>
      <c r="E455" s="365" t="s">
        <v>93</v>
      </c>
      <c r="F455" s="374"/>
      <c r="G455" s="373"/>
      <c r="H455" s="373"/>
      <c r="I455" s="360">
        <v>44109</v>
      </c>
      <c r="J455" s="346"/>
      <c r="K455" s="360">
        <v>44109</v>
      </c>
      <c r="L455" s="373"/>
      <c r="M455" s="373"/>
      <c r="N455" s="385" t="e">
        <f>[1]!Tabla23[[#This Row],[Hora2]]-[1]!Tabla23[[#This Row],[Hora]]</f>
        <v>#REF!</v>
      </c>
      <c r="O455" s="365"/>
      <c r="P455" s="373"/>
      <c r="Q455" s="373"/>
      <c r="R455" s="373"/>
      <c r="S455" s="373"/>
      <c r="T455" s="373">
        <v>1</v>
      </c>
      <c r="U455" s="373"/>
      <c r="V455" s="373"/>
      <c r="W455" s="373"/>
      <c r="X455" s="373"/>
      <c r="Y455" s="373"/>
      <c r="Z455" s="373"/>
      <c r="AA455" s="373"/>
      <c r="AB455" s="373"/>
      <c r="AC455" s="373"/>
      <c r="AD455" s="373"/>
      <c r="AE455" s="346" t="s">
        <v>659</v>
      </c>
      <c r="AF455" s="346" t="s">
        <v>1074</v>
      </c>
      <c r="AG455" s="427"/>
      <c r="AH455" s="402"/>
    </row>
    <row r="456" spans="1:34" ht="12.75" hidden="1" customHeight="1" x14ac:dyDescent="0.25">
      <c r="A456" s="373" t="s">
        <v>33</v>
      </c>
      <c r="B456" s="373"/>
      <c r="C456" s="383">
        <v>5997</v>
      </c>
      <c r="D456" s="376" t="s">
        <v>147</v>
      </c>
      <c r="E456" s="365" t="s">
        <v>100</v>
      </c>
      <c r="F456" s="374" t="s">
        <v>89</v>
      </c>
      <c r="G456" s="373"/>
      <c r="H456" s="373"/>
      <c r="I456" s="360">
        <v>44110</v>
      </c>
      <c r="J456" s="346"/>
      <c r="K456" s="360">
        <v>44110</v>
      </c>
      <c r="L456" s="373"/>
      <c r="M456" s="373"/>
      <c r="N456" s="385" t="e">
        <f>[1]!Tabla23[[#This Row],[Hora2]]-[1]!Tabla23[[#This Row],[Hora]]</f>
        <v>#REF!</v>
      </c>
      <c r="O456" s="365"/>
      <c r="P456" s="373"/>
      <c r="Q456" s="373"/>
      <c r="R456" s="373"/>
      <c r="S456" s="373"/>
      <c r="T456" s="373"/>
      <c r="U456" s="373">
        <v>1</v>
      </c>
      <c r="V456" s="373"/>
      <c r="W456" s="373"/>
      <c r="X456" s="373"/>
      <c r="Y456" s="373"/>
      <c r="Z456" s="373"/>
      <c r="AA456" s="373"/>
      <c r="AB456" s="373"/>
      <c r="AC456" s="373"/>
      <c r="AD456" s="373"/>
      <c r="AE456" s="346" t="s">
        <v>1078</v>
      </c>
      <c r="AF456" s="346" t="s">
        <v>1079</v>
      </c>
      <c r="AG456" s="427"/>
      <c r="AH456" s="402"/>
    </row>
    <row r="457" spans="1:34" ht="12.75" hidden="1" customHeight="1" x14ac:dyDescent="0.25">
      <c r="A457" s="373" t="s">
        <v>72</v>
      </c>
      <c r="B457" s="373"/>
      <c r="C457" s="390">
        <v>5998</v>
      </c>
      <c r="D457" s="376" t="s">
        <v>147</v>
      </c>
      <c r="E457" s="365" t="s">
        <v>91</v>
      </c>
      <c r="F457" s="374"/>
      <c r="G457" s="373"/>
      <c r="H457" s="373"/>
      <c r="I457" s="360">
        <v>44110</v>
      </c>
      <c r="J457" s="346"/>
      <c r="K457" s="360">
        <v>44110</v>
      </c>
      <c r="L457" s="373"/>
      <c r="M457" s="373"/>
      <c r="N457" s="385" t="e">
        <f>[1]!Tabla23[[#This Row],[Hora2]]-[1]!Tabla23[[#This Row],[Hora]]</f>
        <v>#REF!</v>
      </c>
      <c r="O457" s="365"/>
      <c r="P457" s="373"/>
      <c r="Q457" s="373"/>
      <c r="R457" s="373"/>
      <c r="S457" s="373"/>
      <c r="T457" s="373"/>
      <c r="U457" s="373"/>
      <c r="V457" s="373"/>
      <c r="W457" s="373"/>
      <c r="X457" s="373"/>
      <c r="Y457" s="373"/>
      <c r="Z457" s="373"/>
      <c r="AA457" s="373"/>
      <c r="AB457" s="373"/>
      <c r="AC457" s="373"/>
      <c r="AD457" s="373">
        <v>1</v>
      </c>
      <c r="AE457" s="346" t="s">
        <v>1076</v>
      </c>
      <c r="AF457" s="346" t="s">
        <v>1073</v>
      </c>
      <c r="AG457" s="427"/>
      <c r="AH457" s="402"/>
    </row>
    <row r="458" spans="1:34" ht="12.75" hidden="1" customHeight="1" x14ac:dyDescent="0.25">
      <c r="A458" s="373" t="s">
        <v>42</v>
      </c>
      <c r="B458" s="373"/>
      <c r="C458" s="383">
        <v>5999</v>
      </c>
      <c r="D458" s="376" t="s">
        <v>147</v>
      </c>
      <c r="E458" s="365" t="s">
        <v>93</v>
      </c>
      <c r="F458" s="374"/>
      <c r="G458" s="373"/>
      <c r="H458" s="428"/>
      <c r="I458" s="360">
        <v>44108</v>
      </c>
      <c r="J458" s="346"/>
      <c r="K458" s="360">
        <v>44108</v>
      </c>
      <c r="L458" s="373"/>
      <c r="M458" s="373"/>
      <c r="N458" s="385" t="e">
        <f>[1]!Tabla23[[#This Row],[Hora2]]-[1]!Tabla23[[#This Row],[Hora]]</f>
        <v>#REF!</v>
      </c>
      <c r="O458" s="365"/>
      <c r="P458" s="373"/>
      <c r="Q458" s="373"/>
      <c r="R458" s="373">
        <v>1</v>
      </c>
      <c r="S458" s="373"/>
      <c r="T458" s="373"/>
      <c r="U458" s="373"/>
      <c r="V458" s="373"/>
      <c r="W458" s="373"/>
      <c r="X458" s="373"/>
      <c r="Y458" s="373"/>
      <c r="Z458" s="373"/>
      <c r="AA458" s="373"/>
      <c r="AB458" s="373"/>
      <c r="AC458" s="373"/>
      <c r="AD458" s="373"/>
      <c r="AE458" s="346" t="s">
        <v>627</v>
      </c>
      <c r="AF458" s="346" t="s">
        <v>990</v>
      </c>
      <c r="AG458" s="427"/>
      <c r="AH458" s="402"/>
    </row>
    <row r="459" spans="1:34" ht="12.75" hidden="1" customHeight="1" x14ac:dyDescent="0.25">
      <c r="A459" s="373" t="s">
        <v>51</v>
      </c>
      <c r="B459" s="373"/>
      <c r="C459" s="383">
        <v>6000</v>
      </c>
      <c r="D459" s="376" t="s">
        <v>147</v>
      </c>
      <c r="E459" s="365" t="s">
        <v>285</v>
      </c>
      <c r="F459" s="374" t="s">
        <v>101</v>
      </c>
      <c r="G459" s="373" t="s">
        <v>89</v>
      </c>
      <c r="H459" s="373"/>
      <c r="I459" s="360">
        <v>44111</v>
      </c>
      <c r="J459" s="346"/>
      <c r="K459" s="360">
        <v>44111</v>
      </c>
      <c r="L459" s="373"/>
      <c r="M459" s="373"/>
      <c r="N459" s="385" t="e">
        <f>[1]!Tabla23[[#This Row],[Hora2]]-[1]!Tabla23[[#This Row],[Hora]]</f>
        <v>#REF!</v>
      </c>
      <c r="O459" s="365"/>
      <c r="P459" s="373"/>
      <c r="Q459" s="373"/>
      <c r="R459" s="373"/>
      <c r="S459" s="373"/>
      <c r="T459" s="373"/>
      <c r="U459" s="373">
        <v>1</v>
      </c>
      <c r="V459" s="373"/>
      <c r="W459" s="373"/>
      <c r="X459" s="373"/>
      <c r="Y459" s="373"/>
      <c r="Z459" s="373"/>
      <c r="AA459" s="373"/>
      <c r="AB459" s="373"/>
      <c r="AC459" s="373"/>
      <c r="AD459" s="373"/>
      <c r="AE459" s="346" t="s">
        <v>1054</v>
      </c>
      <c r="AF459" s="346" t="s">
        <v>1055</v>
      </c>
      <c r="AG459" s="427"/>
      <c r="AH459" s="402"/>
    </row>
    <row r="460" spans="1:34" ht="12.75" hidden="1" customHeight="1" x14ac:dyDescent="0.25">
      <c r="A460" s="373" t="s">
        <v>45</v>
      </c>
      <c r="B460" s="373"/>
      <c r="C460" s="390">
        <v>6001</v>
      </c>
      <c r="D460" s="376" t="s">
        <v>147</v>
      </c>
      <c r="E460" s="365" t="s">
        <v>285</v>
      </c>
      <c r="F460" s="374"/>
      <c r="G460" s="373"/>
      <c r="H460" s="373"/>
      <c r="I460" s="360">
        <v>44110</v>
      </c>
      <c r="J460" s="346"/>
      <c r="K460" s="360">
        <v>44110</v>
      </c>
      <c r="L460" s="373"/>
      <c r="M460" s="373"/>
      <c r="N460" s="385" t="e">
        <f>[1]!Tabla23[[#This Row],[Hora2]]-[1]!Tabla23[[#This Row],[Hora]]</f>
        <v>#REF!</v>
      </c>
      <c r="O460" s="365"/>
      <c r="P460" s="373"/>
      <c r="Q460" s="373"/>
      <c r="R460" s="373"/>
      <c r="S460" s="373"/>
      <c r="T460" s="373"/>
      <c r="U460" s="373">
        <v>1</v>
      </c>
      <c r="V460" s="373"/>
      <c r="W460" s="373"/>
      <c r="X460" s="373"/>
      <c r="Y460" s="373"/>
      <c r="Z460" s="373"/>
      <c r="AA460" s="373"/>
      <c r="AB460" s="373"/>
      <c r="AC460" s="373"/>
      <c r="AD460" s="373"/>
      <c r="AE460" s="346" t="s">
        <v>1107</v>
      </c>
      <c r="AF460" s="346" t="s">
        <v>1108</v>
      </c>
      <c r="AG460" s="427"/>
      <c r="AH460" s="402"/>
    </row>
    <row r="461" spans="1:34" ht="12.75" hidden="1" customHeight="1" x14ac:dyDescent="0.25">
      <c r="A461" s="373" t="s">
        <v>42</v>
      </c>
      <c r="B461" s="373"/>
      <c r="C461" s="383">
        <v>6002</v>
      </c>
      <c r="D461" s="376" t="s">
        <v>147</v>
      </c>
      <c r="E461" s="365" t="s">
        <v>101</v>
      </c>
      <c r="F461" s="374"/>
      <c r="G461" s="373"/>
      <c r="H461" s="373"/>
      <c r="I461" s="360">
        <v>44111</v>
      </c>
      <c r="J461" s="346"/>
      <c r="K461" s="360">
        <v>44111</v>
      </c>
      <c r="L461" s="373"/>
      <c r="M461" s="373"/>
      <c r="N461" s="385" t="e">
        <f>[1]!Tabla23[[#This Row],[Hora2]]-[1]!Tabla23[[#This Row],[Hora]]</f>
        <v>#REF!</v>
      </c>
      <c r="O461" s="365"/>
      <c r="P461" s="373"/>
      <c r="Q461" s="373"/>
      <c r="R461" s="373"/>
      <c r="S461" s="373"/>
      <c r="T461" s="373">
        <v>1</v>
      </c>
      <c r="U461" s="373"/>
      <c r="V461" s="373"/>
      <c r="W461" s="373"/>
      <c r="X461" s="373"/>
      <c r="Y461" s="373"/>
      <c r="Z461" s="373"/>
      <c r="AA461" s="373"/>
      <c r="AB461" s="373"/>
      <c r="AC461" s="373"/>
      <c r="AD461" s="373"/>
      <c r="AE461" s="346" t="s">
        <v>1080</v>
      </c>
      <c r="AF461" s="346" t="s">
        <v>299</v>
      </c>
      <c r="AG461" s="427"/>
      <c r="AH461" s="402"/>
    </row>
    <row r="462" spans="1:34" ht="12.75" hidden="1" customHeight="1" x14ac:dyDescent="0.25">
      <c r="A462" s="373" t="s">
        <v>37</v>
      </c>
      <c r="B462" s="373"/>
      <c r="C462" s="383">
        <v>6003</v>
      </c>
      <c r="D462" s="376" t="s">
        <v>147</v>
      </c>
      <c r="E462" s="365" t="s">
        <v>100</v>
      </c>
      <c r="F462" s="374"/>
      <c r="G462" s="373"/>
      <c r="H462" s="373"/>
      <c r="I462" s="360">
        <v>44112</v>
      </c>
      <c r="J462" s="346"/>
      <c r="K462" s="360">
        <v>44112</v>
      </c>
      <c r="L462" s="373"/>
      <c r="M462" s="373"/>
      <c r="N462" s="385" t="e">
        <f>[1]!Tabla23[[#This Row],[Hora2]]-[1]!Tabla23[[#This Row],[Hora]]</f>
        <v>#REF!</v>
      </c>
      <c r="O462" s="365"/>
      <c r="P462" s="373"/>
      <c r="Q462" s="373"/>
      <c r="R462" s="373"/>
      <c r="S462" s="373"/>
      <c r="T462" s="373"/>
      <c r="U462" s="373"/>
      <c r="V462" s="373">
        <v>1</v>
      </c>
      <c r="W462" s="373"/>
      <c r="X462" s="373"/>
      <c r="Y462" s="373"/>
      <c r="Z462" s="373"/>
      <c r="AA462" s="373"/>
      <c r="AB462" s="373"/>
      <c r="AC462" s="373"/>
      <c r="AD462" s="373"/>
      <c r="AE462" s="346" t="s">
        <v>1061</v>
      </c>
      <c r="AF462" s="346" t="s">
        <v>959</v>
      </c>
      <c r="AG462" s="427"/>
      <c r="AH462" s="402"/>
    </row>
    <row r="463" spans="1:34" ht="12.75" hidden="1" customHeight="1" x14ac:dyDescent="0.25">
      <c r="A463" s="373" t="s">
        <v>72</v>
      </c>
      <c r="B463" s="373"/>
      <c r="C463" s="390">
        <v>6004</v>
      </c>
      <c r="D463" s="376" t="s">
        <v>147</v>
      </c>
      <c r="E463" s="365" t="s">
        <v>91</v>
      </c>
      <c r="F463" s="374" t="s">
        <v>102</v>
      </c>
      <c r="G463" s="373"/>
      <c r="H463" s="373"/>
      <c r="I463" s="360">
        <v>44112</v>
      </c>
      <c r="J463" s="346"/>
      <c r="K463" s="360">
        <v>44112</v>
      </c>
      <c r="L463" s="373"/>
      <c r="M463" s="373"/>
      <c r="N463" s="385" t="e">
        <f>[1]!Tabla23[[#This Row],[Hora2]]-[1]!Tabla23[[#This Row],[Hora]]</f>
        <v>#REF!</v>
      </c>
      <c r="O463" s="365"/>
      <c r="P463" s="373"/>
      <c r="Q463" s="373"/>
      <c r="R463" s="373"/>
      <c r="S463" s="373"/>
      <c r="T463" s="373"/>
      <c r="U463" s="373"/>
      <c r="V463" s="373"/>
      <c r="W463" s="373"/>
      <c r="X463" s="373"/>
      <c r="Y463" s="373"/>
      <c r="Z463" s="373"/>
      <c r="AA463" s="373"/>
      <c r="AB463" s="373"/>
      <c r="AC463" s="373"/>
      <c r="AD463" s="373">
        <v>1</v>
      </c>
      <c r="AE463" s="346" t="s">
        <v>1083</v>
      </c>
      <c r="AF463" s="346" t="s">
        <v>377</v>
      </c>
      <c r="AG463" s="427"/>
      <c r="AH463" s="402"/>
    </row>
    <row r="464" spans="1:34" ht="12.75" hidden="1" customHeight="1" x14ac:dyDescent="0.25">
      <c r="A464" s="373" t="s">
        <v>72</v>
      </c>
      <c r="B464" s="373"/>
      <c r="C464" s="383">
        <v>6005</v>
      </c>
      <c r="D464" s="376" t="s">
        <v>147</v>
      </c>
      <c r="E464" s="365" t="s">
        <v>89</v>
      </c>
      <c r="F464" s="374" t="s">
        <v>101</v>
      </c>
      <c r="G464" s="373" t="s">
        <v>93</v>
      </c>
      <c r="H464" s="373"/>
      <c r="I464" s="360">
        <v>44112</v>
      </c>
      <c r="J464" s="346"/>
      <c r="K464" s="360">
        <v>44112</v>
      </c>
      <c r="L464" s="373"/>
      <c r="M464" s="373"/>
      <c r="N464" s="385" t="e">
        <f>[1]!Tabla23[[#This Row],[Hora2]]-[1]!Tabla23[[#This Row],[Hora]]</f>
        <v>#REF!</v>
      </c>
      <c r="O464" s="365"/>
      <c r="P464" s="373"/>
      <c r="Q464" s="373"/>
      <c r="R464" s="373"/>
      <c r="S464" s="373"/>
      <c r="T464" s="373"/>
      <c r="U464" s="373"/>
      <c r="V464" s="373"/>
      <c r="W464" s="373">
        <v>1</v>
      </c>
      <c r="X464" s="373"/>
      <c r="Y464" s="373"/>
      <c r="Z464" s="373"/>
      <c r="AA464" s="373"/>
      <c r="AB464" s="373"/>
      <c r="AC464" s="373"/>
      <c r="AD464" s="373"/>
      <c r="AE464" s="346" t="s">
        <v>286</v>
      </c>
      <c r="AF464" s="346" t="s">
        <v>959</v>
      </c>
      <c r="AG464" s="427"/>
      <c r="AH464" s="402"/>
    </row>
    <row r="465" spans="1:34" ht="12.75" hidden="1" customHeight="1" x14ac:dyDescent="0.25">
      <c r="A465" s="373" t="s">
        <v>72</v>
      </c>
      <c r="B465" s="373"/>
      <c r="C465" s="383">
        <v>6006</v>
      </c>
      <c r="D465" s="376" t="s">
        <v>147</v>
      </c>
      <c r="E465" s="365" t="s">
        <v>87</v>
      </c>
      <c r="F465" s="374"/>
      <c r="G465" s="373"/>
      <c r="H465" s="373"/>
      <c r="I465" s="360">
        <v>44112</v>
      </c>
      <c r="J465" s="346"/>
      <c r="K465" s="360">
        <v>44112</v>
      </c>
      <c r="L465" s="373"/>
      <c r="M465" s="373"/>
      <c r="N465" s="385" t="e">
        <f>[1]!Tabla23[[#This Row],[Hora2]]-[1]!Tabla23[[#This Row],[Hora]]</f>
        <v>#REF!</v>
      </c>
      <c r="O465" s="365"/>
      <c r="P465" s="373"/>
      <c r="Q465" s="373"/>
      <c r="R465" s="373"/>
      <c r="S465" s="373"/>
      <c r="T465" s="373"/>
      <c r="U465" s="373"/>
      <c r="V465" s="373"/>
      <c r="W465" s="373"/>
      <c r="X465" s="373"/>
      <c r="Y465" s="373"/>
      <c r="Z465" s="373"/>
      <c r="AA465" s="373"/>
      <c r="AB465" s="373"/>
      <c r="AC465" s="373">
        <v>1</v>
      </c>
      <c r="AD465" s="373"/>
      <c r="AE465" s="346" t="s">
        <v>1081</v>
      </c>
      <c r="AF465" s="346" t="s">
        <v>1082</v>
      </c>
      <c r="AG465" s="427"/>
      <c r="AH465" s="402"/>
    </row>
    <row r="466" spans="1:34" ht="12.75" hidden="1" customHeight="1" x14ac:dyDescent="0.25">
      <c r="A466" s="373" t="s">
        <v>39</v>
      </c>
      <c r="B466" s="373"/>
      <c r="C466" s="390">
        <v>6007</v>
      </c>
      <c r="D466" s="376" t="s">
        <v>147</v>
      </c>
      <c r="E466" s="365" t="s">
        <v>226</v>
      </c>
      <c r="F466" s="374"/>
      <c r="G466" s="373"/>
      <c r="H466" s="373"/>
      <c r="I466" s="360">
        <v>44112</v>
      </c>
      <c r="J466" s="346"/>
      <c r="K466" s="360">
        <v>44112</v>
      </c>
      <c r="L466" s="373"/>
      <c r="M466" s="373"/>
      <c r="N466" s="385" t="e">
        <f>[1]!Tabla23[[#This Row],[Hora2]]-[1]!Tabla23[[#This Row],[Hora]]</f>
        <v>#REF!</v>
      </c>
      <c r="O466" s="365"/>
      <c r="P466" s="373"/>
      <c r="Q466" s="373"/>
      <c r="R466" s="373"/>
      <c r="S466" s="373"/>
      <c r="T466" s="373"/>
      <c r="U466" s="373">
        <v>1</v>
      </c>
      <c r="V466" s="373"/>
      <c r="W466" s="373"/>
      <c r="X466" s="373"/>
      <c r="Y466" s="373"/>
      <c r="Z466" s="373"/>
      <c r="AA466" s="373"/>
      <c r="AB466" s="373"/>
      <c r="AC466" s="373"/>
      <c r="AD466" s="373"/>
      <c r="AE466" s="346" t="s">
        <v>979</v>
      </c>
      <c r="AF466" s="346"/>
      <c r="AG466" s="427"/>
      <c r="AH466" s="402"/>
    </row>
    <row r="467" spans="1:34" ht="12.75" hidden="1" customHeight="1" x14ac:dyDescent="0.25">
      <c r="A467" s="373" t="s">
        <v>37</v>
      </c>
      <c r="B467" s="373"/>
      <c r="C467" s="383">
        <v>6008</v>
      </c>
      <c r="D467" s="376" t="s">
        <v>147</v>
      </c>
      <c r="E467" s="365" t="s">
        <v>93</v>
      </c>
      <c r="F467" s="374"/>
      <c r="G467" s="373"/>
      <c r="H467" s="373"/>
      <c r="I467" s="360">
        <v>44114</v>
      </c>
      <c r="J467" s="346"/>
      <c r="K467" s="360">
        <v>44114</v>
      </c>
      <c r="L467" s="373"/>
      <c r="M467" s="373"/>
      <c r="N467" s="385" t="e">
        <f>[1]!Tabla23[[#This Row],[Hora2]]-[1]!Tabla23[[#This Row],[Hora]]</f>
        <v>#REF!</v>
      </c>
      <c r="O467" s="365"/>
      <c r="P467" s="373"/>
      <c r="Q467" s="373"/>
      <c r="R467" s="373"/>
      <c r="S467" s="373"/>
      <c r="T467" s="373">
        <v>1</v>
      </c>
      <c r="U467" s="373"/>
      <c r="V467" s="373"/>
      <c r="W467" s="373"/>
      <c r="X467" s="373"/>
      <c r="Y467" s="373"/>
      <c r="Z467" s="373"/>
      <c r="AA467" s="373"/>
      <c r="AB467" s="373"/>
      <c r="AC467" s="373"/>
      <c r="AD467" s="373"/>
      <c r="AE467" s="346" t="s">
        <v>1059</v>
      </c>
      <c r="AF467" s="346" t="s">
        <v>1060</v>
      </c>
      <c r="AG467" s="427"/>
      <c r="AH467" s="402"/>
    </row>
    <row r="468" spans="1:34" ht="12.75" hidden="1" customHeight="1" x14ac:dyDescent="0.25">
      <c r="A468" s="373" t="s">
        <v>72</v>
      </c>
      <c r="B468" s="373"/>
      <c r="C468" s="383">
        <v>6009</v>
      </c>
      <c r="D468" s="376" t="s">
        <v>147</v>
      </c>
      <c r="E468" s="365" t="s">
        <v>285</v>
      </c>
      <c r="F468" s="374"/>
      <c r="G468" s="373"/>
      <c r="H468" s="373"/>
      <c r="I468" s="360">
        <v>44114</v>
      </c>
      <c r="J468" s="346"/>
      <c r="K468" s="360">
        <v>44138</v>
      </c>
      <c r="L468" s="373"/>
      <c r="M468" s="373"/>
      <c r="N468" s="385" t="e">
        <f>[1]!Tabla23[[#This Row],[Hora2]]-[1]!Tabla23[[#This Row],[Hora]]</f>
        <v>#REF!</v>
      </c>
      <c r="O468" s="365"/>
      <c r="P468" s="373"/>
      <c r="Q468" s="373"/>
      <c r="R468" s="373"/>
      <c r="S468" s="373"/>
      <c r="T468" s="373"/>
      <c r="U468" s="373"/>
      <c r="V468" s="373"/>
      <c r="W468" s="373"/>
      <c r="X468" s="373"/>
      <c r="Y468" s="373"/>
      <c r="Z468" s="373"/>
      <c r="AA468" s="373"/>
      <c r="AB468" s="373"/>
      <c r="AC468" s="373">
        <v>1</v>
      </c>
      <c r="AD468" s="373"/>
      <c r="AE468" s="346" t="s">
        <v>1151</v>
      </c>
      <c r="AF468" s="346" t="s">
        <v>1152</v>
      </c>
      <c r="AG468" s="427"/>
      <c r="AH468" s="402"/>
    </row>
    <row r="469" spans="1:34" ht="12.75" hidden="1" customHeight="1" x14ac:dyDescent="0.25">
      <c r="A469" s="373" t="s">
        <v>37</v>
      </c>
      <c r="B469" s="373"/>
      <c r="C469" s="390">
        <v>6010</v>
      </c>
      <c r="D469" s="376" t="s">
        <v>147</v>
      </c>
      <c r="E469" s="365" t="s">
        <v>101</v>
      </c>
      <c r="F469" s="374" t="s">
        <v>89</v>
      </c>
      <c r="G469" s="373"/>
      <c r="H469" s="373"/>
      <c r="I469" s="360">
        <v>44114</v>
      </c>
      <c r="J469" s="346"/>
      <c r="K469" s="360">
        <v>44114</v>
      </c>
      <c r="L469" s="373"/>
      <c r="M469" s="373"/>
      <c r="N469" s="385" t="e">
        <f>[1]!Tabla23[[#This Row],[Hora2]]-[1]!Tabla23[[#This Row],[Hora]]</f>
        <v>#REF!</v>
      </c>
      <c r="O469" s="365"/>
      <c r="P469" s="373"/>
      <c r="Q469" s="373"/>
      <c r="R469" s="373"/>
      <c r="S469" s="373"/>
      <c r="T469" s="373"/>
      <c r="U469" s="373">
        <v>1</v>
      </c>
      <c r="V469" s="373"/>
      <c r="W469" s="373"/>
      <c r="X469" s="373"/>
      <c r="Y469" s="373"/>
      <c r="Z469" s="373"/>
      <c r="AA469" s="373"/>
      <c r="AB469" s="373"/>
      <c r="AC469" s="373"/>
      <c r="AD469" s="373"/>
      <c r="AE469" s="346" t="s">
        <v>1058</v>
      </c>
      <c r="AF469" s="346" t="s">
        <v>959</v>
      </c>
      <c r="AG469" s="427"/>
      <c r="AH469" s="402"/>
    </row>
    <row r="470" spans="1:34" ht="12.75" hidden="1" customHeight="1" x14ac:dyDescent="0.25">
      <c r="A470" s="373" t="s">
        <v>44</v>
      </c>
      <c r="B470" s="373"/>
      <c r="C470" s="383">
        <v>6011</v>
      </c>
      <c r="D470" s="376" t="s">
        <v>147</v>
      </c>
      <c r="E470" s="365" t="s">
        <v>87</v>
      </c>
      <c r="F470" s="374" t="s">
        <v>91</v>
      </c>
      <c r="G470" s="373" t="s">
        <v>285</v>
      </c>
      <c r="H470" s="373" t="s">
        <v>102</v>
      </c>
      <c r="I470" s="360">
        <v>44115</v>
      </c>
      <c r="J470" s="346"/>
      <c r="K470" s="360">
        <v>44131</v>
      </c>
      <c r="L470" s="373"/>
      <c r="M470" s="373"/>
      <c r="N470" s="385" t="e">
        <f>[1]!Tabla23[[#This Row],[Hora2]]-[1]!Tabla23[[#This Row],[Hora]]</f>
        <v>#REF!</v>
      </c>
      <c r="O470" s="365"/>
      <c r="P470" s="373"/>
      <c r="Q470" s="373"/>
      <c r="R470" s="373">
        <v>1</v>
      </c>
      <c r="S470" s="373"/>
      <c r="T470" s="373"/>
      <c r="U470" s="373"/>
      <c r="V470" s="373"/>
      <c r="W470" s="373"/>
      <c r="X470" s="373"/>
      <c r="Y470" s="373"/>
      <c r="Z470" s="373"/>
      <c r="AA470" s="373"/>
      <c r="AB470" s="373"/>
      <c r="AC470" s="373"/>
      <c r="AD470" s="373"/>
      <c r="AE470" s="346" t="s">
        <v>1101</v>
      </c>
      <c r="AF470" s="346" t="s">
        <v>1102</v>
      </c>
      <c r="AG470" s="427"/>
      <c r="AH470" s="402"/>
    </row>
    <row r="471" spans="1:34" ht="12.75" hidden="1" customHeight="1" x14ac:dyDescent="0.25">
      <c r="A471" s="375" t="s">
        <v>41</v>
      </c>
      <c r="B471" s="373"/>
      <c r="C471" s="383">
        <v>6012</v>
      </c>
      <c r="D471" s="376" t="s">
        <v>147</v>
      </c>
      <c r="E471" s="365" t="s">
        <v>285</v>
      </c>
      <c r="F471" s="374"/>
      <c r="G471" s="373"/>
      <c r="H471" s="373"/>
      <c r="I471" s="360">
        <v>44115</v>
      </c>
      <c r="J471" s="346"/>
      <c r="K471" s="360">
        <v>44115</v>
      </c>
      <c r="L471" s="373"/>
      <c r="M471" s="373"/>
      <c r="N471" s="385" t="e">
        <f>[1]!Tabla23[[#This Row],[Hora2]]-[1]!Tabla23[[#This Row],[Hora]]</f>
        <v>#REF!</v>
      </c>
      <c r="O471" s="365"/>
      <c r="P471" s="373"/>
      <c r="Q471" s="373"/>
      <c r="R471" s="373"/>
      <c r="S471" s="373"/>
      <c r="T471" s="373">
        <v>1</v>
      </c>
      <c r="U471" s="373"/>
      <c r="V471" s="373"/>
      <c r="W471" s="373"/>
      <c r="X471" s="373"/>
      <c r="Y471" s="373"/>
      <c r="Z471" s="373"/>
      <c r="AA471" s="373"/>
      <c r="AB471" s="373"/>
      <c r="AC471" s="373"/>
      <c r="AD471" s="373"/>
      <c r="AE471" s="346" t="s">
        <v>1056</v>
      </c>
      <c r="AF471" s="346" t="s">
        <v>1057</v>
      </c>
      <c r="AG471" s="427"/>
      <c r="AH471" s="402"/>
    </row>
    <row r="472" spans="1:34" ht="12.75" hidden="1" customHeight="1" x14ac:dyDescent="0.25">
      <c r="A472" s="373" t="s">
        <v>33</v>
      </c>
      <c r="B472" s="373"/>
      <c r="C472" s="390">
        <v>6013</v>
      </c>
      <c r="D472" s="376" t="s">
        <v>147</v>
      </c>
      <c r="E472" s="365" t="s">
        <v>93</v>
      </c>
      <c r="F472" s="374"/>
      <c r="G472" s="373"/>
      <c r="H472" s="373"/>
      <c r="I472" s="360">
        <v>44118</v>
      </c>
      <c r="J472" s="346"/>
      <c r="K472" s="360">
        <v>44118</v>
      </c>
      <c r="L472" s="373"/>
      <c r="M472" s="373"/>
      <c r="N472" s="385" t="e">
        <f>[1]!Tabla23[[#This Row],[Hora2]]-[1]!Tabla23[[#This Row],[Hora]]</f>
        <v>#REF!</v>
      </c>
      <c r="O472" s="365"/>
      <c r="P472" s="373"/>
      <c r="Q472" s="373"/>
      <c r="R472" s="373">
        <v>1</v>
      </c>
      <c r="S472" s="373"/>
      <c r="T472" s="373"/>
      <c r="U472" s="373"/>
      <c r="V472" s="373"/>
      <c r="W472" s="373"/>
      <c r="X472" s="373"/>
      <c r="Y472" s="373"/>
      <c r="Z472" s="373"/>
      <c r="AA472" s="373"/>
      <c r="AB472" s="373"/>
      <c r="AC472" s="373"/>
      <c r="AD472" s="373"/>
      <c r="AE472" s="346" t="s">
        <v>1062</v>
      </c>
      <c r="AF472" s="346" t="s">
        <v>377</v>
      </c>
      <c r="AG472" s="427"/>
      <c r="AH472" s="402"/>
    </row>
    <row r="473" spans="1:34" ht="12.75" hidden="1" customHeight="1" x14ac:dyDescent="0.25">
      <c r="A473" s="373" t="s">
        <v>55</v>
      </c>
      <c r="B473" s="373"/>
      <c r="C473" s="383">
        <v>6014</v>
      </c>
      <c r="D473" s="376" t="s">
        <v>147</v>
      </c>
      <c r="E473" s="365" t="s">
        <v>101</v>
      </c>
      <c r="F473" s="374"/>
      <c r="G473" s="373"/>
      <c r="H473" s="373"/>
      <c r="I473" s="360">
        <v>44118</v>
      </c>
      <c r="J473" s="346"/>
      <c r="K473" s="360">
        <v>44118</v>
      </c>
      <c r="L473" s="373"/>
      <c r="M473" s="373"/>
      <c r="N473" s="385" t="e">
        <f>[1]!Tabla23[[#This Row],[Hora2]]-[1]!Tabla23[[#This Row],[Hora]]</f>
        <v>#REF!</v>
      </c>
      <c r="O473" s="365"/>
      <c r="P473" s="373"/>
      <c r="Q473" s="373"/>
      <c r="R473" s="373"/>
      <c r="S473" s="373"/>
      <c r="T473" s="373"/>
      <c r="U473" s="373"/>
      <c r="V473" s="373">
        <v>1</v>
      </c>
      <c r="W473" s="373"/>
      <c r="X473" s="373"/>
      <c r="Y473" s="373"/>
      <c r="Z473" s="373"/>
      <c r="AA473" s="373"/>
      <c r="AB473" s="373"/>
      <c r="AC473" s="373"/>
      <c r="AD473" s="373"/>
      <c r="AE473" s="346" t="s">
        <v>1063</v>
      </c>
      <c r="AF473" s="346" t="s">
        <v>1064</v>
      </c>
      <c r="AG473" s="427"/>
      <c r="AH473" s="402"/>
    </row>
    <row r="474" spans="1:34" ht="12.75" hidden="1" customHeight="1" x14ac:dyDescent="0.25">
      <c r="A474" s="373" t="s">
        <v>48</v>
      </c>
      <c r="B474" s="373"/>
      <c r="C474" s="383">
        <v>6015</v>
      </c>
      <c r="D474" s="376" t="s">
        <v>147</v>
      </c>
      <c r="E474" s="365" t="s">
        <v>93</v>
      </c>
      <c r="F474" s="374"/>
      <c r="G474" s="373"/>
      <c r="H474" s="373"/>
      <c r="I474" s="360">
        <v>44119</v>
      </c>
      <c r="J474" s="346"/>
      <c r="K474" s="360">
        <v>44119</v>
      </c>
      <c r="L474" s="373"/>
      <c r="M474" s="373"/>
      <c r="N474" s="385" t="e">
        <f>[1]!Tabla23[[#This Row],[Hora2]]-[1]!Tabla23[[#This Row],[Hora]]</f>
        <v>#REF!</v>
      </c>
      <c r="O474" s="365"/>
      <c r="P474" s="373"/>
      <c r="Q474" s="373"/>
      <c r="R474" s="373"/>
      <c r="S474" s="373"/>
      <c r="T474" s="373">
        <v>1</v>
      </c>
      <c r="U474" s="373"/>
      <c r="V474" s="373"/>
      <c r="W474" s="373"/>
      <c r="X474" s="373"/>
      <c r="Y474" s="373"/>
      <c r="Z474" s="373"/>
      <c r="AA474" s="373"/>
      <c r="AB474" s="373"/>
      <c r="AC474" s="373"/>
      <c r="AD474" s="373"/>
      <c r="AE474" s="346" t="s">
        <v>298</v>
      </c>
      <c r="AF474" s="346" t="s">
        <v>414</v>
      </c>
      <c r="AG474" s="427"/>
      <c r="AH474" s="402"/>
    </row>
    <row r="475" spans="1:34" ht="12.75" hidden="1" customHeight="1" x14ac:dyDescent="0.25">
      <c r="A475" s="373" t="s">
        <v>72</v>
      </c>
      <c r="B475" s="373"/>
      <c r="C475" s="390">
        <v>6016</v>
      </c>
      <c r="D475" s="376" t="s">
        <v>147</v>
      </c>
      <c r="E475" s="365" t="s">
        <v>91</v>
      </c>
      <c r="F475" s="374"/>
      <c r="G475" s="373"/>
      <c r="H475" s="373"/>
      <c r="I475" s="360">
        <v>44121</v>
      </c>
      <c r="J475" s="346"/>
      <c r="K475" s="360">
        <v>44122</v>
      </c>
      <c r="L475" s="373"/>
      <c r="M475" s="373"/>
      <c r="N475" s="385" t="e">
        <f>[1]!Tabla23[[#This Row],[Hora2]]-[1]!Tabla23[[#This Row],[Hora]]</f>
        <v>#REF!</v>
      </c>
      <c r="O475" s="365"/>
      <c r="P475" s="373"/>
      <c r="Q475" s="373"/>
      <c r="R475" s="373"/>
      <c r="S475" s="373"/>
      <c r="T475" s="373"/>
      <c r="U475" s="373"/>
      <c r="V475" s="373"/>
      <c r="W475" s="373"/>
      <c r="X475" s="373">
        <v>1</v>
      </c>
      <c r="Y475" s="373"/>
      <c r="Z475" s="373"/>
      <c r="AA475" s="373"/>
      <c r="AB475" s="373"/>
      <c r="AC475" s="373"/>
      <c r="AD475" s="373"/>
      <c r="AE475" s="346" t="s">
        <v>1065</v>
      </c>
      <c r="AF475" s="346" t="s">
        <v>1066</v>
      </c>
      <c r="AG475" s="427"/>
      <c r="AH475" s="402"/>
    </row>
    <row r="476" spans="1:34" ht="12.75" hidden="1" customHeight="1" x14ac:dyDescent="0.25">
      <c r="A476" s="373" t="s">
        <v>45</v>
      </c>
      <c r="B476" s="373"/>
      <c r="C476" s="383">
        <v>6017</v>
      </c>
      <c r="D476" s="376" t="s">
        <v>147</v>
      </c>
      <c r="E476" s="365" t="s">
        <v>285</v>
      </c>
      <c r="F476" s="374"/>
      <c r="G476" s="373"/>
      <c r="H476" s="373"/>
      <c r="I476" s="360">
        <v>44122</v>
      </c>
      <c r="J476" s="346"/>
      <c r="K476" s="360">
        <v>44122</v>
      </c>
      <c r="L476" s="373"/>
      <c r="M476" s="373"/>
      <c r="N476" s="385" t="e">
        <f>[1]!Tabla23[[#This Row],[Hora2]]-[1]!Tabla23[[#This Row],[Hora]]</f>
        <v>#REF!</v>
      </c>
      <c r="O476" s="365"/>
      <c r="P476" s="373"/>
      <c r="Q476" s="373"/>
      <c r="R476" s="373"/>
      <c r="S476" s="373"/>
      <c r="T476" s="373"/>
      <c r="U476" s="373">
        <v>1</v>
      </c>
      <c r="V476" s="373"/>
      <c r="W476" s="373"/>
      <c r="X476" s="373"/>
      <c r="Y476" s="373"/>
      <c r="Z476" s="373"/>
      <c r="AA476" s="373"/>
      <c r="AB476" s="373"/>
      <c r="AC476" s="373"/>
      <c r="AD476" s="373"/>
      <c r="AE476" s="346" t="s">
        <v>1105</v>
      </c>
      <c r="AF476" s="346" t="s">
        <v>1106</v>
      </c>
      <c r="AG476" s="427"/>
      <c r="AH476" s="402"/>
    </row>
    <row r="477" spans="1:34" ht="12.75" hidden="1" customHeight="1" x14ac:dyDescent="0.25">
      <c r="A477" s="373" t="s">
        <v>57</v>
      </c>
      <c r="B477" s="373"/>
      <c r="C477" s="383">
        <v>6018</v>
      </c>
      <c r="D477" s="376" t="s">
        <v>147</v>
      </c>
      <c r="E477" s="365" t="s">
        <v>101</v>
      </c>
      <c r="F477" s="374"/>
      <c r="G477" s="373"/>
      <c r="H477" s="373"/>
      <c r="I477" s="360">
        <v>44122</v>
      </c>
      <c r="J477" s="346"/>
      <c r="K477" s="360">
        <v>44134</v>
      </c>
      <c r="L477" s="373"/>
      <c r="M477" s="373"/>
      <c r="N477" s="385" t="e">
        <f>[1]!Tabla23[[#This Row],[Hora2]]-[1]!Tabla23[[#This Row],[Hora]]</f>
        <v>#REF!</v>
      </c>
      <c r="O477" s="365"/>
      <c r="P477" s="373"/>
      <c r="Q477" s="373"/>
      <c r="R477" s="373"/>
      <c r="S477" s="373"/>
      <c r="T477" s="373"/>
      <c r="U477" s="373">
        <v>1</v>
      </c>
      <c r="V477" s="373"/>
      <c r="W477" s="373"/>
      <c r="X477" s="373"/>
      <c r="Y477" s="373"/>
      <c r="Z477" s="373"/>
      <c r="AA477" s="373"/>
      <c r="AB477" s="373"/>
      <c r="AC477" s="373"/>
      <c r="AD477" s="373"/>
      <c r="AE477" s="346" t="s">
        <v>1099</v>
      </c>
      <c r="AF477" s="346" t="s">
        <v>1100</v>
      </c>
      <c r="AG477" s="427"/>
      <c r="AH477" s="402"/>
    </row>
    <row r="478" spans="1:34" ht="12.75" hidden="1" customHeight="1" x14ac:dyDescent="0.25">
      <c r="A478" s="373" t="s">
        <v>33</v>
      </c>
      <c r="B478" s="373"/>
      <c r="C478" s="390">
        <v>6019</v>
      </c>
      <c r="D478" s="376" t="s">
        <v>147</v>
      </c>
      <c r="E478" s="365" t="s">
        <v>91</v>
      </c>
      <c r="F478" s="374"/>
      <c r="G478" s="373"/>
      <c r="H478" s="373"/>
      <c r="I478" s="360">
        <v>44123</v>
      </c>
      <c r="J478" s="346"/>
      <c r="K478" s="360">
        <v>44136</v>
      </c>
      <c r="L478" s="373"/>
      <c r="M478" s="373"/>
      <c r="N478" s="385" t="e">
        <f>[1]!Tabla23[[#This Row],[Hora2]]-[1]!Tabla23[[#This Row],[Hora]]</f>
        <v>#REF!</v>
      </c>
      <c r="O478" s="365"/>
      <c r="P478" s="373"/>
      <c r="Q478" s="373"/>
      <c r="R478" s="373"/>
      <c r="S478" s="373"/>
      <c r="T478" s="373"/>
      <c r="U478" s="373">
        <v>1</v>
      </c>
      <c r="V478" s="373"/>
      <c r="W478" s="373"/>
      <c r="X478" s="373"/>
      <c r="Y478" s="373"/>
      <c r="Z478" s="373"/>
      <c r="AA478" s="373"/>
      <c r="AB478" s="373"/>
      <c r="AC478" s="373"/>
      <c r="AD478" s="373"/>
      <c r="AE478" s="346" t="s">
        <v>1149</v>
      </c>
      <c r="AF478" s="346" t="s">
        <v>1150</v>
      </c>
      <c r="AG478" s="427"/>
      <c r="AH478" s="402"/>
    </row>
    <row r="479" spans="1:34" ht="12.75" hidden="1" customHeight="1" x14ac:dyDescent="0.25">
      <c r="A479" s="373" t="s">
        <v>72</v>
      </c>
      <c r="B479" s="373"/>
      <c r="C479" s="383">
        <v>6020</v>
      </c>
      <c r="D479" s="376" t="s">
        <v>147</v>
      </c>
      <c r="E479" s="365" t="s">
        <v>89</v>
      </c>
      <c r="F479" s="374"/>
      <c r="G479" s="373"/>
      <c r="H479" s="373"/>
      <c r="I479" s="360">
        <v>44124</v>
      </c>
      <c r="J479" s="346"/>
      <c r="K479" s="360">
        <v>44124</v>
      </c>
      <c r="L479" s="373"/>
      <c r="M479" s="373"/>
      <c r="N479" s="385" t="e">
        <f>[1]!Tabla23[[#This Row],[Hora2]]-[1]!Tabla23[[#This Row],[Hora]]</f>
        <v>#REF!</v>
      </c>
      <c r="O479" s="365"/>
      <c r="P479" s="373"/>
      <c r="Q479" s="373"/>
      <c r="R479" s="373"/>
      <c r="S479" s="373"/>
      <c r="T479" s="373"/>
      <c r="U479" s="373"/>
      <c r="V479" s="373"/>
      <c r="W479" s="373"/>
      <c r="X479" s="373"/>
      <c r="Y479" s="373"/>
      <c r="Z479" s="373"/>
      <c r="AA479" s="373">
        <v>1</v>
      </c>
      <c r="AB479" s="373"/>
      <c r="AC479" s="373"/>
      <c r="AD479" s="373"/>
      <c r="AE479" s="346" t="s">
        <v>792</v>
      </c>
      <c r="AF479" s="346" t="s">
        <v>959</v>
      </c>
      <c r="AG479" s="427"/>
      <c r="AH479" s="402"/>
    </row>
    <row r="480" spans="1:34" ht="12.75" hidden="1" customHeight="1" x14ac:dyDescent="0.25">
      <c r="A480" s="373" t="s">
        <v>41</v>
      </c>
      <c r="B480" s="373"/>
      <c r="C480" s="383">
        <v>6021</v>
      </c>
      <c r="D480" s="376" t="s">
        <v>147</v>
      </c>
      <c r="E480" s="365" t="s">
        <v>93</v>
      </c>
      <c r="F480" s="374"/>
      <c r="G480" s="373"/>
      <c r="H480" s="373"/>
      <c r="I480" s="360">
        <v>44124</v>
      </c>
      <c r="J480" s="346"/>
      <c r="K480" s="360">
        <v>44124</v>
      </c>
      <c r="L480" s="373"/>
      <c r="M480" s="373"/>
      <c r="N480" s="385" t="e">
        <f>[1]!Tabla23[[#This Row],[Hora2]]-[1]!Tabla23[[#This Row],[Hora]]</f>
        <v>#REF!</v>
      </c>
      <c r="O480" s="365"/>
      <c r="P480" s="373"/>
      <c r="Q480" s="373"/>
      <c r="R480" s="373"/>
      <c r="S480" s="373"/>
      <c r="T480" s="373">
        <v>1</v>
      </c>
      <c r="U480" s="373"/>
      <c r="V480" s="373"/>
      <c r="W480" s="373"/>
      <c r="X480" s="373"/>
      <c r="Y480" s="373"/>
      <c r="Z480" s="373"/>
      <c r="AA480" s="373"/>
      <c r="AB480" s="373"/>
      <c r="AC480" s="373"/>
      <c r="AD480" s="373"/>
      <c r="AE480" s="346" t="s">
        <v>1098</v>
      </c>
      <c r="AF480" s="346" t="s">
        <v>702</v>
      </c>
      <c r="AG480" s="427"/>
      <c r="AH480" s="402"/>
    </row>
    <row r="481" spans="1:34" ht="12.75" hidden="1" customHeight="1" x14ac:dyDescent="0.25">
      <c r="A481" s="373" t="s">
        <v>72</v>
      </c>
      <c r="B481" s="373"/>
      <c r="C481" s="390">
        <v>6022</v>
      </c>
      <c r="D481" s="376" t="s">
        <v>147</v>
      </c>
      <c r="E481" s="365" t="s">
        <v>104</v>
      </c>
      <c r="F481" s="374"/>
      <c r="G481" s="373"/>
      <c r="H481" s="373"/>
      <c r="I481" s="360">
        <v>44128</v>
      </c>
      <c r="J481" s="346"/>
      <c r="K481" s="360">
        <v>44128</v>
      </c>
      <c r="L481" s="373"/>
      <c r="M481" s="373"/>
      <c r="N481" s="385" t="e">
        <f>[1]!Tabla23[[#This Row],[Hora2]]-[1]!Tabla23[[#This Row],[Hora]]</f>
        <v>#REF!</v>
      </c>
      <c r="O481" s="365"/>
      <c r="P481" s="373"/>
      <c r="Q481" s="373"/>
      <c r="R481" s="373"/>
      <c r="S481" s="373"/>
      <c r="T481" s="373"/>
      <c r="U481" s="373"/>
      <c r="V481" s="373"/>
      <c r="W481" s="373">
        <v>1</v>
      </c>
      <c r="X481" s="373"/>
      <c r="Y481" s="373"/>
      <c r="Z481" s="373"/>
      <c r="AA481" s="373"/>
      <c r="AB481" s="373"/>
      <c r="AC481" s="373"/>
      <c r="AD481" s="373"/>
      <c r="AE481" s="346" t="s">
        <v>286</v>
      </c>
      <c r="AF481" s="346" t="s">
        <v>959</v>
      </c>
      <c r="AG481" s="427"/>
      <c r="AH481" s="402"/>
    </row>
    <row r="482" spans="1:34" ht="12.75" hidden="1" customHeight="1" x14ac:dyDescent="0.25">
      <c r="A482" s="373" t="s">
        <v>44</v>
      </c>
      <c r="B482" s="373"/>
      <c r="C482" s="383">
        <v>6023</v>
      </c>
      <c r="D482" s="376" t="s">
        <v>147</v>
      </c>
      <c r="E482" s="365" t="s">
        <v>102</v>
      </c>
      <c r="F482" s="374"/>
      <c r="G482" s="373"/>
      <c r="H482" s="373"/>
      <c r="I482" s="360">
        <v>44128</v>
      </c>
      <c r="J482" s="346"/>
      <c r="K482" s="360">
        <v>44128</v>
      </c>
      <c r="L482" s="373"/>
      <c r="M482" s="373"/>
      <c r="N482" s="385" t="e">
        <f>[1]!Tabla23[[#This Row],[Hora2]]-[1]!Tabla23[[#This Row],[Hora]]</f>
        <v>#REF!</v>
      </c>
      <c r="O482" s="365"/>
      <c r="P482" s="373"/>
      <c r="Q482" s="373"/>
      <c r="R482" s="373">
        <v>1</v>
      </c>
      <c r="S482" s="373">
        <v>1</v>
      </c>
      <c r="T482" s="373"/>
      <c r="U482" s="373"/>
      <c r="V482" s="373"/>
      <c r="W482" s="373"/>
      <c r="X482" s="373"/>
      <c r="Y482" s="373"/>
      <c r="Z482" s="373"/>
      <c r="AA482" s="373"/>
      <c r="AB482" s="373"/>
      <c r="AC482" s="373"/>
      <c r="AD482" s="373"/>
      <c r="AE482" s="346" t="s">
        <v>1070</v>
      </c>
      <c r="AF482" s="346" t="s">
        <v>1071</v>
      </c>
      <c r="AG482" s="427"/>
      <c r="AH482" s="402"/>
    </row>
    <row r="483" spans="1:34" ht="12.75" hidden="1" customHeight="1" x14ac:dyDescent="0.25">
      <c r="A483" s="373" t="s">
        <v>72</v>
      </c>
      <c r="B483" s="373"/>
      <c r="C483" s="383">
        <v>6024</v>
      </c>
      <c r="D483" s="376" t="s">
        <v>147</v>
      </c>
      <c r="E483" s="365" t="s">
        <v>89</v>
      </c>
      <c r="F483" s="374"/>
      <c r="G483" s="373"/>
      <c r="H483" s="373"/>
      <c r="I483" s="360">
        <v>44128</v>
      </c>
      <c r="J483" s="346"/>
      <c r="K483" s="360">
        <v>44128</v>
      </c>
      <c r="L483" s="373"/>
      <c r="M483" s="373"/>
      <c r="N483" s="385" t="e">
        <f>[1]!Tabla23[[#This Row],[Hora2]]-[1]!Tabla23[[#This Row],[Hora]]</f>
        <v>#REF!</v>
      </c>
      <c r="O483" s="365"/>
      <c r="P483" s="373"/>
      <c r="Q483" s="373"/>
      <c r="R483" s="373"/>
      <c r="S483" s="373"/>
      <c r="T483" s="373"/>
      <c r="U483" s="373"/>
      <c r="V483" s="373"/>
      <c r="W483" s="373">
        <v>1</v>
      </c>
      <c r="X483" s="373"/>
      <c r="Y483" s="373"/>
      <c r="Z483" s="373"/>
      <c r="AA483" s="373"/>
      <c r="AB483" s="373"/>
      <c r="AC483" s="373"/>
      <c r="AD483" s="373"/>
      <c r="AE483" s="346" t="s">
        <v>1068</v>
      </c>
      <c r="AF483" s="346" t="s">
        <v>1069</v>
      </c>
      <c r="AG483" s="427"/>
      <c r="AH483" s="402"/>
    </row>
    <row r="484" spans="1:34" ht="12.75" hidden="1" customHeight="1" x14ac:dyDescent="0.25">
      <c r="A484" s="369" t="s">
        <v>37</v>
      </c>
      <c r="B484" s="373"/>
      <c r="C484" s="390">
        <v>6025</v>
      </c>
      <c r="D484" s="376" t="s">
        <v>147</v>
      </c>
      <c r="E484" s="365" t="s">
        <v>102</v>
      </c>
      <c r="F484" s="374"/>
      <c r="G484" s="373"/>
      <c r="H484" s="373"/>
      <c r="I484" s="360">
        <v>44129</v>
      </c>
      <c r="J484" s="346"/>
      <c r="K484" s="360">
        <v>44132</v>
      </c>
      <c r="L484" s="373"/>
      <c r="M484" s="373"/>
      <c r="N484" s="385" t="e">
        <f>[1]!Tabla23[[#This Row],[Hora2]]-[1]!Tabla23[[#This Row],[Hora]]</f>
        <v>#REF!</v>
      </c>
      <c r="O484" s="365"/>
      <c r="P484" s="373"/>
      <c r="Q484" s="373"/>
      <c r="R484" s="373"/>
      <c r="S484" s="373"/>
      <c r="T484" s="373"/>
      <c r="U484" s="373">
        <v>1</v>
      </c>
      <c r="V484" s="373"/>
      <c r="W484" s="373"/>
      <c r="X484" s="373"/>
      <c r="Y484" s="373"/>
      <c r="Z484" s="373"/>
      <c r="AA484" s="373"/>
      <c r="AB484" s="373"/>
      <c r="AC484" s="373"/>
      <c r="AD484" s="373"/>
      <c r="AE484" s="346" t="s">
        <v>1096</v>
      </c>
      <c r="AF484" s="346" t="s">
        <v>1097</v>
      </c>
      <c r="AG484" s="427"/>
      <c r="AH484" s="402"/>
    </row>
    <row r="485" spans="1:34" ht="12.75" hidden="1" customHeight="1" x14ac:dyDescent="0.25">
      <c r="A485" s="373" t="s">
        <v>72</v>
      </c>
      <c r="B485" s="373"/>
      <c r="C485" s="383">
        <v>6026</v>
      </c>
      <c r="D485" s="376" t="s">
        <v>147</v>
      </c>
      <c r="E485" s="365" t="s">
        <v>101</v>
      </c>
      <c r="F485" s="374" t="s">
        <v>91</v>
      </c>
      <c r="G485" s="373"/>
      <c r="H485" s="373"/>
      <c r="I485" s="360">
        <v>44130</v>
      </c>
      <c r="J485" s="346"/>
      <c r="K485" s="360">
        <v>44161</v>
      </c>
      <c r="L485" s="373"/>
      <c r="M485" s="373"/>
      <c r="N485" s="385" t="e">
        <f>[1]!Tabla23[[#This Row],[Hora2]]-[1]!Tabla23[[#This Row],[Hora]]</f>
        <v>#REF!</v>
      </c>
      <c r="O485" s="365"/>
      <c r="P485" s="373"/>
      <c r="Q485" s="373"/>
      <c r="R485" s="373"/>
      <c r="S485" s="373"/>
      <c r="T485" s="373"/>
      <c r="U485" s="373"/>
      <c r="V485" s="373"/>
      <c r="W485" s="373"/>
      <c r="X485" s="373"/>
      <c r="Y485" s="373"/>
      <c r="Z485" s="373"/>
      <c r="AA485" s="373"/>
      <c r="AB485" s="373"/>
      <c r="AC485" s="373">
        <v>1</v>
      </c>
      <c r="AD485" s="373"/>
      <c r="AE485" s="346" t="s">
        <v>1158</v>
      </c>
      <c r="AF485" s="346" t="s">
        <v>1159</v>
      </c>
      <c r="AG485" s="427" t="s">
        <v>1160</v>
      </c>
      <c r="AH485" s="402"/>
    </row>
    <row r="486" spans="1:34" ht="12.75" hidden="1" customHeight="1" x14ac:dyDescent="0.25">
      <c r="A486" s="373" t="s">
        <v>72</v>
      </c>
      <c r="B486" s="373"/>
      <c r="C486" s="383">
        <v>6027</v>
      </c>
      <c r="D486" s="376" t="s">
        <v>147</v>
      </c>
      <c r="E486" s="365" t="s">
        <v>91</v>
      </c>
      <c r="F486" s="374"/>
      <c r="G486" s="373"/>
      <c r="H486" s="373"/>
      <c r="I486" s="360">
        <v>44130</v>
      </c>
      <c r="J486" s="346"/>
      <c r="K486" s="360">
        <v>44142</v>
      </c>
      <c r="L486" s="373"/>
      <c r="M486" s="373"/>
      <c r="N486" s="385" t="e">
        <f>[1]!Tabla23[[#This Row],[Hora2]]-[1]!Tabla23[[#This Row],[Hora]]</f>
        <v>#REF!</v>
      </c>
      <c r="O486" s="365"/>
      <c r="P486" s="373"/>
      <c r="Q486" s="373"/>
      <c r="R486" s="373"/>
      <c r="S486" s="373"/>
      <c r="T486" s="373"/>
      <c r="U486" s="373"/>
      <c r="V486" s="373"/>
      <c r="W486" s="373"/>
      <c r="X486" s="373"/>
      <c r="Y486" s="373">
        <v>1</v>
      </c>
      <c r="Z486" s="373"/>
      <c r="AA486" s="373"/>
      <c r="AB486" s="373"/>
      <c r="AC486" s="373"/>
      <c r="AD486" s="373"/>
      <c r="AE486" s="346" t="s">
        <v>1153</v>
      </c>
      <c r="AF486" s="346" t="s">
        <v>660</v>
      </c>
      <c r="AG486" s="427"/>
      <c r="AH486" s="402"/>
    </row>
    <row r="487" spans="1:34" ht="12.75" hidden="1" customHeight="1" x14ac:dyDescent="0.25">
      <c r="A487" s="373" t="s">
        <v>49</v>
      </c>
      <c r="B487" s="373"/>
      <c r="C487" s="390">
        <v>6028</v>
      </c>
      <c r="D487" s="376" t="s">
        <v>147</v>
      </c>
      <c r="E487" s="365" t="s">
        <v>102</v>
      </c>
      <c r="F487" s="374"/>
      <c r="G487" s="373"/>
      <c r="H487" s="373"/>
      <c r="I487" s="360">
        <v>44131</v>
      </c>
      <c r="J487" s="346"/>
      <c r="K487" s="360">
        <v>44136</v>
      </c>
      <c r="L487" s="373"/>
      <c r="M487" s="373"/>
      <c r="N487" s="385" t="e">
        <f>[1]!Tabla23[[#This Row],[Hora2]]-[1]!Tabla23[[#This Row],[Hora]]</f>
        <v>#REF!</v>
      </c>
      <c r="O487" s="365"/>
      <c r="P487" s="373"/>
      <c r="Q487" s="373"/>
      <c r="R487" s="373"/>
      <c r="S487" s="373"/>
      <c r="T487" s="373"/>
      <c r="U487" s="373">
        <v>1</v>
      </c>
      <c r="V487" s="373"/>
      <c r="W487" s="373"/>
      <c r="X487" s="373"/>
      <c r="Y487" s="373"/>
      <c r="Z487" s="373"/>
      <c r="AA487" s="373"/>
      <c r="AB487" s="373"/>
      <c r="AC487" s="373"/>
      <c r="AD487" s="373"/>
      <c r="AE487" s="346" t="s">
        <v>1157</v>
      </c>
      <c r="AF487" s="346" t="s">
        <v>1156</v>
      </c>
      <c r="AG487" s="427"/>
      <c r="AH487" s="402"/>
    </row>
    <row r="488" spans="1:34" ht="12.75" hidden="1" customHeight="1" x14ac:dyDescent="0.25">
      <c r="A488" s="373" t="s">
        <v>52</v>
      </c>
      <c r="B488" s="373"/>
      <c r="C488" s="383">
        <v>6029</v>
      </c>
      <c r="D488" s="376" t="s">
        <v>147</v>
      </c>
      <c r="E488" s="365" t="s">
        <v>95</v>
      </c>
      <c r="F488" s="374"/>
      <c r="G488" s="373"/>
      <c r="H488" s="373"/>
      <c r="I488" s="360">
        <v>44131</v>
      </c>
      <c r="J488" s="346"/>
      <c r="K488" s="360">
        <v>44131</v>
      </c>
      <c r="L488" s="373"/>
      <c r="M488" s="373"/>
      <c r="N488" s="385" t="e">
        <f>[1]!Tabla23[[#This Row],[Hora2]]-[1]!Tabla23[[#This Row],[Hora]]</f>
        <v>#REF!</v>
      </c>
      <c r="O488" s="365"/>
      <c r="P488" s="373"/>
      <c r="Q488" s="373"/>
      <c r="R488" s="373"/>
      <c r="S488" s="373"/>
      <c r="T488" s="373"/>
      <c r="U488" s="373">
        <v>1</v>
      </c>
      <c r="V488" s="373"/>
      <c r="W488" s="373"/>
      <c r="X488" s="373"/>
      <c r="Y488" s="373"/>
      <c r="Z488" s="373"/>
      <c r="AA488" s="373"/>
      <c r="AB488" s="373"/>
      <c r="AC488" s="373"/>
      <c r="AD488" s="373"/>
      <c r="AE488" s="346" t="s">
        <v>319</v>
      </c>
      <c r="AF488" s="346" t="s">
        <v>377</v>
      </c>
      <c r="AG488" s="427"/>
      <c r="AH488" s="402"/>
    </row>
    <row r="489" spans="1:34" ht="12.75" hidden="1" customHeight="1" x14ac:dyDescent="0.25">
      <c r="A489" s="373" t="s">
        <v>39</v>
      </c>
      <c r="B489" s="373"/>
      <c r="C489" s="383">
        <v>6030</v>
      </c>
      <c r="D489" s="376" t="s">
        <v>147</v>
      </c>
      <c r="E489" s="365" t="s">
        <v>93</v>
      </c>
      <c r="F489" s="374"/>
      <c r="G489" s="373"/>
      <c r="H489" s="373"/>
      <c r="I489" s="360">
        <v>44131</v>
      </c>
      <c r="J489" s="346"/>
      <c r="K489" s="360">
        <v>44131</v>
      </c>
      <c r="L489" s="373"/>
      <c r="M489" s="373"/>
      <c r="N489" s="385" t="e">
        <f>[1]!Tabla23[[#This Row],[Hora2]]-[1]!Tabla23[[#This Row],[Hora]]</f>
        <v>#REF!</v>
      </c>
      <c r="O489" s="365"/>
      <c r="P489" s="373"/>
      <c r="Q489" s="373"/>
      <c r="R489" s="373"/>
      <c r="S489" s="373"/>
      <c r="T489" s="373">
        <v>1</v>
      </c>
      <c r="U489" s="373"/>
      <c r="V489" s="373"/>
      <c r="W489" s="373"/>
      <c r="X489" s="373"/>
      <c r="Y489" s="373"/>
      <c r="Z489" s="373"/>
      <c r="AA489" s="373"/>
      <c r="AB489" s="373"/>
      <c r="AC489" s="373"/>
      <c r="AD489" s="373"/>
      <c r="AE489" s="346" t="s">
        <v>1094</v>
      </c>
      <c r="AF489" s="346" t="s">
        <v>1095</v>
      </c>
      <c r="AG489" s="427"/>
      <c r="AH489" s="402"/>
    </row>
    <row r="490" spans="1:34" ht="12.75" hidden="1" customHeight="1" x14ac:dyDescent="0.25">
      <c r="A490" s="373" t="s">
        <v>72</v>
      </c>
      <c r="B490" s="373"/>
      <c r="C490" s="390">
        <v>6031</v>
      </c>
      <c r="D490" s="376" t="s">
        <v>147</v>
      </c>
      <c r="E490" s="365" t="s">
        <v>97</v>
      </c>
      <c r="F490" s="374"/>
      <c r="G490" s="373"/>
      <c r="H490" s="373"/>
      <c r="I490" s="360">
        <v>44135</v>
      </c>
      <c r="J490" s="346"/>
      <c r="K490" s="360">
        <v>44135</v>
      </c>
      <c r="L490" s="373"/>
      <c r="M490" s="373"/>
      <c r="N490" s="385" t="e">
        <f>[1]!Tabla23[[#This Row],[Hora2]]-[1]!Tabla23[[#This Row],[Hora]]</f>
        <v>#REF!</v>
      </c>
      <c r="O490" s="365"/>
      <c r="P490" s="373"/>
      <c r="Q490" s="373"/>
      <c r="R490" s="373"/>
      <c r="S490" s="373"/>
      <c r="T490" s="373"/>
      <c r="U490" s="373"/>
      <c r="V490" s="373"/>
      <c r="W490" s="373">
        <v>1</v>
      </c>
      <c r="X490" s="373"/>
      <c r="Y490" s="373"/>
      <c r="Z490" s="373"/>
      <c r="AA490" s="373"/>
      <c r="AB490" s="373"/>
      <c r="AC490" s="373"/>
      <c r="AD490" s="373"/>
      <c r="AE490" s="346" t="s">
        <v>1103</v>
      </c>
      <c r="AF490" s="346" t="s">
        <v>1104</v>
      </c>
      <c r="AG490" s="427"/>
      <c r="AH490" s="402"/>
    </row>
    <row r="491" spans="1:34" ht="12.75" hidden="1" customHeight="1" x14ac:dyDescent="0.25">
      <c r="A491" s="373" t="s">
        <v>72</v>
      </c>
      <c r="B491" s="373"/>
      <c r="C491" s="383">
        <v>6032</v>
      </c>
      <c r="D491" s="376" t="s">
        <v>147</v>
      </c>
      <c r="E491" s="365" t="s">
        <v>87</v>
      </c>
      <c r="F491" s="374" t="s">
        <v>101</v>
      </c>
      <c r="G491" s="373"/>
      <c r="H491" s="373"/>
      <c r="I491" s="360">
        <v>44135</v>
      </c>
      <c r="J491" s="346"/>
      <c r="K491" s="360">
        <v>44138</v>
      </c>
      <c r="L491" s="373"/>
      <c r="M491" s="373"/>
      <c r="N491" s="385" t="e">
        <f>[1]!Tabla23[[#This Row],[Hora2]]-[1]!Tabla23[[#This Row],[Hora]]</f>
        <v>#REF!</v>
      </c>
      <c r="O491" s="365"/>
      <c r="P491" s="373"/>
      <c r="Q491" s="373"/>
      <c r="R491" s="373"/>
      <c r="S491" s="373"/>
      <c r="T491" s="373"/>
      <c r="U491" s="373"/>
      <c r="V491" s="373"/>
      <c r="W491" s="373"/>
      <c r="X491" s="373"/>
      <c r="Y491" s="373"/>
      <c r="Z491" s="373"/>
      <c r="AA491" s="373"/>
      <c r="AB491" s="373"/>
      <c r="AC491" s="373">
        <v>1</v>
      </c>
      <c r="AD491" s="373"/>
      <c r="AE491" s="346" t="s">
        <v>1154</v>
      </c>
      <c r="AF491" s="346" t="s">
        <v>1155</v>
      </c>
      <c r="AG491" s="427"/>
      <c r="AH491" s="402"/>
    </row>
    <row r="492" spans="1:34" ht="12.75" hidden="1" customHeight="1" x14ac:dyDescent="0.25">
      <c r="A492" s="373" t="s">
        <v>39</v>
      </c>
      <c r="B492" s="373"/>
      <c r="C492" s="383">
        <v>6033</v>
      </c>
      <c r="D492" s="376" t="s">
        <v>147</v>
      </c>
      <c r="E492" s="365" t="s">
        <v>226</v>
      </c>
      <c r="F492" s="374"/>
      <c r="G492" s="373"/>
      <c r="H492" s="373"/>
      <c r="I492" s="360">
        <v>44136</v>
      </c>
      <c r="J492" s="346"/>
      <c r="K492" s="360">
        <v>44136</v>
      </c>
      <c r="L492" s="373"/>
      <c r="M492" s="373"/>
      <c r="N492" s="385" t="e">
        <f>[1]!Tabla23[[#This Row],[Hora2]]-[1]!Tabla23[[#This Row],[Hora]]</f>
        <v>#REF!</v>
      </c>
      <c r="O492" s="365"/>
      <c r="P492" s="373"/>
      <c r="Q492" s="373"/>
      <c r="R492" s="373"/>
      <c r="S492" s="373"/>
      <c r="T492" s="373"/>
      <c r="U492" s="373">
        <v>1</v>
      </c>
      <c r="V492" s="373"/>
      <c r="W492" s="373"/>
      <c r="X492" s="373"/>
      <c r="Y492" s="373"/>
      <c r="Z492" s="373"/>
      <c r="AA492" s="373"/>
      <c r="AB492" s="373"/>
      <c r="AC492" s="373"/>
      <c r="AD492" s="373"/>
      <c r="AE492" s="346" t="s">
        <v>1126</v>
      </c>
      <c r="AF492" s="346" t="s">
        <v>1130</v>
      </c>
      <c r="AG492" s="427"/>
      <c r="AH492" s="402"/>
    </row>
    <row r="493" spans="1:34" ht="12.75" hidden="1" customHeight="1" x14ac:dyDescent="0.25">
      <c r="A493" s="373" t="s">
        <v>54</v>
      </c>
      <c r="B493" s="373"/>
      <c r="C493" s="390">
        <v>6034</v>
      </c>
      <c r="D493" s="376" t="s">
        <v>147</v>
      </c>
      <c r="E493" s="365" t="s">
        <v>226</v>
      </c>
      <c r="F493" s="374"/>
      <c r="G493" s="373"/>
      <c r="H493" s="373"/>
      <c r="I493" s="360">
        <v>44136</v>
      </c>
      <c r="J493" s="346"/>
      <c r="K493" s="360">
        <v>44136</v>
      </c>
      <c r="L493" s="373"/>
      <c r="M493" s="373"/>
      <c r="N493" s="385" t="e">
        <f>[1]!Tabla23[[#This Row],[Hora2]]-[1]!Tabla23[[#This Row],[Hora]]</f>
        <v>#REF!</v>
      </c>
      <c r="O493" s="365"/>
      <c r="P493" s="373"/>
      <c r="Q493" s="373"/>
      <c r="R493" s="373"/>
      <c r="S493" s="373"/>
      <c r="T493" s="373"/>
      <c r="U493" s="373">
        <v>1</v>
      </c>
      <c r="V493" s="373"/>
      <c r="W493" s="373"/>
      <c r="X493" s="373"/>
      <c r="Y493" s="373"/>
      <c r="Z493" s="373"/>
      <c r="AA493" s="373"/>
      <c r="AB493" s="373"/>
      <c r="AC493" s="373"/>
      <c r="AD493" s="373"/>
      <c r="AE493" s="346" t="s">
        <v>1122</v>
      </c>
      <c r="AF493" s="346" t="s">
        <v>1123</v>
      </c>
      <c r="AG493" s="427"/>
      <c r="AH493" s="402"/>
    </row>
    <row r="494" spans="1:34" ht="12.75" hidden="1" customHeight="1" x14ac:dyDescent="0.25">
      <c r="A494" s="373" t="s">
        <v>233</v>
      </c>
      <c r="B494" s="373"/>
      <c r="C494" s="383">
        <v>6035</v>
      </c>
      <c r="D494" s="376" t="s">
        <v>147</v>
      </c>
      <c r="E494" s="365" t="s">
        <v>105</v>
      </c>
      <c r="F494" s="374"/>
      <c r="G494" s="373"/>
      <c r="H494" s="373"/>
      <c r="I494" s="360">
        <v>44143</v>
      </c>
      <c r="J494" s="346"/>
      <c r="K494" s="360">
        <v>44143</v>
      </c>
      <c r="L494" s="373"/>
      <c r="M494" s="373"/>
      <c r="N494" s="385" t="e">
        <f>[1]!Tabla23[[#This Row],[Hora2]]-[1]!Tabla23[[#This Row],[Hora]]</f>
        <v>#REF!</v>
      </c>
      <c r="O494" s="365"/>
      <c r="P494" s="373"/>
      <c r="Q494" s="373"/>
      <c r="R494" s="373"/>
      <c r="S494" s="373"/>
      <c r="T494" s="373">
        <v>1</v>
      </c>
      <c r="U494" s="373"/>
      <c r="V494" s="373"/>
      <c r="W494" s="373"/>
      <c r="X494" s="373"/>
      <c r="Y494" s="373"/>
      <c r="Z494" s="373"/>
      <c r="AA494" s="373"/>
      <c r="AB494" s="373"/>
      <c r="AC494" s="373"/>
      <c r="AD494" s="373"/>
      <c r="AE494" s="346" t="s">
        <v>409</v>
      </c>
      <c r="AF494" s="346" t="s">
        <v>856</v>
      </c>
      <c r="AG494" s="427"/>
      <c r="AH494" s="402"/>
    </row>
    <row r="495" spans="1:34" ht="12.75" hidden="1" customHeight="1" x14ac:dyDescent="0.25">
      <c r="A495" s="373" t="s">
        <v>47</v>
      </c>
      <c r="B495" s="373"/>
      <c r="C495" s="383">
        <v>6036</v>
      </c>
      <c r="D495" s="376" t="s">
        <v>147</v>
      </c>
      <c r="E495" s="365" t="s">
        <v>285</v>
      </c>
      <c r="F495" s="374"/>
      <c r="G495" s="373"/>
      <c r="H495" s="373"/>
      <c r="I495" s="360">
        <v>44136</v>
      </c>
      <c r="J495" s="346"/>
      <c r="K495" s="360">
        <v>44136</v>
      </c>
      <c r="L495" s="373"/>
      <c r="M495" s="373"/>
      <c r="N495" s="385" t="e">
        <f>[1]!Tabla23[[#This Row],[Hora2]]-[1]!Tabla23[[#This Row],[Hora]]</f>
        <v>#REF!</v>
      </c>
      <c r="O495" s="365"/>
      <c r="P495" s="373"/>
      <c r="Q495" s="373"/>
      <c r="R495" s="373"/>
      <c r="S495" s="373"/>
      <c r="T495" s="373"/>
      <c r="U495" s="373"/>
      <c r="V495" s="373">
        <v>1</v>
      </c>
      <c r="W495" s="373"/>
      <c r="X495" s="373"/>
      <c r="Y495" s="373"/>
      <c r="Z495" s="373"/>
      <c r="AA495" s="373"/>
      <c r="AB495" s="373"/>
      <c r="AC495" s="373"/>
      <c r="AD495" s="373"/>
      <c r="AE495" s="346" t="s">
        <v>1168</v>
      </c>
      <c r="AF495" s="346" t="s">
        <v>1170</v>
      </c>
      <c r="AG495" s="427" t="s">
        <v>1169</v>
      </c>
      <c r="AH495" s="402"/>
    </row>
    <row r="496" spans="1:34" ht="12.75" hidden="1" customHeight="1" x14ac:dyDescent="0.25">
      <c r="A496" s="373" t="s">
        <v>54</v>
      </c>
      <c r="B496" s="373"/>
      <c r="C496" s="390">
        <v>6037</v>
      </c>
      <c r="D496" s="376" t="s">
        <v>147</v>
      </c>
      <c r="E496" s="365" t="s">
        <v>100</v>
      </c>
      <c r="F496" s="374" t="s">
        <v>87</v>
      </c>
      <c r="G496" s="373"/>
      <c r="H496" s="373"/>
      <c r="I496" s="360">
        <v>44136</v>
      </c>
      <c r="J496" s="346"/>
      <c r="K496" s="360">
        <v>44136</v>
      </c>
      <c r="L496" s="373"/>
      <c r="M496" s="373"/>
      <c r="N496" s="385" t="e">
        <f>[1]!Tabla23[[#This Row],[Hora2]]-[1]!Tabla23[[#This Row],[Hora]]</f>
        <v>#REF!</v>
      </c>
      <c r="O496" s="365"/>
      <c r="P496" s="373"/>
      <c r="Q496" s="373"/>
      <c r="R496" s="373"/>
      <c r="S496" s="373"/>
      <c r="T496" s="373"/>
      <c r="U496" s="373">
        <v>1</v>
      </c>
      <c r="V496" s="373"/>
      <c r="W496" s="373"/>
      <c r="X496" s="373"/>
      <c r="Y496" s="373"/>
      <c r="Z496" s="373"/>
      <c r="AA496" s="373"/>
      <c r="AB496" s="373"/>
      <c r="AC496" s="373"/>
      <c r="AD496" s="373"/>
      <c r="AE496" s="346" t="s">
        <v>1124</v>
      </c>
      <c r="AF496" s="346" t="s">
        <v>1125</v>
      </c>
      <c r="AG496" s="427"/>
      <c r="AH496" s="402"/>
    </row>
    <row r="497" spans="1:34" ht="12.75" hidden="1" customHeight="1" x14ac:dyDescent="0.25">
      <c r="A497" s="373" t="s">
        <v>45</v>
      </c>
      <c r="B497" s="373"/>
      <c r="C497" s="383">
        <v>6038</v>
      </c>
      <c r="D497" s="376" t="s">
        <v>147</v>
      </c>
      <c r="E497" s="365" t="s">
        <v>226</v>
      </c>
      <c r="F497" s="374"/>
      <c r="G497" s="373"/>
      <c r="H497" s="373"/>
      <c r="I497" s="360">
        <v>44136</v>
      </c>
      <c r="J497" s="346"/>
      <c r="K497" s="360">
        <v>44136</v>
      </c>
      <c r="L497" s="373"/>
      <c r="M497" s="373"/>
      <c r="N497" s="385" t="e">
        <f>[1]!Tabla23[[#This Row],[Hora2]]-[1]!Tabla23[[#This Row],[Hora]]</f>
        <v>#REF!</v>
      </c>
      <c r="O497" s="365"/>
      <c r="P497" s="373"/>
      <c r="Q497" s="373"/>
      <c r="R497" s="373"/>
      <c r="S497" s="373"/>
      <c r="T497" s="373"/>
      <c r="U497" s="373">
        <v>1</v>
      </c>
      <c r="V497" s="373"/>
      <c r="W497" s="373"/>
      <c r="X497" s="373"/>
      <c r="Y497" s="373"/>
      <c r="Z497" s="373"/>
      <c r="AA497" s="373"/>
      <c r="AB497" s="373"/>
      <c r="AC497" s="373"/>
      <c r="AD497" s="373"/>
      <c r="AE497" s="346" t="s">
        <v>1126</v>
      </c>
      <c r="AF497" s="346" t="s">
        <v>1127</v>
      </c>
      <c r="AG497" s="427"/>
      <c r="AH497" s="402"/>
    </row>
    <row r="498" spans="1:34" ht="12.75" hidden="1" customHeight="1" x14ac:dyDescent="0.25">
      <c r="A498" s="373" t="s">
        <v>42</v>
      </c>
      <c r="B498" s="373"/>
      <c r="C498" s="383">
        <v>6039</v>
      </c>
      <c r="D498" s="376" t="s">
        <v>147</v>
      </c>
      <c r="E498" s="365" t="s">
        <v>226</v>
      </c>
      <c r="F498" s="374"/>
      <c r="G498" s="373"/>
      <c r="H498" s="373"/>
      <c r="I498" s="360">
        <v>44136</v>
      </c>
      <c r="J498" s="346"/>
      <c r="K498" s="360">
        <v>44136</v>
      </c>
      <c r="L498" s="373"/>
      <c r="M498" s="373"/>
      <c r="N498" s="385" t="e">
        <f>[1]!Tabla23[[#This Row],[Hora2]]-[1]!Tabla23[[#This Row],[Hora]]</f>
        <v>#REF!</v>
      </c>
      <c r="O498" s="365"/>
      <c r="P498" s="373"/>
      <c r="Q498" s="373"/>
      <c r="R498" s="373"/>
      <c r="S498" s="373"/>
      <c r="T498" s="373"/>
      <c r="U498" s="373">
        <v>1</v>
      </c>
      <c r="V498" s="373"/>
      <c r="W498" s="373"/>
      <c r="X498" s="373"/>
      <c r="Y498" s="373"/>
      <c r="Z498" s="373"/>
      <c r="AA498" s="373"/>
      <c r="AB498" s="373"/>
      <c r="AC498" s="373"/>
      <c r="AD498" s="373"/>
      <c r="AE498" s="346" t="s">
        <v>1128</v>
      </c>
      <c r="AF498" s="346" t="s">
        <v>1129</v>
      </c>
      <c r="AG498" s="427"/>
      <c r="AH498" s="402"/>
    </row>
    <row r="499" spans="1:34" ht="12.75" hidden="1" customHeight="1" x14ac:dyDescent="0.25">
      <c r="A499" s="373" t="s">
        <v>33</v>
      </c>
      <c r="B499" s="373"/>
      <c r="C499" s="390">
        <v>6040</v>
      </c>
      <c r="D499" s="376" t="s">
        <v>147</v>
      </c>
      <c r="E499" s="365" t="s">
        <v>98</v>
      </c>
      <c r="F499" s="374" t="s">
        <v>89</v>
      </c>
      <c r="G499" s="373"/>
      <c r="H499" s="373"/>
      <c r="I499" s="360">
        <v>44136</v>
      </c>
      <c r="J499" s="346"/>
      <c r="K499" s="360">
        <v>44136</v>
      </c>
      <c r="L499" s="373"/>
      <c r="M499" s="373"/>
      <c r="N499" s="385" t="e">
        <f>[1]!Tabla23[[#This Row],[Hora2]]-[1]!Tabla23[[#This Row],[Hora]]</f>
        <v>#REF!</v>
      </c>
      <c r="O499" s="365"/>
      <c r="P499" s="373"/>
      <c r="Q499" s="373"/>
      <c r="R499" s="373"/>
      <c r="S499" s="373"/>
      <c r="T499" s="373"/>
      <c r="U499" s="373">
        <v>1</v>
      </c>
      <c r="V499" s="373"/>
      <c r="W499" s="373"/>
      <c r="X499" s="373"/>
      <c r="Y499" s="373"/>
      <c r="Z499" s="373"/>
      <c r="AA499" s="373"/>
      <c r="AB499" s="373"/>
      <c r="AC499" s="373"/>
      <c r="AD499" s="373"/>
      <c r="AE499" s="346" t="s">
        <v>1184</v>
      </c>
      <c r="AF499" s="346" t="s">
        <v>1131</v>
      </c>
      <c r="AG499" s="427"/>
      <c r="AH499" s="402"/>
    </row>
    <row r="500" spans="1:34" ht="12.75" hidden="1" customHeight="1" x14ac:dyDescent="0.25">
      <c r="A500" s="373" t="s">
        <v>33</v>
      </c>
      <c r="B500" s="373"/>
      <c r="C500" s="383">
        <v>6041</v>
      </c>
      <c r="D500" s="376" t="s">
        <v>147</v>
      </c>
      <c r="E500" s="365" t="s">
        <v>93</v>
      </c>
      <c r="F500" s="374"/>
      <c r="G500" s="373"/>
      <c r="H500" s="373"/>
      <c r="I500" s="360">
        <v>44137</v>
      </c>
      <c r="J500" s="346"/>
      <c r="K500" s="360">
        <v>44137</v>
      </c>
      <c r="L500" s="373"/>
      <c r="M500" s="373"/>
      <c r="N500" s="385" t="e">
        <f>[1]!Tabla23[[#This Row],[Hora2]]-[1]!Tabla23[[#This Row],[Hora]]</f>
        <v>#REF!</v>
      </c>
      <c r="O500" s="365"/>
      <c r="P500" s="373"/>
      <c r="Q500" s="373"/>
      <c r="R500" s="373">
        <v>1</v>
      </c>
      <c r="S500" s="373"/>
      <c r="T500" s="373"/>
      <c r="U500" s="373"/>
      <c r="V500" s="373"/>
      <c r="W500" s="373"/>
      <c r="X500" s="373"/>
      <c r="Y500" s="373"/>
      <c r="Z500" s="373"/>
      <c r="AA500" s="373"/>
      <c r="AB500" s="373"/>
      <c r="AC500" s="373"/>
      <c r="AD500" s="373"/>
      <c r="AE500" s="346" t="s">
        <v>1141</v>
      </c>
      <c r="AF500" s="346" t="s">
        <v>1142</v>
      </c>
      <c r="AG500" s="427"/>
      <c r="AH500" s="402"/>
    </row>
    <row r="501" spans="1:34" ht="12.75" hidden="1" customHeight="1" x14ac:dyDescent="0.25">
      <c r="A501" s="373" t="s">
        <v>43</v>
      </c>
      <c r="B501" s="373"/>
      <c r="C501" s="383">
        <v>6042</v>
      </c>
      <c r="D501" s="376" t="s">
        <v>147</v>
      </c>
      <c r="E501" s="365" t="s">
        <v>97</v>
      </c>
      <c r="F501" s="374"/>
      <c r="G501" s="373"/>
      <c r="H501" s="373"/>
      <c r="I501" s="360">
        <v>44137</v>
      </c>
      <c r="J501" s="346"/>
      <c r="K501" s="360">
        <v>44137</v>
      </c>
      <c r="L501" s="373"/>
      <c r="M501" s="373"/>
      <c r="N501" s="385" t="e">
        <f>[1]!Tabla23[[#This Row],[Hora2]]-[1]!Tabla23[[#This Row],[Hora]]</f>
        <v>#REF!</v>
      </c>
      <c r="O501" s="365"/>
      <c r="P501" s="373"/>
      <c r="Q501" s="373"/>
      <c r="R501" s="373"/>
      <c r="S501" s="373"/>
      <c r="T501" s="373"/>
      <c r="U501" s="373">
        <v>1</v>
      </c>
      <c r="V501" s="373"/>
      <c r="W501" s="373"/>
      <c r="X501" s="373"/>
      <c r="Y501" s="373"/>
      <c r="Z501" s="373"/>
      <c r="AA501" s="373"/>
      <c r="AB501" s="373"/>
      <c r="AC501" s="373"/>
      <c r="AD501" s="373"/>
      <c r="AE501" s="346" t="s">
        <v>1166</v>
      </c>
      <c r="AF501" s="346" t="s">
        <v>1167</v>
      </c>
      <c r="AG501" s="427"/>
      <c r="AH501" s="402"/>
    </row>
    <row r="502" spans="1:34" ht="12.75" hidden="1" customHeight="1" x14ac:dyDescent="0.25">
      <c r="A502" s="373" t="s">
        <v>39</v>
      </c>
      <c r="B502" s="373"/>
      <c r="C502" s="390">
        <v>6043</v>
      </c>
      <c r="D502" s="376" t="s">
        <v>147</v>
      </c>
      <c r="E502" s="365" t="s">
        <v>97</v>
      </c>
      <c r="F502" s="374" t="s">
        <v>93</v>
      </c>
      <c r="G502" s="373"/>
      <c r="H502" s="373"/>
      <c r="I502" s="360">
        <v>44137</v>
      </c>
      <c r="J502" s="346"/>
      <c r="K502" s="360">
        <v>44137</v>
      </c>
      <c r="L502" s="373"/>
      <c r="M502" s="373"/>
      <c r="N502" s="385" t="e">
        <f>[1]!Tabla23[[#This Row],[Hora2]]-[1]!Tabla23[[#This Row],[Hora]]</f>
        <v>#REF!</v>
      </c>
      <c r="O502" s="365"/>
      <c r="P502" s="373"/>
      <c r="Q502" s="373"/>
      <c r="R502" s="373"/>
      <c r="S502" s="373"/>
      <c r="T502" s="373">
        <v>1</v>
      </c>
      <c r="U502" s="373"/>
      <c r="V502" s="373"/>
      <c r="W502" s="373"/>
      <c r="X502" s="373"/>
      <c r="Y502" s="373"/>
      <c r="Z502" s="373"/>
      <c r="AA502" s="373"/>
      <c r="AB502" s="373"/>
      <c r="AC502" s="373"/>
      <c r="AD502" s="373"/>
      <c r="AE502" s="346" t="s">
        <v>1136</v>
      </c>
      <c r="AF502" s="346" t="s">
        <v>1137</v>
      </c>
      <c r="AG502" s="427"/>
      <c r="AH502" s="402"/>
    </row>
    <row r="503" spans="1:34" ht="12.75" hidden="1" customHeight="1" x14ac:dyDescent="0.25">
      <c r="A503" s="373" t="s">
        <v>72</v>
      </c>
      <c r="B503" s="373"/>
      <c r="C503" s="383">
        <v>6044</v>
      </c>
      <c r="D503" s="376" t="s">
        <v>147</v>
      </c>
      <c r="E503" s="365" t="s">
        <v>91</v>
      </c>
      <c r="F503" s="374"/>
      <c r="G503" s="373"/>
      <c r="H503" s="373"/>
      <c r="I503" s="360">
        <v>44137</v>
      </c>
      <c r="J503" s="346"/>
      <c r="K503" s="360">
        <v>44137</v>
      </c>
      <c r="L503" s="373"/>
      <c r="M503" s="373"/>
      <c r="N503" s="385" t="e">
        <f>[1]!Tabla23[[#This Row],[Hora2]]-[1]!Tabla23[[#This Row],[Hora]]</f>
        <v>#REF!</v>
      </c>
      <c r="O503" s="365"/>
      <c r="P503" s="373"/>
      <c r="Q503" s="373"/>
      <c r="R503" s="373"/>
      <c r="S503" s="373"/>
      <c r="T503" s="373"/>
      <c r="U503" s="373"/>
      <c r="V503" s="373"/>
      <c r="W503" s="373"/>
      <c r="X503" s="373"/>
      <c r="Y503" s="373"/>
      <c r="Z503" s="373"/>
      <c r="AA503" s="373"/>
      <c r="AB503" s="373"/>
      <c r="AC503" s="373"/>
      <c r="AD503" s="373">
        <v>1</v>
      </c>
      <c r="AE503" s="346" t="s">
        <v>1138</v>
      </c>
      <c r="AF503" s="346" t="s">
        <v>1139</v>
      </c>
      <c r="AG503" s="427" t="s">
        <v>1140</v>
      </c>
      <c r="AH503" s="402"/>
    </row>
    <row r="504" spans="1:34" ht="12.75" hidden="1" customHeight="1" x14ac:dyDescent="0.25">
      <c r="A504" s="373" t="s">
        <v>72</v>
      </c>
      <c r="B504" s="373"/>
      <c r="C504" s="383">
        <v>6045</v>
      </c>
      <c r="D504" s="376" t="s">
        <v>147</v>
      </c>
      <c r="E504" s="365" t="s">
        <v>100</v>
      </c>
      <c r="F504" s="374"/>
      <c r="G504" s="373"/>
      <c r="H504" s="373"/>
      <c r="I504" s="360">
        <v>44138</v>
      </c>
      <c r="J504" s="346"/>
      <c r="K504" s="360">
        <v>44138</v>
      </c>
      <c r="L504" s="373"/>
      <c r="M504" s="373"/>
      <c r="N504" s="385" t="e">
        <f>[1]!Tabla23[[#This Row],[Hora2]]-[1]!Tabla23[[#This Row],[Hora]]</f>
        <v>#REF!</v>
      </c>
      <c r="O504" s="365"/>
      <c r="P504" s="373"/>
      <c r="Q504" s="373"/>
      <c r="R504" s="373"/>
      <c r="S504" s="373"/>
      <c r="T504" s="373"/>
      <c r="U504" s="373"/>
      <c r="V504" s="373"/>
      <c r="W504" s="373"/>
      <c r="X504" s="373"/>
      <c r="Y504" s="373"/>
      <c r="Z504" s="373"/>
      <c r="AA504" s="373"/>
      <c r="AB504" s="373">
        <v>1</v>
      </c>
      <c r="AC504" s="373"/>
      <c r="AD504" s="373"/>
      <c r="AE504" s="346" t="s">
        <v>1185</v>
      </c>
      <c r="AF504" s="346" t="s">
        <v>377</v>
      </c>
      <c r="AG504" s="427"/>
      <c r="AH504" s="402"/>
    </row>
    <row r="505" spans="1:34" ht="12.75" hidden="1" customHeight="1" x14ac:dyDescent="0.25">
      <c r="A505" s="373" t="s">
        <v>39</v>
      </c>
      <c r="B505" s="373"/>
      <c r="C505" s="390">
        <v>6046</v>
      </c>
      <c r="D505" s="376" t="s">
        <v>147</v>
      </c>
      <c r="E505" s="365" t="s">
        <v>285</v>
      </c>
      <c r="F505" s="374"/>
      <c r="G505" s="373"/>
      <c r="H505" s="373"/>
      <c r="I505" s="360">
        <v>44138</v>
      </c>
      <c r="J505" s="346"/>
      <c r="K505" s="360">
        <v>44138</v>
      </c>
      <c r="L505" s="373"/>
      <c r="M505" s="373"/>
      <c r="N505" s="385" t="e">
        <f>[1]!Tabla23[[#This Row],[Hora2]]-[1]!Tabla23[[#This Row],[Hora]]</f>
        <v>#REF!</v>
      </c>
      <c r="O505" s="365"/>
      <c r="P505" s="373"/>
      <c r="Q505" s="373"/>
      <c r="R505" s="373"/>
      <c r="S505" s="373"/>
      <c r="T505" s="373"/>
      <c r="U505" s="373">
        <v>1</v>
      </c>
      <c r="V505" s="373"/>
      <c r="W505" s="373"/>
      <c r="X505" s="373"/>
      <c r="Y505" s="373"/>
      <c r="Z505" s="373"/>
      <c r="AA505" s="373"/>
      <c r="AB505" s="373"/>
      <c r="AC505" s="373"/>
      <c r="AD505" s="373"/>
      <c r="AE505" s="346" t="s">
        <v>1134</v>
      </c>
      <c r="AF505" s="346" t="s">
        <v>1135</v>
      </c>
      <c r="AG505" s="427"/>
      <c r="AH505" s="402"/>
    </row>
    <row r="506" spans="1:34" ht="12.75" hidden="1" customHeight="1" x14ac:dyDescent="0.25">
      <c r="A506" s="373" t="s">
        <v>57</v>
      </c>
      <c r="B506" s="373"/>
      <c r="C506" s="383">
        <v>6047</v>
      </c>
      <c r="D506" s="376" t="s">
        <v>147</v>
      </c>
      <c r="E506" s="365" t="s">
        <v>102</v>
      </c>
      <c r="F506" s="374"/>
      <c r="G506" s="373"/>
      <c r="H506" s="373"/>
      <c r="I506" s="360">
        <v>44138</v>
      </c>
      <c r="J506" s="346"/>
      <c r="K506" s="360">
        <v>44138</v>
      </c>
      <c r="L506" s="373"/>
      <c r="M506" s="373"/>
      <c r="N506" s="385" t="e">
        <f>[1]!Tabla23[[#This Row],[Hora2]]-[1]!Tabla23[[#This Row],[Hora]]</f>
        <v>#REF!</v>
      </c>
      <c r="O506" s="365"/>
      <c r="P506" s="373"/>
      <c r="Q506" s="373"/>
      <c r="R506" s="373"/>
      <c r="S506" s="373"/>
      <c r="T506" s="373"/>
      <c r="U506" s="373">
        <v>1</v>
      </c>
      <c r="V506" s="373"/>
      <c r="W506" s="373"/>
      <c r="X506" s="373"/>
      <c r="Y506" s="373"/>
      <c r="Z506" s="373"/>
      <c r="AA506" s="373"/>
      <c r="AB506" s="373"/>
      <c r="AC506" s="373"/>
      <c r="AD506" s="373"/>
      <c r="AE506" s="346" t="s">
        <v>1132</v>
      </c>
      <c r="AF506" s="346" t="s">
        <v>1183</v>
      </c>
      <c r="AG506" s="427" t="s">
        <v>1133</v>
      </c>
      <c r="AH506" s="402"/>
    </row>
    <row r="507" spans="1:34" ht="12.75" hidden="1" customHeight="1" x14ac:dyDescent="0.25">
      <c r="A507" s="373" t="s">
        <v>54</v>
      </c>
      <c r="B507" s="373"/>
      <c r="C507" s="383">
        <v>6048</v>
      </c>
      <c r="D507" s="376" t="s">
        <v>147</v>
      </c>
      <c r="E507" s="365" t="s">
        <v>87</v>
      </c>
      <c r="F507" s="374"/>
      <c r="G507" s="373"/>
      <c r="H507" s="373"/>
      <c r="I507" s="360">
        <v>44138</v>
      </c>
      <c r="J507" s="346"/>
      <c r="K507" s="360">
        <v>44138</v>
      </c>
      <c r="L507" s="373"/>
      <c r="M507" s="373"/>
      <c r="N507" s="385" t="e">
        <f>[1]!Tabla23[[#This Row],[Hora2]]-[1]!Tabla23[[#This Row],[Hora]]</f>
        <v>#REF!</v>
      </c>
      <c r="O507" s="365"/>
      <c r="P507" s="373"/>
      <c r="Q507" s="373"/>
      <c r="R507" s="373"/>
      <c r="S507" s="373"/>
      <c r="T507" s="373"/>
      <c r="U507" s="373">
        <v>1</v>
      </c>
      <c r="V507" s="373"/>
      <c r="W507" s="373"/>
      <c r="X507" s="373"/>
      <c r="Y507" s="373"/>
      <c r="Z507" s="373"/>
      <c r="AA507" s="373"/>
      <c r="AB507" s="373"/>
      <c r="AC507" s="373"/>
      <c r="AD507" s="373"/>
      <c r="AE507" s="346" t="s">
        <v>1171</v>
      </c>
      <c r="AF507" s="346" t="s">
        <v>1172</v>
      </c>
      <c r="AG507" s="427"/>
      <c r="AH507" s="402"/>
    </row>
    <row r="508" spans="1:34" ht="12.75" hidden="1" customHeight="1" x14ac:dyDescent="0.25">
      <c r="A508" s="373" t="s">
        <v>45</v>
      </c>
      <c r="B508" s="373"/>
      <c r="C508" s="390">
        <v>6049</v>
      </c>
      <c r="D508" s="376" t="s">
        <v>147</v>
      </c>
      <c r="E508" s="365" t="s">
        <v>97</v>
      </c>
      <c r="F508" s="374" t="s">
        <v>101</v>
      </c>
      <c r="G508" s="373"/>
      <c r="H508" s="373"/>
      <c r="I508" s="360">
        <v>44111</v>
      </c>
      <c r="J508" s="346"/>
      <c r="K508" s="360">
        <v>44142</v>
      </c>
      <c r="L508" s="373"/>
      <c r="M508" s="373"/>
      <c r="N508" s="385" t="e">
        <f>[1]!Tabla23[[#This Row],[Hora2]]-[1]!Tabla23[[#This Row],[Hora]]</f>
        <v>#REF!</v>
      </c>
      <c r="O508" s="365"/>
      <c r="P508" s="373"/>
      <c r="Q508" s="373"/>
      <c r="R508" s="373"/>
      <c r="S508" s="373"/>
      <c r="T508" s="373">
        <v>1</v>
      </c>
      <c r="U508" s="373"/>
      <c r="V508" s="373"/>
      <c r="W508" s="373"/>
      <c r="X508" s="373"/>
      <c r="Y508" s="373"/>
      <c r="Z508" s="373"/>
      <c r="AA508" s="373"/>
      <c r="AB508" s="373"/>
      <c r="AC508" s="373"/>
      <c r="AD508" s="373"/>
      <c r="AE508" s="346" t="s">
        <v>1161</v>
      </c>
      <c r="AF508" s="346" t="s">
        <v>1162</v>
      </c>
      <c r="AG508" s="427"/>
      <c r="AH508" s="402"/>
    </row>
    <row r="509" spans="1:34" ht="12.75" hidden="1" customHeight="1" x14ac:dyDescent="0.25">
      <c r="A509" s="373" t="s">
        <v>44</v>
      </c>
      <c r="B509" s="373"/>
      <c r="C509" s="383">
        <v>6050</v>
      </c>
      <c r="D509" s="376" t="s">
        <v>147</v>
      </c>
      <c r="E509" s="365" t="s">
        <v>98</v>
      </c>
      <c r="F509" s="374"/>
      <c r="G509" s="373"/>
      <c r="H509" s="428"/>
      <c r="I509" s="360">
        <v>44142</v>
      </c>
      <c r="J509" s="346"/>
      <c r="K509" s="360">
        <v>44142</v>
      </c>
      <c r="L509" s="373"/>
      <c r="M509" s="373"/>
      <c r="N509" s="385" t="e">
        <f>[1]!Tabla23[[#This Row],[Hora2]]-[1]!Tabla23[[#This Row],[Hora]]</f>
        <v>#REF!</v>
      </c>
      <c r="O509" s="365"/>
      <c r="P509" s="373"/>
      <c r="Q509" s="373"/>
      <c r="R509" s="373"/>
      <c r="S509" s="373"/>
      <c r="T509" s="373"/>
      <c r="U509" s="373">
        <v>1</v>
      </c>
      <c r="V509" s="373"/>
      <c r="W509" s="373"/>
      <c r="X509" s="373"/>
      <c r="Y509" s="373"/>
      <c r="Z509" s="373"/>
      <c r="AA509" s="373"/>
      <c r="AB509" s="373"/>
      <c r="AC509" s="373"/>
      <c r="AD509" s="373"/>
      <c r="AE509" s="346" t="s">
        <v>1110</v>
      </c>
      <c r="AF509" s="346" t="s">
        <v>1111</v>
      </c>
      <c r="AG509" s="427"/>
      <c r="AH509" s="402"/>
    </row>
    <row r="510" spans="1:34" ht="12.75" hidden="1" customHeight="1" x14ac:dyDescent="0.25">
      <c r="A510" s="373" t="s">
        <v>54</v>
      </c>
      <c r="B510" s="373"/>
      <c r="C510" s="383">
        <v>6051</v>
      </c>
      <c r="D510" s="376" t="s">
        <v>147</v>
      </c>
      <c r="E510" s="365" t="s">
        <v>102</v>
      </c>
      <c r="F510" s="374"/>
      <c r="G510" s="373"/>
      <c r="H510" s="373"/>
      <c r="I510" s="360">
        <v>44143</v>
      </c>
      <c r="J510" s="346"/>
      <c r="K510" s="360">
        <v>44143</v>
      </c>
      <c r="L510" s="373"/>
      <c r="M510" s="373"/>
      <c r="N510" s="385" t="e">
        <f>[1]!Tabla23[[#This Row],[Hora2]]-[1]!Tabla23[[#This Row],[Hora]]</f>
        <v>#REF!</v>
      </c>
      <c r="O510" s="365"/>
      <c r="P510" s="373"/>
      <c r="Q510" s="373"/>
      <c r="R510" s="373"/>
      <c r="S510" s="373">
        <v>1</v>
      </c>
      <c r="T510" s="373"/>
      <c r="U510" s="373"/>
      <c r="V510" s="373"/>
      <c r="W510" s="373"/>
      <c r="X510" s="373"/>
      <c r="Y510" s="373"/>
      <c r="Z510" s="373"/>
      <c r="AA510" s="373"/>
      <c r="AB510" s="373"/>
      <c r="AC510" s="373"/>
      <c r="AD510" s="373"/>
      <c r="AE510" s="346" t="s">
        <v>1112</v>
      </c>
      <c r="AF510" s="346" t="s">
        <v>1113</v>
      </c>
      <c r="AG510" s="427" t="s">
        <v>1114</v>
      </c>
      <c r="AH510" s="402"/>
    </row>
    <row r="511" spans="1:34" ht="12.75" hidden="1" customHeight="1" x14ac:dyDescent="0.25">
      <c r="A511" s="373" t="s">
        <v>57</v>
      </c>
      <c r="B511" s="373"/>
      <c r="C511" s="390">
        <v>6052</v>
      </c>
      <c r="D511" s="376" t="s">
        <v>147</v>
      </c>
      <c r="E511" s="365" t="s">
        <v>100</v>
      </c>
      <c r="F511" s="374" t="s">
        <v>97</v>
      </c>
      <c r="G511" s="373"/>
      <c r="H511" s="373"/>
      <c r="I511" s="360">
        <v>44143</v>
      </c>
      <c r="J511" s="346"/>
      <c r="K511" s="360">
        <v>44143</v>
      </c>
      <c r="L511" s="373"/>
      <c r="M511" s="373"/>
      <c r="N511" s="385" t="e">
        <f>[1]!Tabla23[[#This Row],[Hora2]]-[1]!Tabla23[[#This Row],[Hora]]</f>
        <v>#REF!</v>
      </c>
      <c r="O511" s="365"/>
      <c r="P511" s="373"/>
      <c r="Q511" s="373"/>
      <c r="R511" s="373"/>
      <c r="S511" s="373"/>
      <c r="T511" s="373"/>
      <c r="U511" s="373">
        <v>1</v>
      </c>
      <c r="V511" s="373"/>
      <c r="W511" s="373"/>
      <c r="X511" s="373"/>
      <c r="Y511" s="373"/>
      <c r="Z511" s="373"/>
      <c r="AA511" s="373"/>
      <c r="AB511" s="373"/>
      <c r="AC511" s="373"/>
      <c r="AD511" s="373"/>
      <c r="AE511" s="346" t="s">
        <v>1117</v>
      </c>
      <c r="AF511" s="346" t="s">
        <v>1118</v>
      </c>
      <c r="AG511" s="427" t="s">
        <v>1119</v>
      </c>
      <c r="AH511" s="402"/>
    </row>
    <row r="512" spans="1:34" ht="12.75" hidden="1" customHeight="1" x14ac:dyDescent="0.25">
      <c r="A512" s="373" t="s">
        <v>53</v>
      </c>
      <c r="B512" s="373"/>
      <c r="C512" s="383">
        <v>6053</v>
      </c>
      <c r="D512" s="376" t="s">
        <v>147</v>
      </c>
      <c r="E512" s="365" t="s">
        <v>98</v>
      </c>
      <c r="F512" s="374"/>
      <c r="G512" s="373"/>
      <c r="H512" s="373"/>
      <c r="I512" s="360">
        <v>44143</v>
      </c>
      <c r="J512" s="346"/>
      <c r="K512" s="360">
        <v>44143</v>
      </c>
      <c r="L512" s="373"/>
      <c r="M512" s="373"/>
      <c r="N512" s="385" t="e">
        <f>[1]!Tabla23[[#This Row],[Hora2]]-[1]!Tabla23[[#This Row],[Hora]]</f>
        <v>#REF!</v>
      </c>
      <c r="O512" s="365"/>
      <c r="P512" s="373"/>
      <c r="Q512" s="373"/>
      <c r="R512" s="373"/>
      <c r="S512" s="373"/>
      <c r="T512" s="373"/>
      <c r="U512" s="373">
        <v>1</v>
      </c>
      <c r="V512" s="373"/>
      <c r="W512" s="373"/>
      <c r="X512" s="373"/>
      <c r="Y512" s="373"/>
      <c r="Z512" s="373"/>
      <c r="AA512" s="373"/>
      <c r="AB512" s="373"/>
      <c r="AC512" s="373"/>
      <c r="AD512" s="373"/>
      <c r="AE512" s="346" t="s">
        <v>1120</v>
      </c>
      <c r="AF512" s="346" t="s">
        <v>1121</v>
      </c>
      <c r="AG512" s="427"/>
      <c r="AH512" s="402"/>
    </row>
    <row r="513" spans="1:34" ht="12.75" hidden="1" customHeight="1" x14ac:dyDescent="0.25">
      <c r="A513" s="373" t="s">
        <v>31</v>
      </c>
      <c r="B513" s="373"/>
      <c r="C513" s="383">
        <v>6054</v>
      </c>
      <c r="D513" s="376" t="s">
        <v>147</v>
      </c>
      <c r="E513" s="365" t="s">
        <v>100</v>
      </c>
      <c r="F513" s="374"/>
      <c r="G513" s="373"/>
      <c r="H513" s="373"/>
      <c r="I513" s="360">
        <v>44143</v>
      </c>
      <c r="J513" s="346"/>
      <c r="K513" s="360">
        <v>44143</v>
      </c>
      <c r="L513" s="373"/>
      <c r="M513" s="373"/>
      <c r="N513" s="385" t="e">
        <f>[1]!Tabla23[[#This Row],[Hora2]]-[1]!Tabla23[[#This Row],[Hora]]</f>
        <v>#REF!</v>
      </c>
      <c r="O513" s="365"/>
      <c r="P513" s="373"/>
      <c r="Q513" s="373"/>
      <c r="R513" s="373"/>
      <c r="S513" s="373"/>
      <c r="T513" s="373"/>
      <c r="U513" s="373">
        <v>1</v>
      </c>
      <c r="V513" s="373"/>
      <c r="W513" s="373"/>
      <c r="X513" s="373"/>
      <c r="Y513" s="373"/>
      <c r="Z513" s="373"/>
      <c r="AA513" s="373"/>
      <c r="AB513" s="373"/>
      <c r="AC513" s="373"/>
      <c r="AD513" s="373"/>
      <c r="AE513" s="346" t="s">
        <v>1115</v>
      </c>
      <c r="AF513" s="346" t="s">
        <v>1116</v>
      </c>
      <c r="AG513" s="427"/>
      <c r="AH513" s="402"/>
    </row>
    <row r="514" spans="1:34" ht="12.75" hidden="1" customHeight="1" x14ac:dyDescent="0.25">
      <c r="A514" s="373" t="s">
        <v>67</v>
      </c>
      <c r="B514" s="373"/>
      <c r="C514" s="390">
        <v>6055</v>
      </c>
      <c r="D514" s="376" t="s">
        <v>147</v>
      </c>
      <c r="E514" s="425" t="s">
        <v>97</v>
      </c>
      <c r="F514" s="374" t="s">
        <v>285</v>
      </c>
      <c r="G514" s="373" t="s">
        <v>89</v>
      </c>
      <c r="H514" s="373"/>
      <c r="I514" s="360">
        <v>44150</v>
      </c>
      <c r="J514" s="346"/>
      <c r="K514" s="360">
        <v>44150</v>
      </c>
      <c r="L514" s="373"/>
      <c r="M514" s="373"/>
      <c r="N514" s="385" t="e">
        <f>[1]!Tabla23[[#This Row],[Hora2]]-[1]!Tabla23[[#This Row],[Hora]]</f>
        <v>#REF!</v>
      </c>
      <c r="O514" s="365"/>
      <c r="P514" s="373"/>
      <c r="Q514" s="373"/>
      <c r="R514" s="373"/>
      <c r="S514" s="373">
        <v>1</v>
      </c>
      <c r="T514" s="373"/>
      <c r="U514" s="373"/>
      <c r="V514" s="373"/>
      <c r="W514" s="373"/>
      <c r="X514" s="373"/>
      <c r="Y514" s="373"/>
      <c r="Z514" s="373"/>
      <c r="AA514" s="373"/>
      <c r="AB514" s="373"/>
      <c r="AC514" s="373"/>
      <c r="AD514" s="373"/>
      <c r="AE514" s="346" t="s">
        <v>1163</v>
      </c>
      <c r="AF514" s="346" t="s">
        <v>1164</v>
      </c>
      <c r="AG514" s="427"/>
      <c r="AH514" s="402"/>
    </row>
    <row r="515" spans="1:34" ht="12.75" hidden="1" customHeight="1" x14ac:dyDescent="0.25">
      <c r="A515" s="373" t="s">
        <v>68</v>
      </c>
      <c r="B515" s="373"/>
      <c r="C515" s="383">
        <v>6056</v>
      </c>
      <c r="D515" s="376" t="s">
        <v>147</v>
      </c>
      <c r="E515" s="365" t="s">
        <v>104</v>
      </c>
      <c r="F515" s="374"/>
      <c r="G515" s="373"/>
      <c r="H515" s="373"/>
      <c r="I515" s="360">
        <v>44156</v>
      </c>
      <c r="J515" s="346"/>
      <c r="K515" s="360">
        <v>44156</v>
      </c>
      <c r="L515" s="373"/>
      <c r="M515" s="373"/>
      <c r="N515" s="385" t="e">
        <f>[1]!Tabla23[[#This Row],[Hora2]]-[1]!Tabla23[[#This Row],[Hora]]</f>
        <v>#REF!</v>
      </c>
      <c r="O515" s="365"/>
      <c r="P515" s="373"/>
      <c r="Q515" s="373"/>
      <c r="R515" s="373"/>
      <c r="S515" s="373"/>
      <c r="T515" s="373">
        <v>1</v>
      </c>
      <c r="U515" s="373"/>
      <c r="V515" s="373"/>
      <c r="W515" s="373"/>
      <c r="X515" s="373"/>
      <c r="Y515" s="373"/>
      <c r="Z515" s="373"/>
      <c r="AA515" s="373"/>
      <c r="AB515" s="373"/>
      <c r="AC515" s="373"/>
      <c r="AD515" s="373"/>
      <c r="AE515" s="346" t="s">
        <v>1165</v>
      </c>
      <c r="AF515" s="346" t="s">
        <v>1024</v>
      </c>
      <c r="AG515" s="427"/>
      <c r="AH515" s="402"/>
    </row>
    <row r="516" spans="1:34" ht="12.75" hidden="1" customHeight="1" x14ac:dyDescent="0.25">
      <c r="A516" s="373" t="s">
        <v>72</v>
      </c>
      <c r="B516" s="373"/>
      <c r="C516" s="383">
        <v>6057</v>
      </c>
      <c r="D516" s="376" t="s">
        <v>147</v>
      </c>
      <c r="E516" s="365" t="s">
        <v>91</v>
      </c>
      <c r="F516" s="374"/>
      <c r="G516" s="373"/>
      <c r="H516" s="373"/>
      <c r="I516" s="360">
        <v>44157</v>
      </c>
      <c r="J516" s="346"/>
      <c r="K516" s="360">
        <v>44157</v>
      </c>
      <c r="L516" s="373"/>
      <c r="M516" s="373"/>
      <c r="N516" s="385" t="e">
        <f>[1]!Tabla23[[#This Row],[Hora2]]-[1]!Tabla23[[#This Row],[Hora]]</f>
        <v>#REF!</v>
      </c>
      <c r="O516" s="365"/>
      <c r="P516" s="373"/>
      <c r="Q516" s="373"/>
      <c r="R516" s="373"/>
      <c r="S516" s="373"/>
      <c r="T516" s="373"/>
      <c r="U516" s="373"/>
      <c r="V516" s="373"/>
      <c r="W516" s="373"/>
      <c r="X516" s="373"/>
      <c r="Y516" s="373"/>
      <c r="Z516" s="373"/>
      <c r="AA516" s="373"/>
      <c r="AB516" s="373"/>
      <c r="AC516" s="373"/>
      <c r="AD516" s="373">
        <v>1</v>
      </c>
      <c r="AE516" s="346" t="s">
        <v>1143</v>
      </c>
      <c r="AF516" s="346" t="s">
        <v>1144</v>
      </c>
      <c r="AG516" s="427"/>
      <c r="AH516" s="402"/>
    </row>
    <row r="517" spans="1:34" ht="12.75" hidden="1" customHeight="1" x14ac:dyDescent="0.25">
      <c r="A517" s="373" t="s">
        <v>37</v>
      </c>
      <c r="B517" s="373"/>
      <c r="C517" s="390">
        <v>6058</v>
      </c>
      <c r="D517" s="376" t="s">
        <v>147</v>
      </c>
      <c r="E517" s="365" t="s">
        <v>102</v>
      </c>
      <c r="F517" s="374" t="s">
        <v>91</v>
      </c>
      <c r="G517" s="373"/>
      <c r="H517" s="373"/>
      <c r="I517" s="360">
        <v>44157</v>
      </c>
      <c r="J517" s="346"/>
      <c r="K517" s="360">
        <v>44158</v>
      </c>
      <c r="L517" s="373"/>
      <c r="M517" s="373"/>
      <c r="N517" s="385" t="e">
        <f>[1]!Tabla23[[#This Row],[Hora2]]-[1]!Tabla23[[#This Row],[Hora]]</f>
        <v>#REF!</v>
      </c>
      <c r="O517" s="365"/>
      <c r="P517" s="373"/>
      <c r="Q517" s="373"/>
      <c r="R517" s="373"/>
      <c r="S517" s="373"/>
      <c r="T517" s="373"/>
      <c r="U517" s="373">
        <v>1</v>
      </c>
      <c r="V517" s="373"/>
      <c r="W517" s="373"/>
      <c r="X517" s="373"/>
      <c r="Y517" s="373"/>
      <c r="Z517" s="373"/>
      <c r="AA517" s="373"/>
      <c r="AB517" s="373"/>
      <c r="AC517" s="373"/>
      <c r="AD517" s="373"/>
      <c r="AE517" s="346" t="s">
        <v>1181</v>
      </c>
      <c r="AF517" s="346" t="s">
        <v>1182</v>
      </c>
      <c r="AG517" s="427"/>
      <c r="AH517" s="402"/>
    </row>
    <row r="518" spans="1:34" ht="12.75" hidden="1" customHeight="1" x14ac:dyDescent="0.25">
      <c r="A518" s="373" t="s">
        <v>31</v>
      </c>
      <c r="B518" s="373"/>
      <c r="C518" s="383">
        <v>6059</v>
      </c>
      <c r="D518" s="376" t="s">
        <v>147</v>
      </c>
      <c r="E518" s="365" t="s">
        <v>100</v>
      </c>
      <c r="F518" s="374" t="s">
        <v>101</v>
      </c>
      <c r="G518" s="373" t="s">
        <v>89</v>
      </c>
      <c r="H518" s="373"/>
      <c r="I518" s="360">
        <v>44157</v>
      </c>
      <c r="J518" s="346"/>
      <c r="K518" s="360">
        <v>44157</v>
      </c>
      <c r="L518" s="373"/>
      <c r="M518" s="373"/>
      <c r="N518" s="385" t="e">
        <f>[1]!Tabla23[[#This Row],[Hora2]]-[1]!Tabla23[[#This Row],[Hora]]</f>
        <v>#REF!</v>
      </c>
      <c r="O518" s="365"/>
      <c r="P518" s="373"/>
      <c r="Q518" s="373"/>
      <c r="R518" s="373"/>
      <c r="S518" s="373"/>
      <c r="T518" s="373">
        <v>1</v>
      </c>
      <c r="U518" s="373"/>
      <c r="V518" s="373"/>
      <c r="W518" s="373"/>
      <c r="X518" s="373"/>
      <c r="Y518" s="373"/>
      <c r="Z518" s="373"/>
      <c r="AA518" s="373"/>
      <c r="AB518" s="373"/>
      <c r="AC518" s="373"/>
      <c r="AD518" s="373"/>
      <c r="AE518" s="346" t="s">
        <v>1179</v>
      </c>
      <c r="AF518" s="346" t="s">
        <v>1180</v>
      </c>
      <c r="AG518" s="427"/>
      <c r="AH518" s="402"/>
    </row>
    <row r="519" spans="1:34" ht="12.75" hidden="1" customHeight="1" x14ac:dyDescent="0.25">
      <c r="A519" s="373" t="s">
        <v>51</v>
      </c>
      <c r="B519" s="373"/>
      <c r="C519" s="383">
        <v>6060</v>
      </c>
      <c r="D519" s="376" t="s">
        <v>147</v>
      </c>
      <c r="E519" s="373" t="s">
        <v>285</v>
      </c>
      <c r="F519" s="374"/>
      <c r="G519" s="373"/>
      <c r="H519" s="373"/>
      <c r="I519" s="360">
        <v>44158</v>
      </c>
      <c r="J519" s="346"/>
      <c r="K519" s="360">
        <v>44159</v>
      </c>
      <c r="L519" s="373"/>
      <c r="M519" s="373"/>
      <c r="N519" s="385" t="e">
        <f>[1]!Tabla23[[#This Row],[Hora2]]-[1]!Tabla23[[#This Row],[Hora]]</f>
        <v>#REF!</v>
      </c>
      <c r="O519" s="365"/>
      <c r="P519" s="373"/>
      <c r="Q519" s="373"/>
      <c r="R519" s="373"/>
      <c r="S519" s="373"/>
      <c r="T519" s="373"/>
      <c r="U519" s="373">
        <v>1</v>
      </c>
      <c r="V519" s="373"/>
      <c r="W519" s="373"/>
      <c r="X519" s="373"/>
      <c r="Y519" s="373"/>
      <c r="Z519" s="373"/>
      <c r="AA519" s="373"/>
      <c r="AB519" s="373"/>
      <c r="AC519" s="373"/>
      <c r="AD519" s="373"/>
      <c r="AE519" s="346" t="s">
        <v>1177</v>
      </c>
      <c r="AF519" s="346" t="s">
        <v>1178</v>
      </c>
      <c r="AG519" s="427"/>
      <c r="AH519" s="402"/>
    </row>
    <row r="520" spans="1:34" ht="12.75" hidden="1" customHeight="1" x14ac:dyDescent="0.25">
      <c r="A520" s="373" t="s">
        <v>43</v>
      </c>
      <c r="B520" s="373"/>
      <c r="C520" s="390">
        <v>6061</v>
      </c>
      <c r="D520" s="376" t="s">
        <v>147</v>
      </c>
      <c r="E520" s="365" t="s">
        <v>101</v>
      </c>
      <c r="F520" s="374" t="s">
        <v>102</v>
      </c>
      <c r="G520" s="373"/>
      <c r="H520" s="373"/>
      <c r="I520" s="360">
        <v>44158</v>
      </c>
      <c r="J520" s="346"/>
      <c r="K520" s="360">
        <v>44159</v>
      </c>
      <c r="L520" s="373"/>
      <c r="M520" s="373"/>
      <c r="N520" s="385" t="e">
        <f>[1]!Tabla23[[#This Row],[Hora2]]-[1]!Tabla23[[#This Row],[Hora]]</f>
        <v>#REF!</v>
      </c>
      <c r="O520" s="365"/>
      <c r="P520" s="373"/>
      <c r="Q520" s="373"/>
      <c r="R520" s="373"/>
      <c r="S520" s="373"/>
      <c r="T520" s="373"/>
      <c r="U520" s="373">
        <v>1</v>
      </c>
      <c r="V520" s="373"/>
      <c r="W520" s="373"/>
      <c r="X520" s="373"/>
      <c r="Y520" s="373"/>
      <c r="Z520" s="373"/>
      <c r="AA520" s="373"/>
      <c r="AB520" s="373"/>
      <c r="AC520" s="373"/>
      <c r="AD520" s="373"/>
      <c r="AE520" s="346" t="s">
        <v>1186</v>
      </c>
      <c r="AF520" s="346" t="s">
        <v>1187</v>
      </c>
      <c r="AG520" s="427"/>
      <c r="AH520" s="402"/>
    </row>
    <row r="521" spans="1:34" ht="12.75" hidden="1" customHeight="1" x14ac:dyDescent="0.25">
      <c r="A521" s="373" t="s">
        <v>54</v>
      </c>
      <c r="B521" s="373"/>
      <c r="C521" s="383">
        <v>6062</v>
      </c>
      <c r="D521" s="376" t="s">
        <v>147</v>
      </c>
      <c r="E521" s="365" t="s">
        <v>285</v>
      </c>
      <c r="F521" s="374" t="s">
        <v>101</v>
      </c>
      <c r="G521" s="373"/>
      <c r="H521" s="373"/>
      <c r="I521" s="360">
        <v>44159</v>
      </c>
      <c r="J521" s="346"/>
      <c r="K521" s="360">
        <v>44159</v>
      </c>
      <c r="L521" s="373"/>
      <c r="M521" s="373"/>
      <c r="N521" s="385" t="e">
        <f>[1]!Tabla23[[#This Row],[Hora2]]-[1]!Tabla23[[#This Row],[Hora]]</f>
        <v>#REF!</v>
      </c>
      <c r="O521" s="365"/>
      <c r="P521" s="373"/>
      <c r="Q521" s="373"/>
      <c r="R521" s="373"/>
      <c r="S521" s="373"/>
      <c r="T521" s="373">
        <v>1</v>
      </c>
      <c r="U521" s="373"/>
      <c r="V521" s="373"/>
      <c r="W521" s="373"/>
      <c r="X521" s="373"/>
      <c r="Y521" s="373"/>
      <c r="Z521" s="373"/>
      <c r="AA521" s="373"/>
      <c r="AB521" s="373"/>
      <c r="AC521" s="373"/>
      <c r="AD521" s="373"/>
      <c r="AE521" s="346" t="s">
        <v>1175</v>
      </c>
      <c r="AF521" s="346" t="s">
        <v>1176</v>
      </c>
      <c r="AG521" s="427"/>
      <c r="AH521" s="402"/>
    </row>
    <row r="522" spans="1:34" ht="12.75" hidden="1" customHeight="1" x14ac:dyDescent="0.25">
      <c r="A522" s="373" t="s">
        <v>72</v>
      </c>
      <c r="B522" s="373"/>
      <c r="C522" s="383">
        <v>6063</v>
      </c>
      <c r="D522" s="376" t="s">
        <v>147</v>
      </c>
      <c r="E522" s="365" t="s">
        <v>101</v>
      </c>
      <c r="F522" s="374"/>
      <c r="G522" s="373"/>
      <c r="H522" s="373"/>
      <c r="I522" s="360">
        <v>44160</v>
      </c>
      <c r="J522" s="346"/>
      <c r="K522" s="360">
        <v>44160</v>
      </c>
      <c r="L522" s="373"/>
      <c r="M522" s="373"/>
      <c r="N522" s="385" t="e">
        <f>[1]!Tabla23[[#This Row],[Hora2]]-[1]!Tabla23[[#This Row],[Hora]]</f>
        <v>#REF!</v>
      </c>
      <c r="O522" s="365"/>
      <c r="P522" s="373"/>
      <c r="Q522" s="373"/>
      <c r="R522" s="373"/>
      <c r="S522" s="373"/>
      <c r="T522" s="373"/>
      <c r="U522" s="373"/>
      <c r="V522" s="373"/>
      <c r="W522" s="373"/>
      <c r="X522" s="373"/>
      <c r="Y522" s="373"/>
      <c r="Z522" s="373"/>
      <c r="AA522" s="373"/>
      <c r="AB522" s="373"/>
      <c r="AC522" s="373"/>
      <c r="AD522" s="373">
        <v>1</v>
      </c>
      <c r="AE522" s="346" t="s">
        <v>1173</v>
      </c>
      <c r="AF522" s="346" t="s">
        <v>1174</v>
      </c>
      <c r="AG522" s="427"/>
      <c r="AH522" s="402"/>
    </row>
    <row r="523" spans="1:34" ht="12.75" hidden="1" customHeight="1" x14ac:dyDescent="0.25">
      <c r="A523" s="373" t="s">
        <v>45</v>
      </c>
      <c r="B523" s="373"/>
      <c r="C523" s="390">
        <v>6064</v>
      </c>
      <c r="D523" s="376" t="s">
        <v>147</v>
      </c>
      <c r="E523" s="378" t="s">
        <v>98</v>
      </c>
      <c r="F523" s="374"/>
      <c r="G523" s="373"/>
      <c r="H523" s="373"/>
      <c r="I523" s="360">
        <v>44170</v>
      </c>
      <c r="J523" s="346"/>
      <c r="K523" s="360">
        <v>44170</v>
      </c>
      <c r="L523" s="373"/>
      <c r="M523" s="373"/>
      <c r="N523" s="385" t="e">
        <f>[1]!Tabla23[[#This Row],[Hora2]]-[1]!Tabla23[[#This Row],[Hora]]</f>
        <v>#REF!</v>
      </c>
      <c r="O523" s="365"/>
      <c r="P523" s="373"/>
      <c r="Q523" s="373"/>
      <c r="R523" s="373"/>
      <c r="S523" s="373"/>
      <c r="T523" s="373"/>
      <c r="U523" s="373">
        <v>1</v>
      </c>
      <c r="V523" s="373"/>
      <c r="W523" s="373"/>
      <c r="X523" s="373"/>
      <c r="Y523" s="373"/>
      <c r="Z523" s="373"/>
      <c r="AA523" s="373"/>
      <c r="AB523" s="373"/>
      <c r="AC523" s="373"/>
      <c r="AD523" s="373"/>
      <c r="AE523" s="346" t="s">
        <v>1207</v>
      </c>
      <c r="AF523" s="346" t="s">
        <v>377</v>
      </c>
      <c r="AG523" s="427"/>
      <c r="AH523" s="402"/>
    </row>
    <row r="524" spans="1:34" ht="12.75" hidden="1" customHeight="1" x14ac:dyDescent="0.25">
      <c r="A524" s="373" t="s">
        <v>43</v>
      </c>
      <c r="B524" s="373"/>
      <c r="C524" s="383">
        <v>6065</v>
      </c>
      <c r="D524" s="376" t="s">
        <v>147</v>
      </c>
      <c r="E524" s="365" t="s">
        <v>87</v>
      </c>
      <c r="F524" s="374" t="s">
        <v>102</v>
      </c>
      <c r="G524" s="373" t="s">
        <v>91</v>
      </c>
      <c r="H524" s="373"/>
      <c r="I524" s="360">
        <v>44171</v>
      </c>
      <c r="J524" s="346"/>
      <c r="K524" s="360">
        <v>44192</v>
      </c>
      <c r="L524" s="373"/>
      <c r="M524" s="373"/>
      <c r="N524" s="385" t="e">
        <f>[1]!Tabla23[[#This Row],[Hora2]]-[1]!Tabla23[[#This Row],[Hora]]</f>
        <v>#REF!</v>
      </c>
      <c r="O524" s="365"/>
      <c r="P524" s="373"/>
      <c r="Q524" s="373"/>
      <c r="R524" s="373"/>
      <c r="S524" s="373"/>
      <c r="T524" s="373"/>
      <c r="U524" s="373">
        <v>1</v>
      </c>
      <c r="V524" s="373"/>
      <c r="W524" s="373"/>
      <c r="X524" s="373"/>
      <c r="Y524" s="373"/>
      <c r="Z524" s="373"/>
      <c r="AA524" s="373"/>
      <c r="AB524" s="373"/>
      <c r="AC524" s="373"/>
      <c r="AD524" s="373"/>
      <c r="AE524" s="346" t="s">
        <v>1213</v>
      </c>
      <c r="AF524" s="346" t="s">
        <v>1214</v>
      </c>
      <c r="AG524" s="427"/>
      <c r="AH524" s="402"/>
    </row>
    <row r="525" spans="1:34" ht="12.75" hidden="1" customHeight="1" x14ac:dyDescent="0.25">
      <c r="A525" s="373" t="s">
        <v>46</v>
      </c>
      <c r="B525" s="373"/>
      <c r="C525" s="383">
        <v>6066</v>
      </c>
      <c r="D525" s="376" t="s">
        <v>147</v>
      </c>
      <c r="E525" s="365" t="s">
        <v>97</v>
      </c>
      <c r="F525" s="374" t="s">
        <v>93</v>
      </c>
      <c r="G525" s="373"/>
      <c r="H525" s="373"/>
      <c r="I525" s="360">
        <v>44171</v>
      </c>
      <c r="J525" s="346"/>
      <c r="K525" s="360">
        <v>44171</v>
      </c>
      <c r="L525" s="373"/>
      <c r="M525" s="373"/>
      <c r="N525" s="385" t="e">
        <f>[1]!Tabla23[[#This Row],[Hora2]]-[1]!Tabla23[[#This Row],[Hora]]</f>
        <v>#REF!</v>
      </c>
      <c r="O525" s="365"/>
      <c r="P525" s="373"/>
      <c r="Q525" s="373"/>
      <c r="R525" s="373"/>
      <c r="S525" s="373"/>
      <c r="T525" s="373"/>
      <c r="U525" s="373"/>
      <c r="V525" s="373">
        <v>1</v>
      </c>
      <c r="W525" s="373"/>
      <c r="X525" s="373"/>
      <c r="Y525" s="373"/>
      <c r="Z525" s="373"/>
      <c r="AA525" s="373"/>
      <c r="AB525" s="373"/>
      <c r="AC525" s="373"/>
      <c r="AD525" s="373"/>
      <c r="AE525" s="346" t="s">
        <v>1201</v>
      </c>
      <c r="AF525" s="346" t="s">
        <v>1200</v>
      </c>
      <c r="AG525" s="427"/>
      <c r="AH525" s="402"/>
    </row>
    <row r="526" spans="1:34" ht="12.75" hidden="1" customHeight="1" x14ac:dyDescent="0.25">
      <c r="A526" s="373" t="s">
        <v>72</v>
      </c>
      <c r="B526" s="373"/>
      <c r="C526" s="390">
        <v>6067</v>
      </c>
      <c r="D526" s="376" t="s">
        <v>147</v>
      </c>
      <c r="E526" s="365" t="s">
        <v>285</v>
      </c>
      <c r="F526" s="374"/>
      <c r="G526" s="373"/>
      <c r="H526" s="373"/>
      <c r="I526" s="360">
        <v>44172</v>
      </c>
      <c r="J526" s="346"/>
      <c r="K526" s="360">
        <v>44172</v>
      </c>
      <c r="L526" s="373"/>
      <c r="M526" s="373"/>
      <c r="N526" s="385" t="e">
        <f>[1]!Tabla23[[#This Row],[Hora2]]-[1]!Tabla23[[#This Row],[Hora]]</f>
        <v>#REF!</v>
      </c>
      <c r="O526" s="365"/>
      <c r="P526" s="373"/>
      <c r="Q526" s="373"/>
      <c r="R526" s="373"/>
      <c r="S526" s="373"/>
      <c r="T526" s="373"/>
      <c r="U526" s="373"/>
      <c r="V526" s="373"/>
      <c r="W526" s="373">
        <v>1</v>
      </c>
      <c r="X526" s="373"/>
      <c r="Y526" s="373"/>
      <c r="Z526" s="373"/>
      <c r="AA526" s="373">
        <v>1</v>
      </c>
      <c r="AB526" s="373"/>
      <c r="AC526" s="373"/>
      <c r="AD526" s="373"/>
      <c r="AE526" s="346" t="s">
        <v>1205</v>
      </c>
      <c r="AF526" s="346" t="s">
        <v>1206</v>
      </c>
      <c r="AG526" s="427"/>
      <c r="AH526" s="402"/>
    </row>
    <row r="527" spans="1:34" ht="12.75" hidden="1" customHeight="1" x14ac:dyDescent="0.25">
      <c r="A527" s="373" t="s">
        <v>47</v>
      </c>
      <c r="B527" s="373"/>
      <c r="C527" s="383">
        <v>6068</v>
      </c>
      <c r="D527" s="376" t="s">
        <v>147</v>
      </c>
      <c r="E527" s="365" t="s">
        <v>97</v>
      </c>
      <c r="F527" s="374"/>
      <c r="G527" s="373"/>
      <c r="H527" s="373"/>
      <c r="I527" s="360">
        <v>44172</v>
      </c>
      <c r="J527" s="346"/>
      <c r="K527" s="360">
        <v>44172</v>
      </c>
      <c r="L527" s="373"/>
      <c r="M527" s="373"/>
      <c r="N527" s="385" t="e">
        <f>[1]!Tabla23[[#This Row],[Hora2]]-[1]!Tabla23[[#This Row],[Hora]]</f>
        <v>#REF!</v>
      </c>
      <c r="O527" s="365"/>
      <c r="P527" s="373"/>
      <c r="Q527" s="373"/>
      <c r="R527" s="373"/>
      <c r="S527" s="373"/>
      <c r="T527" s="373"/>
      <c r="U527" s="373">
        <v>1</v>
      </c>
      <c r="V527" s="373"/>
      <c r="W527" s="373"/>
      <c r="X527" s="373"/>
      <c r="Y527" s="373"/>
      <c r="Z527" s="373"/>
      <c r="AA527" s="373"/>
      <c r="AB527" s="373"/>
      <c r="AC527" s="373"/>
      <c r="AD527" s="373"/>
      <c r="AE527" s="346" t="s">
        <v>1202</v>
      </c>
      <c r="AF527" s="346" t="s">
        <v>1203</v>
      </c>
      <c r="AG527" s="427"/>
      <c r="AH527" s="402"/>
    </row>
    <row r="528" spans="1:34" ht="12.75" hidden="1" customHeight="1" x14ac:dyDescent="0.25">
      <c r="A528" s="373" t="s">
        <v>41</v>
      </c>
      <c r="B528" s="373"/>
      <c r="C528" s="383">
        <v>6069</v>
      </c>
      <c r="D528" s="376" t="s">
        <v>147</v>
      </c>
      <c r="E528" s="365" t="s">
        <v>91</v>
      </c>
      <c r="F528" s="374"/>
      <c r="G528" s="373"/>
      <c r="H528" s="373"/>
      <c r="I528" s="360">
        <v>44172</v>
      </c>
      <c r="J528" s="346"/>
      <c r="K528" s="360">
        <v>44172</v>
      </c>
      <c r="L528" s="373"/>
      <c r="M528" s="373"/>
      <c r="N528" s="385" t="e">
        <f>[1]!Tabla23[[#This Row],[Hora2]]-[1]!Tabla23[[#This Row],[Hora]]</f>
        <v>#REF!</v>
      </c>
      <c r="O528" s="365"/>
      <c r="P528" s="373"/>
      <c r="Q528" s="373"/>
      <c r="R528" s="373"/>
      <c r="S528" s="373"/>
      <c r="T528" s="373"/>
      <c r="U528" s="373">
        <v>1</v>
      </c>
      <c r="V528" s="373"/>
      <c r="W528" s="373"/>
      <c r="X528" s="373"/>
      <c r="Y528" s="373"/>
      <c r="Z528" s="373"/>
      <c r="AA528" s="373"/>
      <c r="AB528" s="373"/>
      <c r="AC528" s="373"/>
      <c r="AD528" s="373"/>
      <c r="AE528" s="346" t="s">
        <v>1198</v>
      </c>
      <c r="AF528" s="346" t="s">
        <v>377</v>
      </c>
      <c r="AG528" s="427"/>
      <c r="AH528" s="402"/>
    </row>
    <row r="529" spans="1:34" ht="12.75" hidden="1" customHeight="1" x14ac:dyDescent="0.25">
      <c r="A529" s="373" t="s">
        <v>51</v>
      </c>
      <c r="B529" s="373"/>
      <c r="C529" s="390">
        <v>6070</v>
      </c>
      <c r="D529" s="376" t="s">
        <v>147</v>
      </c>
      <c r="E529" s="373" t="s">
        <v>97</v>
      </c>
      <c r="F529" s="374" t="s">
        <v>91</v>
      </c>
      <c r="G529" s="373"/>
      <c r="H529" s="373"/>
      <c r="I529" s="360">
        <v>44174</v>
      </c>
      <c r="J529" s="346"/>
      <c r="K529" s="360">
        <v>44174</v>
      </c>
      <c r="L529" s="373"/>
      <c r="M529" s="373"/>
      <c r="N529" s="385" t="e">
        <f>[1]!Tabla23[[#This Row],[Hora2]]-[1]!Tabla23[[#This Row],[Hora]]</f>
        <v>#REF!</v>
      </c>
      <c r="O529" s="365"/>
      <c r="P529" s="373"/>
      <c r="Q529" s="373"/>
      <c r="R529" s="373"/>
      <c r="S529" s="373"/>
      <c r="T529" s="373"/>
      <c r="U529" s="373"/>
      <c r="V529" s="373">
        <v>1</v>
      </c>
      <c r="W529" s="373"/>
      <c r="X529" s="373"/>
      <c r="Y529" s="373"/>
      <c r="Z529" s="373"/>
      <c r="AA529" s="373"/>
      <c r="AB529" s="373"/>
      <c r="AC529" s="373"/>
      <c r="AD529" s="373"/>
      <c r="AE529" s="346" t="s">
        <v>1199</v>
      </c>
      <c r="AF529" s="346" t="s">
        <v>377</v>
      </c>
      <c r="AG529" s="427"/>
      <c r="AH529" s="402"/>
    </row>
    <row r="530" spans="1:34" ht="12.75" hidden="1" customHeight="1" x14ac:dyDescent="0.25">
      <c r="A530" s="373" t="s">
        <v>53</v>
      </c>
      <c r="B530" s="373"/>
      <c r="C530" s="383">
        <v>6071</v>
      </c>
      <c r="D530" s="376" t="s">
        <v>147</v>
      </c>
      <c r="E530" s="365" t="s">
        <v>98</v>
      </c>
      <c r="F530" s="374"/>
      <c r="G530" s="373"/>
      <c r="H530" s="373"/>
      <c r="I530" s="360">
        <v>44174</v>
      </c>
      <c r="J530" s="346"/>
      <c r="K530" s="360">
        <v>44174</v>
      </c>
      <c r="L530" s="373"/>
      <c r="M530" s="373"/>
      <c r="N530" s="385" t="e">
        <f>[1]!Tabla23[[#This Row],[Hora2]]-[1]!Tabla23[[#This Row],[Hora]]</f>
        <v>#REF!</v>
      </c>
      <c r="O530" s="365"/>
      <c r="P530" s="373"/>
      <c r="Q530" s="373"/>
      <c r="R530" s="373"/>
      <c r="S530" s="373"/>
      <c r="T530" s="373"/>
      <c r="U530" s="373">
        <v>1</v>
      </c>
      <c r="V530" s="373"/>
      <c r="W530" s="373"/>
      <c r="X530" s="373"/>
      <c r="Y530" s="373"/>
      <c r="Z530" s="373"/>
      <c r="AA530" s="373"/>
      <c r="AB530" s="373"/>
      <c r="AC530" s="373"/>
      <c r="AD530" s="373"/>
      <c r="AE530" s="346" t="s">
        <v>1204</v>
      </c>
      <c r="AF530" s="346" t="s">
        <v>377</v>
      </c>
      <c r="AG530" s="427"/>
      <c r="AH530" s="402"/>
    </row>
    <row r="531" spans="1:34" ht="12.75" hidden="1" customHeight="1" x14ac:dyDescent="0.25">
      <c r="A531" s="373" t="s">
        <v>45</v>
      </c>
      <c r="B531" s="373"/>
      <c r="C531" s="383">
        <v>6072</v>
      </c>
      <c r="D531" s="376" t="s">
        <v>147</v>
      </c>
      <c r="E531" s="365" t="s">
        <v>93</v>
      </c>
      <c r="F531" s="374" t="s">
        <v>91</v>
      </c>
      <c r="G531" s="373"/>
      <c r="H531" s="373"/>
      <c r="I531" s="360">
        <v>44175</v>
      </c>
      <c r="J531" s="346"/>
      <c r="K531" s="360">
        <v>44175</v>
      </c>
      <c r="L531" s="373"/>
      <c r="M531" s="373"/>
      <c r="N531" s="385" t="e">
        <f>[1]!Tabla23[[#This Row],[Hora2]]-[1]!Tabla23[[#This Row],[Hora]]</f>
        <v>#REF!</v>
      </c>
      <c r="O531" s="365"/>
      <c r="P531" s="373"/>
      <c r="Q531" s="373"/>
      <c r="R531" s="373"/>
      <c r="S531" s="373"/>
      <c r="T531" s="373"/>
      <c r="U531" s="373">
        <v>1</v>
      </c>
      <c r="V531" s="373"/>
      <c r="W531" s="373"/>
      <c r="X531" s="373"/>
      <c r="Y531" s="373"/>
      <c r="Z531" s="373"/>
      <c r="AA531" s="373"/>
      <c r="AB531" s="373"/>
      <c r="AC531" s="373"/>
      <c r="AD531" s="373"/>
      <c r="AE531" s="346" t="s">
        <v>1196</v>
      </c>
      <c r="AF531" s="346" t="s">
        <v>1197</v>
      </c>
      <c r="AG531" s="427"/>
      <c r="AH531" s="402"/>
    </row>
    <row r="532" spans="1:34" ht="12.75" hidden="1" customHeight="1" x14ac:dyDescent="0.25">
      <c r="A532" s="373" t="s">
        <v>72</v>
      </c>
      <c r="B532" s="373"/>
      <c r="C532" s="390">
        <v>6073</v>
      </c>
      <c r="D532" s="376" t="s">
        <v>147</v>
      </c>
      <c r="E532" s="425" t="s">
        <v>97</v>
      </c>
      <c r="F532" s="374"/>
      <c r="G532" s="373"/>
      <c r="H532" s="373"/>
      <c r="I532" s="360">
        <v>44175</v>
      </c>
      <c r="J532" s="346"/>
      <c r="K532" s="360">
        <v>44178</v>
      </c>
      <c r="L532" s="373"/>
      <c r="M532" s="373"/>
      <c r="N532" s="385" t="e">
        <f>[1]!Tabla23[[#This Row],[Hora2]]-[1]!Tabla23[[#This Row],[Hora]]</f>
        <v>#REF!</v>
      </c>
      <c r="O532" s="365"/>
      <c r="P532" s="373"/>
      <c r="Q532" s="373"/>
      <c r="R532" s="373"/>
      <c r="S532" s="373"/>
      <c r="T532" s="373"/>
      <c r="U532" s="373"/>
      <c r="V532" s="373"/>
      <c r="W532" s="373"/>
      <c r="X532" s="373"/>
      <c r="Y532" s="373"/>
      <c r="Z532" s="373"/>
      <c r="AA532" s="373"/>
      <c r="AB532" s="373"/>
      <c r="AC532" s="373"/>
      <c r="AD532" s="373">
        <v>1</v>
      </c>
      <c r="AE532" s="346" t="s">
        <v>1194</v>
      </c>
      <c r="AF532" s="346" t="s">
        <v>1195</v>
      </c>
      <c r="AG532" s="427"/>
      <c r="AH532" s="402"/>
    </row>
    <row r="533" spans="1:34" ht="12.75" hidden="1" customHeight="1" x14ac:dyDescent="0.25">
      <c r="A533" s="373" t="s">
        <v>72</v>
      </c>
      <c r="B533" s="373"/>
      <c r="C533" s="383">
        <v>6074</v>
      </c>
      <c r="D533" s="376" t="s">
        <v>147</v>
      </c>
      <c r="E533" s="365" t="s">
        <v>97</v>
      </c>
      <c r="F533" s="374"/>
      <c r="G533" s="373"/>
      <c r="H533" s="373"/>
      <c r="I533" s="360">
        <v>44175</v>
      </c>
      <c r="J533" s="346"/>
      <c r="K533" s="360">
        <v>44175</v>
      </c>
      <c r="L533" s="373"/>
      <c r="M533" s="373"/>
      <c r="N533" s="385" t="e">
        <f>[1]!Tabla23[[#This Row],[Hora2]]-[1]!Tabla23[[#This Row],[Hora]]</f>
        <v>#REF!</v>
      </c>
      <c r="O533" s="365"/>
      <c r="P533" s="373"/>
      <c r="Q533" s="373"/>
      <c r="R533" s="373"/>
      <c r="S533" s="373"/>
      <c r="T533" s="373"/>
      <c r="U533" s="373"/>
      <c r="V533" s="373"/>
      <c r="W533" s="373">
        <v>1</v>
      </c>
      <c r="X533" s="373"/>
      <c r="Y533" s="373"/>
      <c r="Z533" s="373"/>
      <c r="AA533" s="373"/>
      <c r="AB533" s="373"/>
      <c r="AC533" s="373"/>
      <c r="AD533" s="373"/>
      <c r="AE533" s="346" t="s">
        <v>1192</v>
      </c>
      <c r="AF533" s="346" t="s">
        <v>1193</v>
      </c>
      <c r="AG533" s="427"/>
      <c r="AH533" s="402"/>
    </row>
    <row r="534" spans="1:34" ht="12.75" hidden="1" customHeight="1" x14ac:dyDescent="0.25">
      <c r="A534" s="373" t="s">
        <v>44</v>
      </c>
      <c r="B534" s="373"/>
      <c r="C534" s="383">
        <v>6075</v>
      </c>
      <c r="D534" s="376" t="s">
        <v>147</v>
      </c>
      <c r="E534" s="365" t="s">
        <v>285</v>
      </c>
      <c r="F534" s="374"/>
      <c r="G534" s="373"/>
      <c r="H534" s="373"/>
      <c r="I534" s="360">
        <v>44177</v>
      </c>
      <c r="J534" s="346"/>
      <c r="K534" s="360">
        <v>44185</v>
      </c>
      <c r="L534" s="373"/>
      <c r="M534" s="373"/>
      <c r="N534" s="385" t="e">
        <f>[1]!Tabla23[[#This Row],[Hora2]]-[1]!Tabla23[[#This Row],[Hora]]</f>
        <v>#REF!</v>
      </c>
      <c r="O534" s="365"/>
      <c r="P534" s="373"/>
      <c r="Q534" s="373"/>
      <c r="R534" s="373"/>
      <c r="S534" s="373"/>
      <c r="T534" s="373"/>
      <c r="U534" s="373">
        <v>1</v>
      </c>
      <c r="V534" s="373"/>
      <c r="W534" s="373"/>
      <c r="X534" s="373"/>
      <c r="Y534" s="373"/>
      <c r="Z534" s="373"/>
      <c r="AA534" s="373"/>
      <c r="AB534" s="373"/>
      <c r="AC534" s="373"/>
      <c r="AD534" s="373"/>
      <c r="AE534" s="346" t="s">
        <v>1215</v>
      </c>
      <c r="AF534" s="346" t="s">
        <v>1216</v>
      </c>
      <c r="AG534" s="427"/>
      <c r="AH534" s="402"/>
    </row>
    <row r="535" spans="1:34" ht="12.75" hidden="1" customHeight="1" x14ac:dyDescent="0.25">
      <c r="A535" s="373" t="s">
        <v>45</v>
      </c>
      <c r="B535" s="373"/>
      <c r="C535" s="390">
        <v>6076</v>
      </c>
      <c r="D535" s="376" t="s">
        <v>147</v>
      </c>
      <c r="E535" s="365" t="s">
        <v>91</v>
      </c>
      <c r="F535" s="374"/>
      <c r="G535" s="373"/>
      <c r="H535" s="373"/>
      <c r="I535" s="360">
        <v>44177</v>
      </c>
      <c r="J535" s="346"/>
      <c r="K535" s="360">
        <v>44177</v>
      </c>
      <c r="L535" s="373"/>
      <c r="M535" s="373"/>
      <c r="N535" s="385" t="e">
        <f>[1]!Tabla23[[#This Row],[Hora2]]-[1]!Tabla23[[#This Row],[Hora]]</f>
        <v>#REF!</v>
      </c>
      <c r="O535" s="365"/>
      <c r="P535" s="373"/>
      <c r="Q535" s="373"/>
      <c r="R535" s="373"/>
      <c r="S535" s="373"/>
      <c r="T535" s="373"/>
      <c r="U535" s="373">
        <v>1</v>
      </c>
      <c r="V535" s="373"/>
      <c r="W535" s="373"/>
      <c r="X535" s="373"/>
      <c r="Y535" s="373"/>
      <c r="Z535" s="373"/>
      <c r="AA535" s="373"/>
      <c r="AB535" s="373"/>
      <c r="AC535" s="373"/>
      <c r="AD535" s="373"/>
      <c r="AE535" s="346" t="s">
        <v>1189</v>
      </c>
      <c r="AF535" s="346" t="s">
        <v>1190</v>
      </c>
      <c r="AG535" s="427"/>
      <c r="AH535" s="402"/>
    </row>
    <row r="536" spans="1:34" ht="12.75" hidden="1" customHeight="1" x14ac:dyDescent="0.25">
      <c r="A536" s="373" t="s">
        <v>72</v>
      </c>
      <c r="B536" s="373"/>
      <c r="C536" s="383">
        <v>6077</v>
      </c>
      <c r="D536" s="376" t="s">
        <v>147</v>
      </c>
      <c r="E536" s="365" t="s">
        <v>95</v>
      </c>
      <c r="F536" s="374"/>
      <c r="G536" s="373"/>
      <c r="H536" s="373"/>
      <c r="I536" s="360">
        <v>44178</v>
      </c>
      <c r="J536" s="346"/>
      <c r="K536" s="360">
        <v>44178</v>
      </c>
      <c r="L536" s="373"/>
      <c r="M536" s="373"/>
      <c r="N536" s="385" t="e">
        <f>[1]!Tabla23[[#This Row],[Hora2]]-[1]!Tabla23[[#This Row],[Hora]]</f>
        <v>#REF!</v>
      </c>
      <c r="O536" s="365"/>
      <c r="P536" s="373"/>
      <c r="Q536" s="373"/>
      <c r="R536" s="373"/>
      <c r="S536" s="373"/>
      <c r="T536" s="373"/>
      <c r="U536" s="373"/>
      <c r="V536" s="373"/>
      <c r="W536" s="373">
        <v>1</v>
      </c>
      <c r="X536" s="373"/>
      <c r="Y536" s="373"/>
      <c r="Z536" s="373"/>
      <c r="AA536" s="373"/>
      <c r="AB536" s="373"/>
      <c r="AC536" s="373"/>
      <c r="AD536" s="373"/>
      <c r="AE536" s="346" t="s">
        <v>286</v>
      </c>
      <c r="AF536" s="346" t="s">
        <v>1191</v>
      </c>
      <c r="AG536" s="427"/>
      <c r="AH536" s="402"/>
    </row>
    <row r="537" spans="1:34" ht="12.75" hidden="1" customHeight="1" x14ac:dyDescent="0.25">
      <c r="A537" s="373" t="s">
        <v>37</v>
      </c>
      <c r="B537" s="373"/>
      <c r="C537" s="383">
        <v>6078</v>
      </c>
      <c r="D537" s="376" t="s">
        <v>147</v>
      </c>
      <c r="E537" s="365" t="s">
        <v>93</v>
      </c>
      <c r="F537" s="374"/>
      <c r="G537" s="373"/>
      <c r="H537" s="373"/>
      <c r="I537" s="360">
        <v>44181</v>
      </c>
      <c r="J537" s="346"/>
      <c r="K537" s="360">
        <v>44181</v>
      </c>
      <c r="L537" s="373"/>
      <c r="M537" s="373"/>
      <c r="N537" s="385" t="e">
        <f>[1]!Tabla23[[#This Row],[Hora2]]-[1]!Tabla23[[#This Row],[Hora]]</f>
        <v>#REF!</v>
      </c>
      <c r="O537" s="365"/>
      <c r="P537" s="373"/>
      <c r="Q537" s="373"/>
      <c r="R537" s="373"/>
      <c r="S537" s="373"/>
      <c r="T537" s="373">
        <v>1</v>
      </c>
      <c r="U537" s="373"/>
      <c r="V537" s="373"/>
      <c r="W537" s="373"/>
      <c r="X537" s="373"/>
      <c r="Y537" s="373"/>
      <c r="Z537" s="373"/>
      <c r="AA537" s="373"/>
      <c r="AB537" s="373"/>
      <c r="AC537" s="373"/>
      <c r="AD537" s="373"/>
      <c r="AE537" s="346" t="s">
        <v>411</v>
      </c>
      <c r="AF537" s="346" t="s">
        <v>377</v>
      </c>
      <c r="AG537" s="427"/>
      <c r="AH537" s="402"/>
    </row>
    <row r="538" spans="1:34" ht="12.75" hidden="1" customHeight="1" x14ac:dyDescent="0.25">
      <c r="A538" s="373" t="s">
        <v>51</v>
      </c>
      <c r="B538" s="373"/>
      <c r="C538" s="390">
        <v>6079</v>
      </c>
      <c r="D538" s="376" t="s">
        <v>147</v>
      </c>
      <c r="E538" s="365" t="s">
        <v>102</v>
      </c>
      <c r="F538" s="374" t="s">
        <v>87</v>
      </c>
      <c r="G538" s="373"/>
      <c r="H538" s="373"/>
      <c r="I538" s="360">
        <v>44182</v>
      </c>
      <c r="J538" s="346"/>
      <c r="K538" s="360">
        <v>44182</v>
      </c>
      <c r="L538" s="373"/>
      <c r="M538" s="373"/>
      <c r="N538" s="385" t="e">
        <f>[1]!Tabla23[[#This Row],[Hora2]]-[1]!Tabla23[[#This Row],[Hora]]</f>
        <v>#REF!</v>
      </c>
      <c r="O538" s="365"/>
      <c r="P538" s="373"/>
      <c r="Q538" s="373"/>
      <c r="R538" s="373"/>
      <c r="S538" s="373"/>
      <c r="T538" s="373"/>
      <c r="U538" s="373">
        <v>1</v>
      </c>
      <c r="V538" s="373"/>
      <c r="W538" s="373"/>
      <c r="X538" s="373"/>
      <c r="Y538" s="373"/>
      <c r="Z538" s="373"/>
      <c r="AA538" s="373"/>
      <c r="AB538" s="373"/>
      <c r="AC538" s="373"/>
      <c r="AD538" s="373"/>
      <c r="AE538" s="346" t="s">
        <v>1134</v>
      </c>
      <c r="AF538" s="346" t="s">
        <v>1208</v>
      </c>
      <c r="AG538" s="427"/>
      <c r="AH538" s="402"/>
    </row>
    <row r="539" spans="1:34" ht="12.75" hidden="1" customHeight="1" x14ac:dyDescent="0.25">
      <c r="A539" s="373" t="s">
        <v>46</v>
      </c>
      <c r="B539" s="373"/>
      <c r="C539" s="383">
        <v>6080</v>
      </c>
      <c r="D539" s="376" t="s">
        <v>147</v>
      </c>
      <c r="E539" s="373" t="s">
        <v>95</v>
      </c>
      <c r="F539" s="374" t="s">
        <v>285</v>
      </c>
      <c r="G539" s="373"/>
      <c r="H539" s="373"/>
      <c r="I539" s="360">
        <v>44182</v>
      </c>
      <c r="J539" s="346"/>
      <c r="K539" s="360">
        <v>44182</v>
      </c>
      <c r="L539" s="373"/>
      <c r="M539" s="373"/>
      <c r="N539" s="385" t="e">
        <f>[1]!Tabla23[[#This Row],[Hora2]]-[1]!Tabla23[[#This Row],[Hora]]</f>
        <v>#REF!</v>
      </c>
      <c r="O539" s="365"/>
      <c r="P539" s="373"/>
      <c r="Q539" s="373"/>
      <c r="R539" s="373"/>
      <c r="S539" s="373">
        <v>1</v>
      </c>
      <c r="T539" s="373"/>
      <c r="U539" s="373"/>
      <c r="V539" s="373"/>
      <c r="W539" s="373"/>
      <c r="X539" s="373"/>
      <c r="Y539" s="373"/>
      <c r="Z539" s="373"/>
      <c r="AA539" s="373"/>
      <c r="AB539" s="373"/>
      <c r="AC539" s="373"/>
      <c r="AD539" s="373"/>
      <c r="AE539" s="346" t="s">
        <v>1188</v>
      </c>
      <c r="AF539" s="346" t="s">
        <v>377</v>
      </c>
      <c r="AG539" s="427"/>
      <c r="AH539" s="402"/>
    </row>
    <row r="540" spans="1:34" ht="12.75" hidden="1" customHeight="1" x14ac:dyDescent="0.25">
      <c r="A540" s="373" t="s">
        <v>51</v>
      </c>
      <c r="B540" s="373"/>
      <c r="C540" s="383">
        <v>6081</v>
      </c>
      <c r="D540" s="376" t="s">
        <v>147</v>
      </c>
      <c r="E540" s="365" t="s">
        <v>93</v>
      </c>
      <c r="F540" s="374" t="s">
        <v>285</v>
      </c>
      <c r="G540" s="373"/>
      <c r="H540" s="373"/>
      <c r="I540" s="360">
        <v>44184</v>
      </c>
      <c r="J540" s="346"/>
      <c r="K540" s="360">
        <v>44184</v>
      </c>
      <c r="L540" s="373"/>
      <c r="M540" s="373"/>
      <c r="N540" s="385" t="e">
        <f>[1]!Tabla23[[#This Row],[Hora2]]-[1]!Tabla23[[#This Row],[Hora]]</f>
        <v>#REF!</v>
      </c>
      <c r="O540" s="365"/>
      <c r="P540" s="373"/>
      <c r="Q540" s="373"/>
      <c r="R540" s="373"/>
      <c r="S540" s="373"/>
      <c r="T540" s="373"/>
      <c r="U540" s="373">
        <v>1</v>
      </c>
      <c r="V540" s="373">
        <v>1</v>
      </c>
      <c r="W540" s="373"/>
      <c r="X540" s="373"/>
      <c r="Y540" s="373"/>
      <c r="Z540" s="373"/>
      <c r="AA540" s="373"/>
      <c r="AB540" s="373"/>
      <c r="AC540" s="373"/>
      <c r="AD540" s="373"/>
      <c r="AE540" s="346" t="s">
        <v>1209</v>
      </c>
      <c r="AF540" s="346" t="s">
        <v>1210</v>
      </c>
      <c r="AG540" s="427"/>
      <c r="AH540" s="402"/>
    </row>
    <row r="541" spans="1:34" ht="12.75" hidden="1" customHeight="1" x14ac:dyDescent="0.25">
      <c r="A541" s="373" t="s">
        <v>50</v>
      </c>
      <c r="B541" s="373"/>
      <c r="C541" s="390">
        <v>6082</v>
      </c>
      <c r="D541" s="376" t="s">
        <v>147</v>
      </c>
      <c r="E541" s="365" t="s">
        <v>93</v>
      </c>
      <c r="F541" s="374"/>
      <c r="G541" s="373"/>
      <c r="H541" s="373"/>
      <c r="I541" s="360">
        <v>44189</v>
      </c>
      <c r="J541" s="346"/>
      <c r="K541" s="360">
        <v>44189</v>
      </c>
      <c r="L541" s="373"/>
      <c r="M541" s="373"/>
      <c r="N541" s="385" t="e">
        <f>[1]!Tabla23[[#This Row],[Hora2]]-[1]!Tabla23[[#This Row],[Hora]]</f>
        <v>#REF!</v>
      </c>
      <c r="O541" s="365"/>
      <c r="P541" s="373"/>
      <c r="Q541" s="373"/>
      <c r="R541" s="373"/>
      <c r="S541" s="373"/>
      <c r="T541" s="373">
        <v>1</v>
      </c>
      <c r="U541" s="373"/>
      <c r="V541" s="373"/>
      <c r="W541" s="373"/>
      <c r="X541" s="373"/>
      <c r="Y541" s="373"/>
      <c r="Z541" s="373"/>
      <c r="AA541" s="373"/>
      <c r="AB541" s="373"/>
      <c r="AC541" s="373"/>
      <c r="AD541" s="373"/>
      <c r="AE541" s="346" t="s">
        <v>1211</v>
      </c>
      <c r="AF541" s="346" t="s">
        <v>1212</v>
      </c>
      <c r="AG541" s="427"/>
      <c r="AH541" s="402"/>
    </row>
    <row r="542" spans="1:34" x14ac:dyDescent="0.25">
      <c r="A542" s="389"/>
      <c r="B542" s="389"/>
      <c r="C542" s="389"/>
      <c r="D542" s="434"/>
      <c r="E542" s="389"/>
      <c r="F542" s="389"/>
      <c r="G542" s="389"/>
      <c r="H542" s="389"/>
      <c r="I542" s="435"/>
      <c r="J542" s="435"/>
      <c r="K542" s="436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89"/>
      <c r="AA542" s="389"/>
      <c r="AB542" s="389"/>
      <c r="AC542" s="389"/>
      <c r="AD542" s="389"/>
      <c r="AE542" s="435"/>
      <c r="AF542" s="435"/>
      <c r="AG542" s="435"/>
      <c r="AH542" s="389"/>
    </row>
    <row r="543" spans="1:34" x14ac:dyDescent="0.25">
      <c r="AE543" s="325"/>
      <c r="AF543" s="325"/>
      <c r="AG543" s="325"/>
    </row>
    <row r="544" spans="1:34" x14ac:dyDescent="0.25">
      <c r="AE544" s="325"/>
      <c r="AF544" s="325"/>
      <c r="AG544" s="325"/>
    </row>
    <row r="545" spans="31:33" x14ac:dyDescent="0.25">
      <c r="AE545" s="325"/>
      <c r="AF545" s="325"/>
      <c r="AG545" s="325"/>
    </row>
    <row r="546" spans="31:33" x14ac:dyDescent="0.25">
      <c r="AE546" s="325"/>
      <c r="AF546" s="325"/>
      <c r="AG546" s="325"/>
    </row>
    <row r="547" spans="31:33" x14ac:dyDescent="0.25">
      <c r="AE547" s="325"/>
      <c r="AF547" s="325"/>
      <c r="AG547" s="325"/>
    </row>
    <row r="548" spans="31:33" x14ac:dyDescent="0.25">
      <c r="AE548" s="325"/>
      <c r="AF548" s="325"/>
      <c r="AG548" s="325"/>
    </row>
    <row r="549" spans="31:33" x14ac:dyDescent="0.25">
      <c r="AE549" s="325"/>
      <c r="AF549" s="325"/>
      <c r="AG549" s="325"/>
    </row>
    <row r="550" spans="31:33" x14ac:dyDescent="0.25">
      <c r="AE550" s="325"/>
      <c r="AF550" s="325"/>
      <c r="AG550" s="325"/>
    </row>
    <row r="551" spans="31:33" x14ac:dyDescent="0.25">
      <c r="AE551" s="325"/>
      <c r="AF551" s="325"/>
      <c r="AG551" s="325"/>
    </row>
    <row r="552" spans="31:33" x14ac:dyDescent="0.25">
      <c r="AE552" s="325"/>
      <c r="AF552" s="325"/>
      <c r="AG552" s="325"/>
    </row>
    <row r="553" spans="31:33" x14ac:dyDescent="0.25">
      <c r="AE553" s="325"/>
      <c r="AF553" s="325"/>
      <c r="AG553" s="325"/>
    </row>
    <row r="554" spans="31:33" x14ac:dyDescent="0.25">
      <c r="AE554" s="325"/>
      <c r="AF554" s="325"/>
      <c r="AG554" s="325"/>
    </row>
    <row r="555" spans="31:33" x14ac:dyDescent="0.25">
      <c r="AE555" s="325"/>
      <c r="AF555" s="325"/>
      <c r="AG555" s="325"/>
    </row>
    <row r="556" spans="31:33" x14ac:dyDescent="0.25">
      <c r="AE556" s="325"/>
      <c r="AF556" s="325"/>
      <c r="AG556" s="325"/>
    </row>
    <row r="557" spans="31:33" x14ac:dyDescent="0.25">
      <c r="AE557" s="325"/>
      <c r="AF557" s="325"/>
      <c r="AG557" s="325"/>
    </row>
    <row r="558" spans="31:33" x14ac:dyDescent="0.25">
      <c r="AE558" s="325"/>
      <c r="AF558" s="325"/>
      <c r="AG558" s="325"/>
    </row>
    <row r="559" spans="31:33" x14ac:dyDescent="0.25">
      <c r="AE559" s="325"/>
      <c r="AF559" s="325"/>
      <c r="AG559" s="325"/>
    </row>
    <row r="560" spans="31:33" x14ac:dyDescent="0.25">
      <c r="AE560" s="325"/>
      <c r="AF560" s="325"/>
      <c r="AG560" s="325"/>
    </row>
    <row r="561" spans="31:33" x14ac:dyDescent="0.25">
      <c r="AE561" s="325"/>
      <c r="AF561" s="325"/>
      <c r="AG561" s="325"/>
    </row>
    <row r="562" spans="31:33" x14ac:dyDescent="0.25">
      <c r="AE562" s="325"/>
      <c r="AF562" s="325"/>
      <c r="AG562" s="325"/>
    </row>
    <row r="563" spans="31:33" x14ac:dyDescent="0.25">
      <c r="AE563" s="325"/>
      <c r="AF563" s="325"/>
      <c r="AG563" s="325"/>
    </row>
    <row r="564" spans="31:33" x14ac:dyDescent="0.25">
      <c r="AE564" s="325"/>
      <c r="AF564" s="325"/>
      <c r="AG564" s="325"/>
    </row>
    <row r="565" spans="31:33" x14ac:dyDescent="0.25">
      <c r="AE565" s="325"/>
      <c r="AF565" s="325"/>
      <c r="AG565" s="325"/>
    </row>
    <row r="566" spans="31:33" x14ac:dyDescent="0.25">
      <c r="AE566" s="325"/>
      <c r="AF566" s="325"/>
      <c r="AG566" s="325"/>
    </row>
    <row r="567" spans="31:33" x14ac:dyDescent="0.25">
      <c r="AE567" s="325"/>
      <c r="AF567" s="325"/>
      <c r="AG567" s="325"/>
    </row>
    <row r="568" spans="31:33" x14ac:dyDescent="0.25">
      <c r="AE568" s="325"/>
      <c r="AF568" s="325"/>
      <c r="AG568" s="325"/>
    </row>
    <row r="569" spans="31:33" x14ac:dyDescent="0.25">
      <c r="AE569" s="325"/>
      <c r="AF569" s="325"/>
      <c r="AG569" s="325"/>
    </row>
    <row r="570" spans="31:33" x14ac:dyDescent="0.25">
      <c r="AE570" s="325"/>
      <c r="AF570" s="325"/>
      <c r="AG570" s="325"/>
    </row>
    <row r="571" spans="31:33" x14ac:dyDescent="0.25">
      <c r="AE571" s="325"/>
      <c r="AF571" s="325"/>
      <c r="AG571" s="325"/>
    </row>
    <row r="572" spans="31:33" x14ac:dyDescent="0.25">
      <c r="AE572" s="325"/>
      <c r="AF572" s="325"/>
      <c r="AG572" s="325"/>
    </row>
    <row r="573" spans="31:33" x14ac:dyDescent="0.25">
      <c r="AE573" s="325"/>
      <c r="AF573" s="325"/>
      <c r="AG573" s="325"/>
    </row>
    <row r="574" spans="31:33" x14ac:dyDescent="0.25">
      <c r="AE574" s="325"/>
      <c r="AF574" s="325"/>
      <c r="AG574" s="325"/>
    </row>
    <row r="575" spans="31:33" x14ac:dyDescent="0.25">
      <c r="AE575" s="325"/>
      <c r="AF575" s="325"/>
      <c r="AG575" s="325"/>
    </row>
    <row r="576" spans="31:33" x14ac:dyDescent="0.25">
      <c r="AE576" s="325"/>
      <c r="AF576" s="325"/>
      <c r="AG576" s="325"/>
    </row>
    <row r="577" spans="31:33" x14ac:dyDescent="0.25">
      <c r="AE577" s="325"/>
      <c r="AF577" s="325"/>
      <c r="AG577" s="325"/>
    </row>
    <row r="578" spans="31:33" x14ac:dyDescent="0.25">
      <c r="AE578" s="325"/>
      <c r="AF578" s="325"/>
      <c r="AG578" s="325"/>
    </row>
    <row r="579" spans="31:33" x14ac:dyDescent="0.25">
      <c r="AE579" s="325"/>
      <c r="AF579" s="325"/>
      <c r="AG579" s="325"/>
    </row>
    <row r="580" spans="31:33" x14ac:dyDescent="0.25">
      <c r="AE580" s="325"/>
      <c r="AF580" s="325"/>
      <c r="AG580" s="325"/>
    </row>
    <row r="581" spans="31:33" x14ac:dyDescent="0.25">
      <c r="AE581" s="325"/>
      <c r="AF581" s="325"/>
      <c r="AG581" s="325"/>
    </row>
    <row r="582" spans="31:33" x14ac:dyDescent="0.25">
      <c r="AE582" s="325"/>
      <c r="AF582" s="325"/>
      <c r="AG582" s="325"/>
    </row>
    <row r="583" spans="31:33" x14ac:dyDescent="0.25">
      <c r="AE583" s="325"/>
      <c r="AF583" s="325"/>
      <c r="AG583" s="325"/>
    </row>
    <row r="584" spans="31:33" x14ac:dyDescent="0.25">
      <c r="AE584" s="325"/>
      <c r="AF584" s="325"/>
      <c r="AG584" s="325"/>
    </row>
    <row r="585" spans="31:33" x14ac:dyDescent="0.25">
      <c r="AE585" s="325"/>
      <c r="AF585" s="325"/>
      <c r="AG585" s="325"/>
    </row>
    <row r="586" spans="31:33" x14ac:dyDescent="0.25">
      <c r="AE586" s="325"/>
      <c r="AF586" s="325"/>
      <c r="AG586" s="325"/>
    </row>
    <row r="587" spans="31:33" x14ac:dyDescent="0.25">
      <c r="AE587" s="325"/>
      <c r="AF587" s="325"/>
      <c r="AG587" s="325"/>
    </row>
    <row r="588" spans="31:33" x14ac:dyDescent="0.25">
      <c r="AE588" s="325"/>
      <c r="AF588" s="325"/>
      <c r="AG588" s="325"/>
    </row>
    <row r="589" spans="31:33" x14ac:dyDescent="0.25">
      <c r="AE589" s="325"/>
      <c r="AF589" s="325"/>
      <c r="AG589" s="325"/>
    </row>
    <row r="590" spans="31:33" x14ac:dyDescent="0.25">
      <c r="AE590" s="325"/>
      <c r="AF590" s="325"/>
      <c r="AG590" s="325"/>
    </row>
    <row r="591" spans="31:33" x14ac:dyDescent="0.25">
      <c r="AE591" s="325"/>
      <c r="AF591" s="325"/>
      <c r="AG591" s="325"/>
    </row>
    <row r="592" spans="31:33" x14ac:dyDescent="0.25">
      <c r="AE592" s="325"/>
      <c r="AF592" s="325"/>
      <c r="AG592" s="325"/>
    </row>
    <row r="593" spans="31:33" x14ac:dyDescent="0.25">
      <c r="AE593" s="325"/>
      <c r="AF593" s="325"/>
      <c r="AG593" s="325"/>
    </row>
    <row r="594" spans="31:33" x14ac:dyDescent="0.25">
      <c r="AE594" s="325"/>
      <c r="AF594" s="325"/>
      <c r="AG594" s="325"/>
    </row>
    <row r="595" spans="31:33" x14ac:dyDescent="0.25">
      <c r="AE595" s="325"/>
      <c r="AF595" s="325"/>
      <c r="AG595" s="325"/>
    </row>
    <row r="596" spans="31:33" x14ac:dyDescent="0.25">
      <c r="AE596" s="325"/>
      <c r="AF596" s="325"/>
      <c r="AG596" s="325"/>
    </row>
    <row r="597" spans="31:33" x14ac:dyDescent="0.25">
      <c r="AE597" s="325"/>
      <c r="AF597" s="325"/>
      <c r="AG597" s="325"/>
    </row>
    <row r="598" spans="31:33" x14ac:dyDescent="0.25">
      <c r="AE598" s="325"/>
      <c r="AF598" s="325"/>
      <c r="AG598" s="325"/>
    </row>
    <row r="599" spans="31:33" x14ac:dyDescent="0.25">
      <c r="AE599" s="325"/>
      <c r="AF599" s="325"/>
      <c r="AG599" s="325"/>
    </row>
    <row r="600" spans="31:33" x14ac:dyDescent="0.25">
      <c r="AE600" s="325"/>
      <c r="AF600" s="325"/>
      <c r="AG600" s="325"/>
    </row>
    <row r="601" spans="31:33" x14ac:dyDescent="0.25">
      <c r="AE601" s="325"/>
      <c r="AF601" s="325"/>
      <c r="AG601" s="325"/>
    </row>
    <row r="602" spans="31:33" x14ac:dyDescent="0.25">
      <c r="AE602" s="325"/>
      <c r="AF602" s="325"/>
      <c r="AG602" s="325"/>
    </row>
    <row r="603" spans="31:33" x14ac:dyDescent="0.25">
      <c r="AE603" s="325"/>
      <c r="AF603" s="325"/>
      <c r="AG603" s="325"/>
    </row>
    <row r="604" spans="31:33" x14ac:dyDescent="0.25">
      <c r="AE604" s="325"/>
      <c r="AF604" s="325"/>
      <c r="AG604" s="325"/>
    </row>
    <row r="605" spans="31:33" x14ac:dyDescent="0.25">
      <c r="AE605" s="325"/>
      <c r="AF605" s="325"/>
      <c r="AG605" s="325"/>
    </row>
    <row r="606" spans="31:33" x14ac:dyDescent="0.25">
      <c r="AE606" s="325"/>
      <c r="AF606" s="325"/>
      <c r="AG606" s="325"/>
    </row>
    <row r="607" spans="31:33" x14ac:dyDescent="0.25">
      <c r="AE607" s="325"/>
      <c r="AF607" s="325"/>
      <c r="AG607" s="325"/>
    </row>
    <row r="608" spans="31:33" x14ac:dyDescent="0.25">
      <c r="AE608" s="325"/>
      <c r="AF608" s="325"/>
      <c r="AG608" s="325"/>
    </row>
    <row r="609" spans="31:33" x14ac:dyDescent="0.25">
      <c r="AE609" s="325"/>
      <c r="AF609" s="325"/>
      <c r="AG609" s="325"/>
    </row>
    <row r="610" spans="31:33" x14ac:dyDescent="0.25">
      <c r="AE610" s="325"/>
      <c r="AF610" s="325"/>
      <c r="AG610" s="325"/>
    </row>
    <row r="611" spans="31:33" x14ac:dyDescent="0.25">
      <c r="AE611" s="325"/>
      <c r="AF611" s="325"/>
      <c r="AG611" s="325"/>
    </row>
    <row r="612" spans="31:33" x14ac:dyDescent="0.25">
      <c r="AE612" s="325"/>
      <c r="AF612" s="325"/>
      <c r="AG612" s="325"/>
    </row>
    <row r="613" spans="31:33" x14ac:dyDescent="0.25">
      <c r="AE613" s="325"/>
      <c r="AF613" s="325"/>
      <c r="AG613" s="325"/>
    </row>
    <row r="614" spans="31:33" x14ac:dyDescent="0.25">
      <c r="AE614" s="325"/>
      <c r="AF614" s="325"/>
      <c r="AG614" s="325"/>
    </row>
    <row r="615" spans="31:33" x14ac:dyDescent="0.25">
      <c r="AE615" s="325"/>
      <c r="AF615" s="325"/>
      <c r="AG615" s="325"/>
    </row>
    <row r="616" spans="31:33" x14ac:dyDescent="0.25">
      <c r="AE616" s="325"/>
      <c r="AF616" s="325"/>
      <c r="AG616" s="325"/>
    </row>
    <row r="617" spans="31:33" x14ac:dyDescent="0.25">
      <c r="AE617" s="325"/>
      <c r="AF617" s="325"/>
      <c r="AG617" s="325"/>
    </row>
    <row r="618" spans="31:33" x14ac:dyDescent="0.25">
      <c r="AE618" s="325"/>
      <c r="AF618" s="325"/>
      <c r="AG618" s="325"/>
    </row>
    <row r="619" spans="31:33" x14ac:dyDescent="0.25">
      <c r="AE619" s="325"/>
      <c r="AF619" s="325"/>
      <c r="AG619" s="325"/>
    </row>
    <row r="620" spans="31:33" x14ac:dyDescent="0.25">
      <c r="AE620" s="325"/>
      <c r="AF620" s="325"/>
      <c r="AG620" s="325"/>
    </row>
    <row r="621" spans="31:33" x14ac:dyDescent="0.25">
      <c r="AE621" s="325"/>
      <c r="AF621" s="325"/>
      <c r="AG621" s="325"/>
    </row>
    <row r="622" spans="31:33" x14ac:dyDescent="0.25">
      <c r="AE622" s="325"/>
      <c r="AF622" s="325"/>
      <c r="AG622" s="325"/>
    </row>
    <row r="623" spans="31:33" x14ac:dyDescent="0.25">
      <c r="AE623" s="325"/>
      <c r="AF623" s="325"/>
      <c r="AG623" s="325"/>
    </row>
    <row r="624" spans="31:33" x14ac:dyDescent="0.25">
      <c r="AE624" s="325"/>
      <c r="AF624" s="325"/>
      <c r="AG624" s="325"/>
    </row>
    <row r="625" spans="31:33" x14ac:dyDescent="0.25">
      <c r="AE625" s="325"/>
      <c r="AF625" s="325"/>
      <c r="AG625" s="325"/>
    </row>
    <row r="626" spans="31:33" x14ac:dyDescent="0.25">
      <c r="AE626" s="325"/>
      <c r="AF626" s="325"/>
      <c r="AG626" s="325"/>
    </row>
    <row r="627" spans="31:33" x14ac:dyDescent="0.25">
      <c r="AE627" s="325"/>
      <c r="AF627" s="325"/>
      <c r="AG627" s="325"/>
    </row>
    <row r="628" spans="31:33" x14ac:dyDescent="0.25">
      <c r="AE628" s="325"/>
      <c r="AF628" s="325"/>
      <c r="AG628" s="325"/>
    </row>
    <row r="629" spans="31:33" x14ac:dyDescent="0.25">
      <c r="AE629" s="325"/>
      <c r="AF629" s="325"/>
      <c r="AG629" s="325"/>
    </row>
    <row r="630" spans="31:33" x14ac:dyDescent="0.25">
      <c r="AE630" s="325"/>
      <c r="AF630" s="325"/>
      <c r="AG630" s="325"/>
    </row>
    <row r="631" spans="31:33" x14ac:dyDescent="0.25">
      <c r="AE631" s="325"/>
      <c r="AF631" s="325"/>
      <c r="AG631" s="325"/>
    </row>
    <row r="632" spans="31:33" x14ac:dyDescent="0.25">
      <c r="AE632" s="325"/>
      <c r="AF632" s="325"/>
      <c r="AG632" s="325"/>
    </row>
    <row r="633" spans="31:33" x14ac:dyDescent="0.25">
      <c r="AE633" s="325"/>
      <c r="AF633" s="325"/>
      <c r="AG633" s="325"/>
    </row>
    <row r="634" spans="31:33" x14ac:dyDescent="0.25">
      <c r="AE634" s="325"/>
      <c r="AF634" s="325"/>
      <c r="AG634" s="325"/>
    </row>
    <row r="635" spans="31:33" x14ac:dyDescent="0.25">
      <c r="AE635" s="325"/>
      <c r="AF635" s="325"/>
      <c r="AG635" s="325"/>
    </row>
    <row r="636" spans="31:33" x14ac:dyDescent="0.25">
      <c r="AE636" s="325"/>
      <c r="AF636" s="325"/>
      <c r="AG636" s="325"/>
    </row>
    <row r="637" spans="31:33" x14ac:dyDescent="0.25">
      <c r="AE637" s="325"/>
      <c r="AF637" s="325"/>
      <c r="AG637" s="325"/>
    </row>
    <row r="638" spans="31:33" x14ac:dyDescent="0.25">
      <c r="AE638" s="325"/>
      <c r="AF638" s="325"/>
      <c r="AG638" s="325"/>
    </row>
    <row r="639" spans="31:33" x14ac:dyDescent="0.25">
      <c r="AE639" s="325"/>
      <c r="AF639" s="325"/>
      <c r="AG639" s="325"/>
    </row>
    <row r="640" spans="31:33" x14ac:dyDescent="0.25">
      <c r="AE640" s="325"/>
      <c r="AF640" s="325"/>
      <c r="AG640" s="325"/>
    </row>
    <row r="641" spans="31:33" x14ac:dyDescent="0.25">
      <c r="AE641" s="325"/>
      <c r="AF641" s="325"/>
      <c r="AG641" s="325"/>
    </row>
    <row r="642" spans="31:33" x14ac:dyDescent="0.25">
      <c r="AE642" s="325"/>
      <c r="AF642" s="325"/>
      <c r="AG642" s="325"/>
    </row>
    <row r="643" spans="31:33" x14ac:dyDescent="0.25">
      <c r="AE643" s="325"/>
      <c r="AF643" s="325"/>
      <c r="AG643" s="325"/>
    </row>
    <row r="644" spans="31:33" x14ac:dyDescent="0.25">
      <c r="AE644" s="325"/>
      <c r="AF644" s="325"/>
      <c r="AG644" s="325"/>
    </row>
    <row r="645" spans="31:33" x14ac:dyDescent="0.25">
      <c r="AE645" s="325"/>
      <c r="AF645" s="325"/>
      <c r="AG645" s="325"/>
    </row>
    <row r="646" spans="31:33" x14ac:dyDescent="0.25">
      <c r="AE646" s="325"/>
      <c r="AF646" s="325"/>
      <c r="AG646" s="325"/>
    </row>
    <row r="647" spans="31:33" x14ac:dyDescent="0.25">
      <c r="AE647" s="325"/>
      <c r="AF647" s="325"/>
      <c r="AG647" s="325"/>
    </row>
    <row r="648" spans="31:33" x14ac:dyDescent="0.25">
      <c r="AE648" s="325"/>
      <c r="AF648" s="325"/>
      <c r="AG648" s="325"/>
    </row>
    <row r="649" spans="31:33" x14ac:dyDescent="0.25">
      <c r="AE649" s="325"/>
      <c r="AF649" s="325"/>
      <c r="AG649" s="325"/>
    </row>
    <row r="650" spans="31:33" x14ac:dyDescent="0.25">
      <c r="AE650" s="325"/>
      <c r="AF650" s="325"/>
      <c r="AG650" s="325"/>
    </row>
    <row r="651" spans="31:33" x14ac:dyDescent="0.25">
      <c r="AE651" s="325"/>
      <c r="AF651" s="325"/>
      <c r="AG651" s="325"/>
    </row>
    <row r="652" spans="31:33" x14ac:dyDescent="0.25">
      <c r="AE652" s="325"/>
      <c r="AF652" s="325"/>
      <c r="AG652" s="325"/>
    </row>
    <row r="653" spans="31:33" x14ac:dyDescent="0.25">
      <c r="AE653" s="325"/>
      <c r="AF653" s="325"/>
      <c r="AG653" s="325"/>
    </row>
    <row r="654" spans="31:33" x14ac:dyDescent="0.25">
      <c r="AE654" s="325"/>
      <c r="AF654" s="325"/>
      <c r="AG654" s="325"/>
    </row>
    <row r="655" spans="31:33" x14ac:dyDescent="0.25">
      <c r="AE655" s="325"/>
      <c r="AF655" s="325"/>
      <c r="AG655" s="325"/>
    </row>
    <row r="656" spans="31:33" x14ac:dyDescent="0.25">
      <c r="AE656" s="325"/>
      <c r="AF656" s="325"/>
      <c r="AG656" s="325"/>
    </row>
    <row r="657" spans="31:33" x14ac:dyDescent="0.25">
      <c r="AE657" s="325"/>
      <c r="AF657" s="325"/>
      <c r="AG657" s="325"/>
    </row>
    <row r="658" spans="31:33" x14ac:dyDescent="0.25">
      <c r="AE658" s="325"/>
      <c r="AF658" s="325"/>
      <c r="AG658" s="325"/>
    </row>
    <row r="659" spans="31:33" x14ac:dyDescent="0.25">
      <c r="AE659" s="325"/>
      <c r="AF659" s="325"/>
      <c r="AG659" s="325"/>
    </row>
    <row r="660" spans="31:33" x14ac:dyDescent="0.25">
      <c r="AE660" s="325"/>
      <c r="AF660" s="325"/>
      <c r="AG660" s="325"/>
    </row>
    <row r="661" spans="31:33" x14ac:dyDescent="0.25">
      <c r="AE661" s="325"/>
      <c r="AF661" s="325"/>
      <c r="AG661" s="325"/>
    </row>
    <row r="662" spans="31:33" x14ac:dyDescent="0.25">
      <c r="AE662" s="325"/>
      <c r="AF662" s="325"/>
      <c r="AG662" s="325"/>
    </row>
    <row r="663" spans="31:33" x14ac:dyDescent="0.25">
      <c r="AE663" s="325"/>
      <c r="AF663" s="325"/>
      <c r="AG663" s="325"/>
    </row>
    <row r="664" spans="31:33" x14ac:dyDescent="0.25">
      <c r="AE664" s="325"/>
      <c r="AF664" s="325"/>
      <c r="AG664" s="325"/>
    </row>
    <row r="665" spans="31:33" x14ac:dyDescent="0.25">
      <c r="AE665" s="325"/>
      <c r="AF665" s="325"/>
      <c r="AG665" s="325"/>
    </row>
    <row r="666" spans="31:33" x14ac:dyDescent="0.25">
      <c r="AE666" s="325"/>
      <c r="AF666" s="325"/>
      <c r="AG666" s="325"/>
    </row>
    <row r="667" spans="31:33" x14ac:dyDescent="0.25">
      <c r="AE667" s="325"/>
      <c r="AF667" s="325"/>
      <c r="AG667" s="325"/>
    </row>
    <row r="668" spans="31:33" x14ac:dyDescent="0.25">
      <c r="AE668" s="325"/>
      <c r="AF668" s="325"/>
      <c r="AG668" s="325"/>
    </row>
    <row r="669" spans="31:33" x14ac:dyDescent="0.25">
      <c r="AE669" s="325"/>
      <c r="AF669" s="325"/>
      <c r="AG669" s="325"/>
    </row>
    <row r="670" spans="31:33" x14ac:dyDescent="0.25">
      <c r="AE670" s="325"/>
      <c r="AF670" s="325"/>
      <c r="AG670" s="325"/>
    </row>
    <row r="671" spans="31:33" x14ac:dyDescent="0.25">
      <c r="AE671" s="325"/>
      <c r="AF671" s="325"/>
      <c r="AG671" s="325"/>
    </row>
    <row r="672" spans="31:33" x14ac:dyDescent="0.25">
      <c r="AE672" s="325"/>
      <c r="AF672" s="325"/>
      <c r="AG672" s="325"/>
    </row>
    <row r="673" spans="31:33" x14ac:dyDescent="0.25">
      <c r="AE673" s="325"/>
      <c r="AF673" s="325"/>
      <c r="AG673" s="325"/>
    </row>
    <row r="674" spans="31:33" x14ac:dyDescent="0.25">
      <c r="AE674" s="325"/>
      <c r="AF674" s="325"/>
      <c r="AG674" s="325"/>
    </row>
    <row r="675" spans="31:33" x14ac:dyDescent="0.25">
      <c r="AE675" s="325"/>
      <c r="AF675" s="325"/>
      <c r="AG675" s="325"/>
    </row>
    <row r="676" spans="31:33" x14ac:dyDescent="0.25">
      <c r="AE676" s="325"/>
      <c r="AF676" s="325"/>
      <c r="AG676" s="325"/>
    </row>
    <row r="677" spans="31:33" x14ac:dyDescent="0.25">
      <c r="AE677" s="325"/>
      <c r="AF677" s="325"/>
      <c r="AG677" s="325"/>
    </row>
    <row r="678" spans="31:33" x14ac:dyDescent="0.25">
      <c r="AE678" s="325"/>
      <c r="AF678" s="325"/>
      <c r="AG678" s="325"/>
    </row>
    <row r="679" spans="31:33" x14ac:dyDescent="0.25">
      <c r="AE679" s="325"/>
      <c r="AF679" s="325"/>
      <c r="AG679" s="325"/>
    </row>
    <row r="680" spans="31:33" x14ac:dyDescent="0.25">
      <c r="AE680" s="325"/>
      <c r="AF680" s="325"/>
      <c r="AG680" s="325"/>
    </row>
    <row r="681" spans="31:33" x14ac:dyDescent="0.25">
      <c r="AE681" s="325"/>
      <c r="AF681" s="325"/>
      <c r="AG681" s="325"/>
    </row>
    <row r="682" spans="31:33" x14ac:dyDescent="0.25">
      <c r="AE682" s="325"/>
      <c r="AF682" s="325"/>
      <c r="AG682" s="325"/>
    </row>
    <row r="683" spans="31:33" x14ac:dyDescent="0.25">
      <c r="AE683" s="325"/>
      <c r="AF683" s="325"/>
      <c r="AG683" s="325"/>
    </row>
    <row r="684" spans="31:33" x14ac:dyDescent="0.25">
      <c r="AE684" s="325"/>
      <c r="AF684" s="325"/>
      <c r="AG684" s="325"/>
    </row>
    <row r="685" spans="31:33" x14ac:dyDescent="0.25">
      <c r="AE685" s="325"/>
      <c r="AF685" s="325"/>
      <c r="AG685" s="325"/>
    </row>
    <row r="686" spans="31:33" x14ac:dyDescent="0.25">
      <c r="AE686" s="325"/>
      <c r="AF686" s="325"/>
      <c r="AG686" s="325"/>
    </row>
    <row r="687" spans="31:33" x14ac:dyDescent="0.25">
      <c r="AE687" s="325"/>
      <c r="AF687" s="325"/>
      <c r="AG687" s="325"/>
    </row>
    <row r="688" spans="31:33" x14ac:dyDescent="0.25">
      <c r="AE688" s="325"/>
      <c r="AF688" s="325"/>
      <c r="AG688" s="325"/>
    </row>
    <row r="689" spans="31:33" x14ac:dyDescent="0.25">
      <c r="AE689" s="325"/>
      <c r="AF689" s="325"/>
      <c r="AG689" s="325"/>
    </row>
    <row r="690" spans="31:33" x14ac:dyDescent="0.25">
      <c r="AE690" s="325"/>
      <c r="AF690" s="325"/>
      <c r="AG690" s="325"/>
    </row>
    <row r="691" spans="31:33" x14ac:dyDescent="0.25">
      <c r="AE691" s="325"/>
      <c r="AF691" s="325"/>
      <c r="AG691" s="325"/>
    </row>
    <row r="692" spans="31:33" x14ac:dyDescent="0.25">
      <c r="AE692" s="325"/>
      <c r="AF692" s="325"/>
      <c r="AG692" s="325"/>
    </row>
    <row r="693" spans="31:33" x14ac:dyDescent="0.25">
      <c r="AE693" s="325"/>
      <c r="AF693" s="325"/>
      <c r="AG693" s="325"/>
    </row>
    <row r="694" spans="31:33" x14ac:dyDescent="0.25">
      <c r="AE694" s="325"/>
      <c r="AF694" s="325"/>
      <c r="AG694" s="325"/>
    </row>
    <row r="695" spans="31:33" x14ac:dyDescent="0.25">
      <c r="AE695" s="325"/>
      <c r="AF695" s="325"/>
      <c r="AG695" s="325"/>
    </row>
    <row r="696" spans="31:33" x14ac:dyDescent="0.25">
      <c r="AE696" s="325"/>
      <c r="AF696" s="325"/>
      <c r="AG696" s="325"/>
    </row>
    <row r="697" spans="31:33" x14ac:dyDescent="0.25">
      <c r="AE697" s="325"/>
      <c r="AF697" s="325"/>
      <c r="AG697" s="325"/>
    </row>
    <row r="698" spans="31:33" x14ac:dyDescent="0.25">
      <c r="AE698" s="325"/>
      <c r="AF698" s="325"/>
      <c r="AG698" s="325"/>
    </row>
    <row r="699" spans="31:33" x14ac:dyDescent="0.25">
      <c r="AE699" s="325"/>
      <c r="AF699" s="325"/>
      <c r="AG699" s="325"/>
    </row>
    <row r="700" spans="31:33" x14ac:dyDescent="0.25">
      <c r="AE700" s="325"/>
      <c r="AF700" s="325"/>
      <c r="AG700" s="325"/>
    </row>
    <row r="701" spans="31:33" x14ac:dyDescent="0.25">
      <c r="AE701" s="325"/>
      <c r="AF701" s="325"/>
      <c r="AG701" s="325"/>
    </row>
    <row r="702" spans="31:33" x14ac:dyDescent="0.25">
      <c r="AE702" s="325"/>
      <c r="AF702" s="325"/>
      <c r="AG702" s="325"/>
    </row>
    <row r="703" spans="31:33" x14ac:dyDescent="0.25">
      <c r="AE703" s="325"/>
      <c r="AF703" s="325"/>
      <c r="AG703" s="325"/>
    </row>
    <row r="704" spans="31:33" x14ac:dyDescent="0.25">
      <c r="AE704" s="325"/>
      <c r="AF704" s="325"/>
      <c r="AG704" s="325"/>
    </row>
    <row r="705" spans="31:33" x14ac:dyDescent="0.25">
      <c r="AE705" s="325"/>
      <c r="AF705" s="325"/>
      <c r="AG705" s="325"/>
    </row>
    <row r="706" spans="31:33" x14ac:dyDescent="0.25">
      <c r="AE706" s="325"/>
      <c r="AF706" s="325"/>
      <c r="AG706" s="325"/>
    </row>
    <row r="707" spans="31:33" x14ac:dyDescent="0.25">
      <c r="AE707" s="325"/>
      <c r="AF707" s="325"/>
      <c r="AG707" s="325"/>
    </row>
    <row r="708" spans="31:33" x14ac:dyDescent="0.25">
      <c r="AE708" s="325"/>
      <c r="AF708" s="325"/>
      <c r="AG708" s="325"/>
    </row>
    <row r="709" spans="31:33" x14ac:dyDescent="0.25">
      <c r="AE709" s="325"/>
      <c r="AF709" s="325"/>
      <c r="AG709" s="325"/>
    </row>
    <row r="710" spans="31:33" x14ac:dyDescent="0.25">
      <c r="AE710" s="325"/>
      <c r="AF710" s="325"/>
      <c r="AG710" s="325"/>
    </row>
    <row r="711" spans="31:33" x14ac:dyDescent="0.25">
      <c r="AE711" s="325"/>
      <c r="AF711" s="325"/>
      <c r="AG711" s="325"/>
    </row>
    <row r="712" spans="31:33" x14ac:dyDescent="0.25">
      <c r="AE712" s="325"/>
      <c r="AF712" s="325"/>
      <c r="AG712" s="325"/>
    </row>
    <row r="713" spans="31:33" x14ac:dyDescent="0.25">
      <c r="AE713" s="325"/>
      <c r="AF713" s="325"/>
      <c r="AG713" s="325"/>
    </row>
    <row r="714" spans="31:33" x14ac:dyDescent="0.25">
      <c r="AE714" s="325"/>
      <c r="AF714" s="325"/>
      <c r="AG714" s="325"/>
    </row>
    <row r="715" spans="31:33" x14ac:dyDescent="0.25">
      <c r="AE715" s="325"/>
      <c r="AF715" s="325"/>
      <c r="AG715" s="325"/>
    </row>
    <row r="716" spans="31:33" x14ac:dyDescent="0.25">
      <c r="AE716" s="325"/>
      <c r="AF716" s="325"/>
      <c r="AG716" s="325"/>
    </row>
    <row r="717" spans="31:33" x14ac:dyDescent="0.25">
      <c r="AE717" s="325"/>
      <c r="AF717" s="325"/>
      <c r="AG717" s="325"/>
    </row>
    <row r="718" spans="31:33" x14ac:dyDescent="0.25">
      <c r="AE718" s="325"/>
      <c r="AF718" s="325"/>
      <c r="AG718" s="325"/>
    </row>
    <row r="719" spans="31:33" x14ac:dyDescent="0.25">
      <c r="AE719" s="325"/>
      <c r="AF719" s="325"/>
      <c r="AG719" s="325"/>
    </row>
    <row r="720" spans="31:33" x14ac:dyDescent="0.25">
      <c r="AE720" s="325"/>
      <c r="AF720" s="325"/>
      <c r="AG720" s="325"/>
    </row>
    <row r="721" spans="31:33" x14ac:dyDescent="0.25">
      <c r="AE721" s="325"/>
      <c r="AF721" s="325"/>
      <c r="AG721" s="325"/>
    </row>
    <row r="722" spans="31:33" x14ac:dyDescent="0.25">
      <c r="AE722" s="325"/>
      <c r="AF722" s="325"/>
      <c r="AG722" s="325"/>
    </row>
    <row r="723" spans="31:33" x14ac:dyDescent="0.25">
      <c r="AE723" s="325"/>
      <c r="AF723" s="325"/>
      <c r="AG723" s="325"/>
    </row>
    <row r="724" spans="31:33" x14ac:dyDescent="0.25">
      <c r="AE724" s="325"/>
      <c r="AF724" s="325"/>
      <c r="AG724" s="325"/>
    </row>
    <row r="725" spans="31:33" x14ac:dyDescent="0.25">
      <c r="AE725" s="325"/>
      <c r="AF725" s="325"/>
      <c r="AG725" s="325"/>
    </row>
    <row r="726" spans="31:33" x14ac:dyDescent="0.25">
      <c r="AE726" s="325"/>
      <c r="AF726" s="325"/>
      <c r="AG726" s="325"/>
    </row>
    <row r="727" spans="31:33" x14ac:dyDescent="0.25">
      <c r="AE727" s="325"/>
      <c r="AF727" s="325"/>
      <c r="AG727" s="325"/>
    </row>
    <row r="728" spans="31:33" x14ac:dyDescent="0.25">
      <c r="AE728" s="325"/>
      <c r="AF728" s="325"/>
      <c r="AG728" s="325"/>
    </row>
    <row r="729" spans="31:33" x14ac:dyDescent="0.25">
      <c r="AE729" s="325"/>
      <c r="AF729" s="325"/>
      <c r="AG729" s="325"/>
    </row>
    <row r="730" spans="31:33" x14ac:dyDescent="0.25">
      <c r="AE730" s="325"/>
      <c r="AF730" s="325"/>
      <c r="AG730" s="325"/>
    </row>
    <row r="731" spans="31:33" x14ac:dyDescent="0.25">
      <c r="AE731" s="325"/>
      <c r="AF731" s="325"/>
      <c r="AG731" s="325"/>
    </row>
    <row r="732" spans="31:33" x14ac:dyDescent="0.25">
      <c r="AE732" s="325"/>
      <c r="AF732" s="325"/>
      <c r="AG732" s="325"/>
    </row>
    <row r="733" spans="31:33" x14ac:dyDescent="0.25">
      <c r="AE733" s="325"/>
      <c r="AF733" s="325"/>
      <c r="AG733" s="325"/>
    </row>
    <row r="734" spans="31:33" x14ac:dyDescent="0.25">
      <c r="AE734" s="325"/>
      <c r="AF734" s="325"/>
      <c r="AG734" s="325"/>
    </row>
    <row r="735" spans="31:33" x14ac:dyDescent="0.25">
      <c r="AE735" s="325"/>
      <c r="AF735" s="325"/>
      <c r="AG735" s="325"/>
    </row>
    <row r="736" spans="31:33" x14ac:dyDescent="0.25">
      <c r="AE736" s="325"/>
      <c r="AF736" s="325"/>
      <c r="AG736" s="325"/>
    </row>
    <row r="737" spans="31:33" x14ac:dyDescent="0.25">
      <c r="AE737" s="325"/>
      <c r="AF737" s="325"/>
      <c r="AG737" s="325"/>
    </row>
    <row r="738" spans="31:33" x14ac:dyDescent="0.25">
      <c r="AE738" s="325"/>
      <c r="AF738" s="325"/>
      <c r="AG738" s="325"/>
    </row>
    <row r="739" spans="31:33" x14ac:dyDescent="0.25">
      <c r="AE739" s="325"/>
      <c r="AF739" s="325"/>
      <c r="AG739" s="325"/>
    </row>
    <row r="740" spans="31:33" x14ac:dyDescent="0.25">
      <c r="AE740" s="325"/>
      <c r="AF740" s="325"/>
      <c r="AG740" s="325"/>
    </row>
    <row r="741" spans="31:33" x14ac:dyDescent="0.25">
      <c r="AE741" s="325"/>
      <c r="AF741" s="325"/>
      <c r="AG741" s="325"/>
    </row>
    <row r="742" spans="31:33" x14ac:dyDescent="0.25">
      <c r="AE742" s="325"/>
      <c r="AF742" s="325"/>
      <c r="AG742" s="325"/>
    </row>
    <row r="743" spans="31:33" x14ac:dyDescent="0.25">
      <c r="AE743" s="325"/>
      <c r="AF743" s="325"/>
      <c r="AG743" s="325"/>
    </row>
    <row r="744" spans="31:33" x14ac:dyDescent="0.25">
      <c r="AE744" s="325"/>
      <c r="AF744" s="325"/>
      <c r="AG744" s="325"/>
    </row>
    <row r="745" spans="31:33" x14ac:dyDescent="0.25">
      <c r="AE745" s="325"/>
      <c r="AF745" s="325"/>
      <c r="AG745" s="325"/>
    </row>
    <row r="746" spans="31:33" x14ac:dyDescent="0.25">
      <c r="AE746" s="325"/>
      <c r="AF746" s="325"/>
      <c r="AG746" s="325"/>
    </row>
    <row r="747" spans="31:33" x14ac:dyDescent="0.25">
      <c r="AE747" s="325"/>
      <c r="AF747" s="325"/>
      <c r="AG747" s="325"/>
    </row>
    <row r="748" spans="31:33" x14ac:dyDescent="0.25">
      <c r="AE748" s="325"/>
      <c r="AF748" s="325"/>
      <c r="AG748" s="325"/>
    </row>
    <row r="749" spans="31:33" x14ac:dyDescent="0.25">
      <c r="AE749" s="325"/>
      <c r="AF749" s="325"/>
      <c r="AG749" s="325"/>
    </row>
    <row r="750" spans="31:33" x14ac:dyDescent="0.25">
      <c r="AE750" s="325"/>
      <c r="AF750" s="325"/>
      <c r="AG750" s="325"/>
    </row>
    <row r="751" spans="31:33" x14ac:dyDescent="0.25">
      <c r="AE751" s="325"/>
      <c r="AF751" s="325"/>
      <c r="AG751" s="325"/>
    </row>
    <row r="752" spans="31:33" x14ac:dyDescent="0.25">
      <c r="AE752" s="325"/>
      <c r="AF752" s="325"/>
      <c r="AG752" s="325"/>
    </row>
    <row r="753" spans="31:33" x14ac:dyDescent="0.25">
      <c r="AE753" s="325"/>
      <c r="AF753" s="325"/>
      <c r="AG753" s="325"/>
    </row>
    <row r="754" spans="31:33" x14ac:dyDescent="0.25">
      <c r="AE754" s="325"/>
      <c r="AF754" s="325"/>
      <c r="AG754" s="325"/>
    </row>
    <row r="755" spans="31:33" x14ac:dyDescent="0.25">
      <c r="AE755" s="325"/>
      <c r="AF755" s="325"/>
      <c r="AG755" s="325"/>
    </row>
    <row r="756" spans="31:33" x14ac:dyDescent="0.25">
      <c r="AE756" s="325"/>
      <c r="AF756" s="325"/>
      <c r="AG756" s="325"/>
    </row>
    <row r="757" spans="31:33" x14ac:dyDescent="0.25">
      <c r="AE757" s="325"/>
      <c r="AF757" s="325"/>
      <c r="AG757" s="325"/>
    </row>
    <row r="758" spans="31:33" x14ac:dyDescent="0.25">
      <c r="AE758" s="325"/>
      <c r="AF758" s="325"/>
      <c r="AG758" s="325"/>
    </row>
    <row r="759" spans="31:33" x14ac:dyDescent="0.25">
      <c r="AE759" s="325"/>
      <c r="AF759" s="325"/>
      <c r="AG759" s="325"/>
    </row>
    <row r="760" spans="31:33" x14ac:dyDescent="0.25">
      <c r="AE760" s="325"/>
      <c r="AF760" s="325"/>
      <c r="AG760" s="325"/>
    </row>
    <row r="761" spans="31:33" x14ac:dyDescent="0.25">
      <c r="AE761" s="325"/>
      <c r="AF761" s="325"/>
      <c r="AG761" s="325"/>
    </row>
    <row r="762" spans="31:33" x14ac:dyDescent="0.25">
      <c r="AE762" s="325"/>
      <c r="AF762" s="325"/>
      <c r="AG762" s="325"/>
    </row>
    <row r="763" spans="31:33" x14ac:dyDescent="0.25">
      <c r="AE763" s="325"/>
      <c r="AF763" s="325"/>
      <c r="AG763" s="325"/>
    </row>
    <row r="764" spans="31:33" x14ac:dyDescent="0.25">
      <c r="AE764" s="325"/>
      <c r="AF764" s="325"/>
      <c r="AG764" s="325"/>
    </row>
    <row r="765" spans="31:33" x14ac:dyDescent="0.25">
      <c r="AE765" s="325"/>
      <c r="AF765" s="325"/>
      <c r="AG765" s="325"/>
    </row>
    <row r="766" spans="31:33" x14ac:dyDescent="0.25">
      <c r="AE766" s="325"/>
      <c r="AF766" s="325"/>
      <c r="AG766" s="325"/>
    </row>
    <row r="767" spans="31:33" x14ac:dyDescent="0.25">
      <c r="AE767" s="325"/>
      <c r="AF767" s="325"/>
      <c r="AG767" s="325"/>
    </row>
    <row r="768" spans="31:33" x14ac:dyDescent="0.25">
      <c r="AE768" s="325"/>
      <c r="AF768" s="325"/>
      <c r="AG768" s="325"/>
    </row>
    <row r="769" spans="31:33" x14ac:dyDescent="0.25">
      <c r="AE769" s="325"/>
      <c r="AF769" s="325"/>
      <c r="AG769" s="325"/>
    </row>
    <row r="770" spans="31:33" x14ac:dyDescent="0.25">
      <c r="AE770" s="325"/>
      <c r="AF770" s="325"/>
      <c r="AG770" s="325"/>
    </row>
    <row r="771" spans="31:33" x14ac:dyDescent="0.25">
      <c r="AE771" s="325"/>
      <c r="AF771" s="325"/>
      <c r="AG771" s="325"/>
    </row>
    <row r="772" spans="31:33" x14ac:dyDescent="0.25">
      <c r="AE772" s="325"/>
      <c r="AF772" s="325"/>
      <c r="AG772" s="325"/>
    </row>
    <row r="773" spans="31:33" x14ac:dyDescent="0.25">
      <c r="AE773" s="325"/>
      <c r="AF773" s="325"/>
      <c r="AG773" s="325"/>
    </row>
    <row r="774" spans="31:33" x14ac:dyDescent="0.25">
      <c r="AE774" s="325"/>
      <c r="AF774" s="325"/>
      <c r="AG774" s="325"/>
    </row>
    <row r="775" spans="31:33" x14ac:dyDescent="0.25">
      <c r="AE775" s="325"/>
      <c r="AF775" s="325"/>
      <c r="AG775" s="325"/>
    </row>
    <row r="776" spans="31:33" x14ac:dyDescent="0.25">
      <c r="AE776" s="325"/>
      <c r="AF776" s="325"/>
      <c r="AG776" s="325"/>
    </row>
    <row r="777" spans="31:33" x14ac:dyDescent="0.25">
      <c r="AE777" s="325"/>
      <c r="AF777" s="325"/>
      <c r="AG777" s="325"/>
    </row>
    <row r="778" spans="31:33" x14ac:dyDescent="0.25">
      <c r="AE778" s="325"/>
      <c r="AF778" s="325"/>
      <c r="AG778" s="325"/>
    </row>
    <row r="779" spans="31:33" x14ac:dyDescent="0.25">
      <c r="AE779" s="325"/>
      <c r="AF779" s="325"/>
      <c r="AG779" s="325"/>
    </row>
    <row r="780" spans="31:33" x14ac:dyDescent="0.25">
      <c r="AE780" s="325"/>
      <c r="AF780" s="325"/>
      <c r="AG780" s="325"/>
    </row>
    <row r="781" spans="31:33" x14ac:dyDescent="0.25">
      <c r="AE781" s="325"/>
      <c r="AF781" s="325"/>
      <c r="AG781" s="325"/>
    </row>
    <row r="782" spans="31:33" x14ac:dyDescent="0.25">
      <c r="AE782" s="325"/>
      <c r="AF782" s="325"/>
      <c r="AG782" s="325"/>
    </row>
    <row r="783" spans="31:33" x14ac:dyDescent="0.25">
      <c r="AE783" s="325"/>
      <c r="AF783" s="325"/>
      <c r="AG783" s="325"/>
    </row>
    <row r="784" spans="31:33" x14ac:dyDescent="0.25">
      <c r="AE784" s="325"/>
      <c r="AF784" s="325"/>
      <c r="AG784" s="325"/>
    </row>
    <row r="785" spans="31:33" x14ac:dyDescent="0.25">
      <c r="AE785" s="325"/>
      <c r="AF785" s="325"/>
      <c r="AG785" s="325"/>
    </row>
    <row r="786" spans="31:33" x14ac:dyDescent="0.25">
      <c r="AE786" s="325"/>
      <c r="AF786" s="325"/>
      <c r="AG786" s="325"/>
    </row>
    <row r="787" spans="31:33" x14ac:dyDescent="0.25">
      <c r="AE787" s="325"/>
      <c r="AF787" s="325"/>
      <c r="AG787" s="325"/>
    </row>
    <row r="788" spans="31:33" x14ac:dyDescent="0.25">
      <c r="AE788" s="325"/>
      <c r="AF788" s="325"/>
      <c r="AG788" s="325"/>
    </row>
    <row r="789" spans="31:33" x14ac:dyDescent="0.25">
      <c r="AE789" s="325"/>
      <c r="AF789" s="325"/>
      <c r="AG789" s="325"/>
    </row>
    <row r="790" spans="31:33" x14ac:dyDescent="0.25">
      <c r="AE790" s="325"/>
      <c r="AF790" s="325"/>
      <c r="AG790" s="325"/>
    </row>
    <row r="791" spans="31:33" x14ac:dyDescent="0.25">
      <c r="AE791" s="325"/>
      <c r="AF791" s="325"/>
      <c r="AG791" s="325"/>
    </row>
    <row r="792" spans="31:33" x14ac:dyDescent="0.25">
      <c r="AE792" s="325"/>
      <c r="AF792" s="325"/>
      <c r="AG792" s="325"/>
    </row>
    <row r="793" spans="31:33" x14ac:dyDescent="0.25">
      <c r="AE793" s="325"/>
      <c r="AF793" s="325"/>
      <c r="AG793" s="325"/>
    </row>
    <row r="794" spans="31:33" x14ac:dyDescent="0.25">
      <c r="AE794" s="325"/>
      <c r="AF794" s="325"/>
      <c r="AG794" s="325"/>
    </row>
    <row r="795" spans="31:33" x14ac:dyDescent="0.25">
      <c r="AE795" s="325"/>
      <c r="AF795" s="325"/>
      <c r="AG795" s="325"/>
    </row>
    <row r="796" spans="31:33" x14ac:dyDescent="0.25">
      <c r="AE796" s="325"/>
      <c r="AF796" s="325"/>
      <c r="AG796" s="325"/>
    </row>
    <row r="797" spans="31:33" x14ac:dyDescent="0.25">
      <c r="AE797" s="325"/>
      <c r="AF797" s="325"/>
      <c r="AG797" s="325"/>
    </row>
    <row r="798" spans="31:33" x14ac:dyDescent="0.25">
      <c r="AE798" s="325"/>
      <c r="AF798" s="325"/>
      <c r="AG798" s="325"/>
    </row>
    <row r="799" spans="31:33" x14ac:dyDescent="0.25">
      <c r="AE799" s="325"/>
      <c r="AF799" s="325"/>
      <c r="AG799" s="325"/>
    </row>
    <row r="800" spans="31:33" x14ac:dyDescent="0.25">
      <c r="AE800" s="325"/>
      <c r="AF800" s="325"/>
      <c r="AG800" s="325"/>
    </row>
    <row r="801" spans="31:33" x14ac:dyDescent="0.25">
      <c r="AE801" s="325"/>
      <c r="AF801" s="325"/>
      <c r="AG801" s="325"/>
    </row>
    <row r="802" spans="31:33" x14ac:dyDescent="0.25">
      <c r="AE802" s="325"/>
      <c r="AF802" s="325"/>
      <c r="AG802" s="325"/>
    </row>
    <row r="803" spans="31:33" x14ac:dyDescent="0.25">
      <c r="AE803" s="325"/>
      <c r="AF803" s="325"/>
      <c r="AG803" s="325"/>
    </row>
    <row r="804" spans="31:33" x14ac:dyDescent="0.25">
      <c r="AE804" s="325"/>
      <c r="AF804" s="325"/>
      <c r="AG804" s="325"/>
    </row>
    <row r="805" spans="31:33" x14ac:dyDescent="0.25">
      <c r="AE805" s="325"/>
      <c r="AF805" s="325"/>
      <c r="AG805" s="325"/>
    </row>
    <row r="806" spans="31:33" x14ac:dyDescent="0.25">
      <c r="AE806" s="325"/>
      <c r="AF806" s="325"/>
      <c r="AG806" s="325"/>
    </row>
    <row r="807" spans="31:33" x14ac:dyDescent="0.25">
      <c r="AE807" s="325"/>
      <c r="AF807" s="325"/>
      <c r="AG807" s="325"/>
    </row>
    <row r="808" spans="31:33" x14ac:dyDescent="0.25">
      <c r="AE808" s="325"/>
      <c r="AF808" s="325"/>
      <c r="AG808" s="325"/>
    </row>
    <row r="809" spans="31:33" x14ac:dyDescent="0.25">
      <c r="AE809" s="325"/>
      <c r="AF809" s="325"/>
      <c r="AG809" s="325"/>
    </row>
    <row r="810" spans="31:33" x14ac:dyDescent="0.25">
      <c r="AE810" s="325"/>
      <c r="AF810" s="325"/>
      <c r="AG810" s="325"/>
    </row>
    <row r="811" spans="31:33" x14ac:dyDescent="0.25">
      <c r="AE811" s="325"/>
      <c r="AF811" s="325"/>
      <c r="AG811" s="325"/>
    </row>
    <row r="812" spans="31:33" x14ac:dyDescent="0.25">
      <c r="AE812" s="325"/>
      <c r="AF812" s="325"/>
      <c r="AG812" s="325"/>
    </row>
    <row r="813" spans="31:33" x14ac:dyDescent="0.25">
      <c r="AE813" s="325"/>
      <c r="AF813" s="325"/>
      <c r="AG813" s="325"/>
    </row>
    <row r="814" spans="31:33" x14ac:dyDescent="0.25">
      <c r="AE814" s="325"/>
      <c r="AF814" s="325"/>
      <c r="AG814" s="325"/>
    </row>
    <row r="815" spans="31:33" x14ac:dyDescent="0.25">
      <c r="AE815" s="325"/>
      <c r="AF815" s="325"/>
      <c r="AG815" s="325"/>
    </row>
    <row r="816" spans="31:33" x14ac:dyDescent="0.25">
      <c r="AE816" s="325"/>
      <c r="AF816" s="325"/>
      <c r="AG816" s="325"/>
    </row>
    <row r="817" spans="31:33" x14ac:dyDescent="0.25">
      <c r="AE817" s="325"/>
      <c r="AF817" s="325"/>
      <c r="AG817" s="325"/>
    </row>
    <row r="818" spans="31:33" x14ac:dyDescent="0.25">
      <c r="AE818" s="325"/>
      <c r="AF818" s="325"/>
      <c r="AG818" s="325"/>
    </row>
    <row r="819" spans="31:33" x14ac:dyDescent="0.25">
      <c r="AE819" s="325"/>
      <c r="AF819" s="325"/>
      <c r="AG819" s="325"/>
    </row>
    <row r="820" spans="31:33" x14ac:dyDescent="0.25">
      <c r="AE820" s="325"/>
      <c r="AF820" s="325"/>
      <c r="AG820" s="325"/>
    </row>
    <row r="821" spans="31:33" x14ac:dyDescent="0.25">
      <c r="AE821" s="325"/>
      <c r="AF821" s="325"/>
      <c r="AG821" s="325"/>
    </row>
    <row r="822" spans="31:33" x14ac:dyDescent="0.25">
      <c r="AE822" s="325"/>
      <c r="AF822" s="325"/>
      <c r="AG822" s="325"/>
    </row>
    <row r="823" spans="31:33" x14ac:dyDescent="0.25">
      <c r="AE823" s="325"/>
      <c r="AF823" s="325"/>
      <c r="AG823" s="325"/>
    </row>
    <row r="824" spans="31:33" x14ac:dyDescent="0.25">
      <c r="AE824" s="325"/>
      <c r="AF824" s="325"/>
      <c r="AG824" s="325"/>
    </row>
    <row r="825" spans="31:33" x14ac:dyDescent="0.25">
      <c r="AE825" s="325"/>
      <c r="AF825" s="325"/>
      <c r="AG825" s="325"/>
    </row>
    <row r="826" spans="31:33" x14ac:dyDescent="0.25">
      <c r="AE826" s="325"/>
      <c r="AF826" s="325"/>
      <c r="AG826" s="325"/>
    </row>
    <row r="827" spans="31:33" x14ac:dyDescent="0.25">
      <c r="AE827" s="325"/>
      <c r="AF827" s="325"/>
      <c r="AG827" s="325"/>
    </row>
    <row r="828" spans="31:33" x14ac:dyDescent="0.25">
      <c r="AE828" s="325"/>
      <c r="AF828" s="325"/>
      <c r="AG828" s="325"/>
    </row>
    <row r="829" spans="31:33" x14ac:dyDescent="0.25">
      <c r="AE829" s="325"/>
      <c r="AF829" s="325"/>
      <c r="AG829" s="325"/>
    </row>
    <row r="830" spans="31:33" x14ac:dyDescent="0.25">
      <c r="AE830" s="325"/>
      <c r="AF830" s="325"/>
      <c r="AG830" s="325"/>
    </row>
    <row r="831" spans="31:33" x14ac:dyDescent="0.25">
      <c r="AE831" s="325"/>
      <c r="AF831" s="325"/>
      <c r="AG831" s="325"/>
    </row>
    <row r="832" spans="31:33" x14ac:dyDescent="0.25">
      <c r="AE832" s="325"/>
      <c r="AF832" s="325"/>
      <c r="AG832" s="325"/>
    </row>
    <row r="833" spans="31:33" x14ac:dyDescent="0.25">
      <c r="AE833" s="325"/>
      <c r="AF833" s="325"/>
      <c r="AG833" s="325"/>
    </row>
    <row r="834" spans="31:33" x14ac:dyDescent="0.25">
      <c r="AE834" s="325"/>
      <c r="AF834" s="325"/>
      <c r="AG834" s="325"/>
    </row>
    <row r="835" spans="31:33" x14ac:dyDescent="0.25">
      <c r="AE835" s="325"/>
      <c r="AF835" s="325"/>
      <c r="AG835" s="325"/>
    </row>
    <row r="836" spans="31:33" x14ac:dyDescent="0.25">
      <c r="AE836" s="325"/>
      <c r="AF836" s="325"/>
      <c r="AG836" s="325"/>
    </row>
    <row r="837" spans="31:33" x14ac:dyDescent="0.25">
      <c r="AE837" s="325"/>
      <c r="AF837" s="325"/>
      <c r="AG837" s="325"/>
    </row>
    <row r="838" spans="31:33" x14ac:dyDescent="0.25">
      <c r="AE838" s="325"/>
      <c r="AF838" s="325"/>
      <c r="AG838" s="325"/>
    </row>
    <row r="839" spans="31:33" x14ac:dyDescent="0.25">
      <c r="AE839" s="325"/>
      <c r="AF839" s="325"/>
      <c r="AG839" s="325"/>
    </row>
    <row r="840" spans="31:33" x14ac:dyDescent="0.25">
      <c r="AE840" s="325"/>
      <c r="AF840" s="325"/>
      <c r="AG840" s="325"/>
    </row>
    <row r="841" spans="31:33" x14ac:dyDescent="0.25">
      <c r="AE841" s="325"/>
      <c r="AF841" s="325"/>
      <c r="AG841" s="325"/>
    </row>
    <row r="842" spans="31:33" x14ac:dyDescent="0.25">
      <c r="AE842" s="325"/>
      <c r="AF842" s="325"/>
      <c r="AG842" s="325"/>
    </row>
    <row r="843" spans="31:33" x14ac:dyDescent="0.25">
      <c r="AE843" s="325"/>
      <c r="AF843" s="325"/>
      <c r="AG843" s="325"/>
    </row>
    <row r="844" spans="31:33" x14ac:dyDescent="0.25">
      <c r="AE844" s="325"/>
      <c r="AF844" s="325"/>
      <c r="AG844" s="325"/>
    </row>
    <row r="845" spans="31:33" x14ac:dyDescent="0.25">
      <c r="AE845" s="325"/>
      <c r="AF845" s="325"/>
      <c r="AG845" s="325"/>
    </row>
    <row r="846" spans="31:33" x14ac:dyDescent="0.25">
      <c r="AE846" s="325"/>
      <c r="AF846" s="325"/>
      <c r="AG846" s="325"/>
    </row>
    <row r="847" spans="31:33" x14ac:dyDescent="0.25">
      <c r="AE847" s="325"/>
      <c r="AF847" s="325"/>
      <c r="AG847" s="325"/>
    </row>
    <row r="848" spans="31:33" x14ac:dyDescent="0.25">
      <c r="AE848" s="325"/>
      <c r="AF848" s="325"/>
      <c r="AG848" s="325"/>
    </row>
    <row r="849" spans="31:33" x14ac:dyDescent="0.25">
      <c r="AE849" s="325"/>
      <c r="AF849" s="325"/>
      <c r="AG849" s="325"/>
    </row>
    <row r="850" spans="31:33" x14ac:dyDescent="0.25">
      <c r="AE850" s="325"/>
      <c r="AF850" s="325"/>
      <c r="AG850" s="325"/>
    </row>
    <row r="851" spans="31:33" x14ac:dyDescent="0.25">
      <c r="AE851" s="325"/>
      <c r="AF851" s="325"/>
      <c r="AG851" s="325"/>
    </row>
    <row r="852" spans="31:33" x14ac:dyDescent="0.25">
      <c r="AE852" s="325"/>
      <c r="AF852" s="325"/>
      <c r="AG852" s="325"/>
    </row>
    <row r="853" spans="31:33" x14ac:dyDescent="0.25">
      <c r="AE853" s="325"/>
      <c r="AF853" s="325"/>
      <c r="AG853" s="325"/>
    </row>
    <row r="854" spans="31:33" x14ac:dyDescent="0.25">
      <c r="AE854" s="325"/>
      <c r="AF854" s="325"/>
      <c r="AG854" s="325"/>
    </row>
    <row r="855" spans="31:33" x14ac:dyDescent="0.25">
      <c r="AE855" s="325"/>
      <c r="AF855" s="325"/>
      <c r="AG855" s="325"/>
    </row>
    <row r="856" spans="31:33" x14ac:dyDescent="0.25">
      <c r="AE856" s="325"/>
      <c r="AF856" s="325"/>
      <c r="AG856" s="325"/>
    </row>
    <row r="857" spans="31:33" x14ac:dyDescent="0.25">
      <c r="AE857" s="325"/>
      <c r="AF857" s="325"/>
      <c r="AG857" s="325"/>
    </row>
    <row r="858" spans="31:33" x14ac:dyDescent="0.25">
      <c r="AE858" s="325"/>
      <c r="AF858" s="325"/>
      <c r="AG858" s="325"/>
    </row>
    <row r="859" spans="31:33" x14ac:dyDescent="0.25">
      <c r="AE859" s="325"/>
      <c r="AF859" s="325"/>
      <c r="AG859" s="325"/>
    </row>
    <row r="860" spans="31:33" x14ac:dyDescent="0.25">
      <c r="AE860" s="325"/>
      <c r="AF860" s="325"/>
      <c r="AG860" s="325"/>
    </row>
    <row r="861" spans="31:33" x14ac:dyDescent="0.25">
      <c r="AE861" s="325"/>
      <c r="AF861" s="325"/>
      <c r="AG861" s="325"/>
    </row>
    <row r="862" spans="31:33" x14ac:dyDescent="0.25">
      <c r="AE862" s="325"/>
      <c r="AF862" s="325"/>
      <c r="AG862" s="325"/>
    </row>
    <row r="863" spans="31:33" x14ac:dyDescent="0.25">
      <c r="AE863" s="325"/>
      <c r="AF863" s="325"/>
      <c r="AG863" s="325"/>
    </row>
    <row r="864" spans="31:33" x14ac:dyDescent="0.25">
      <c r="AE864" s="325"/>
      <c r="AF864" s="325"/>
      <c r="AG864" s="325"/>
    </row>
    <row r="865" spans="31:33" x14ac:dyDescent="0.25">
      <c r="AE865" s="325"/>
      <c r="AF865" s="325"/>
      <c r="AG865" s="325"/>
    </row>
    <row r="866" spans="31:33" x14ac:dyDescent="0.25">
      <c r="AE866" s="325"/>
      <c r="AF866" s="325"/>
      <c r="AG866" s="325"/>
    </row>
    <row r="867" spans="31:33" x14ac:dyDescent="0.25">
      <c r="AE867" s="325"/>
      <c r="AF867" s="325"/>
      <c r="AG867" s="325"/>
    </row>
    <row r="868" spans="31:33" x14ac:dyDescent="0.25">
      <c r="AE868" s="325"/>
      <c r="AF868" s="325"/>
      <c r="AG868" s="325"/>
    </row>
    <row r="869" spans="31:33" x14ac:dyDescent="0.25">
      <c r="AE869" s="325"/>
      <c r="AF869" s="325"/>
      <c r="AG869" s="325"/>
    </row>
    <row r="870" spans="31:33" x14ac:dyDescent="0.25">
      <c r="AE870" s="325"/>
      <c r="AF870" s="325"/>
      <c r="AG870" s="325"/>
    </row>
    <row r="871" spans="31:33" x14ac:dyDescent="0.25">
      <c r="AE871" s="325"/>
      <c r="AF871" s="325"/>
      <c r="AG871" s="325"/>
    </row>
    <row r="872" spans="31:33" x14ac:dyDescent="0.25">
      <c r="AE872" s="325"/>
      <c r="AF872" s="325"/>
      <c r="AG872" s="325"/>
    </row>
    <row r="873" spans="31:33" x14ac:dyDescent="0.25">
      <c r="AE873" s="325"/>
      <c r="AF873" s="325"/>
      <c r="AG873" s="325"/>
    </row>
    <row r="874" spans="31:33" x14ac:dyDescent="0.25">
      <c r="AE874" s="325"/>
      <c r="AF874" s="325"/>
      <c r="AG874" s="325"/>
    </row>
    <row r="875" spans="31:33" x14ac:dyDescent="0.25">
      <c r="AE875" s="325"/>
      <c r="AF875" s="325"/>
      <c r="AG875" s="325"/>
    </row>
    <row r="876" spans="31:33" x14ac:dyDescent="0.25">
      <c r="AE876" s="325"/>
      <c r="AF876" s="325"/>
      <c r="AG876" s="325"/>
    </row>
    <row r="877" spans="31:33" x14ac:dyDescent="0.25">
      <c r="AE877" s="325"/>
      <c r="AF877" s="325"/>
      <c r="AG877" s="325"/>
    </row>
    <row r="878" spans="31:33" x14ac:dyDescent="0.25">
      <c r="AE878" s="325"/>
      <c r="AF878" s="325"/>
      <c r="AG878" s="325"/>
    </row>
    <row r="879" spans="31:33" x14ac:dyDescent="0.25">
      <c r="AE879" s="325"/>
      <c r="AF879" s="325"/>
      <c r="AG879" s="325"/>
    </row>
    <row r="880" spans="31:33" x14ac:dyDescent="0.25">
      <c r="AE880" s="325"/>
      <c r="AF880" s="325"/>
      <c r="AG880" s="325"/>
    </row>
    <row r="881" spans="31:33" x14ac:dyDescent="0.25">
      <c r="AE881" s="325"/>
      <c r="AF881" s="325"/>
      <c r="AG881" s="325"/>
    </row>
    <row r="882" spans="31:33" x14ac:dyDescent="0.25">
      <c r="AE882" s="325"/>
      <c r="AF882" s="325"/>
      <c r="AG882" s="325"/>
    </row>
    <row r="883" spans="31:33" x14ac:dyDescent="0.25">
      <c r="AE883" s="325"/>
      <c r="AF883" s="325"/>
      <c r="AG883" s="325"/>
    </row>
    <row r="884" spans="31:33" x14ac:dyDescent="0.25">
      <c r="AE884" s="325"/>
      <c r="AF884" s="325"/>
      <c r="AG884" s="325"/>
    </row>
    <row r="885" spans="31:33" x14ac:dyDescent="0.25">
      <c r="AE885" s="325"/>
      <c r="AF885" s="325"/>
      <c r="AG885" s="325"/>
    </row>
    <row r="886" spans="31:33" x14ac:dyDescent="0.25">
      <c r="AE886" s="325"/>
      <c r="AF886" s="325"/>
      <c r="AG886" s="325"/>
    </row>
    <row r="887" spans="31:33" x14ac:dyDescent="0.25">
      <c r="AE887" s="325"/>
      <c r="AF887" s="325"/>
      <c r="AG887" s="325"/>
    </row>
    <row r="888" spans="31:33" x14ac:dyDescent="0.25">
      <c r="AE888" s="325"/>
      <c r="AF888" s="325"/>
      <c r="AG888" s="325"/>
    </row>
    <row r="889" spans="31:33" x14ac:dyDescent="0.25">
      <c r="AE889" s="325"/>
      <c r="AF889" s="325"/>
      <c r="AG889" s="325"/>
    </row>
    <row r="890" spans="31:33" x14ac:dyDescent="0.25">
      <c r="AE890" s="325"/>
      <c r="AF890" s="325"/>
      <c r="AG890" s="325"/>
    </row>
    <row r="891" spans="31:33" x14ac:dyDescent="0.25">
      <c r="AE891" s="325"/>
      <c r="AF891" s="325"/>
      <c r="AG891" s="325"/>
    </row>
    <row r="892" spans="31:33" x14ac:dyDescent="0.25">
      <c r="AE892" s="325"/>
      <c r="AF892" s="325"/>
      <c r="AG892" s="325"/>
    </row>
    <row r="893" spans="31:33" x14ac:dyDescent="0.25">
      <c r="AE893" s="325"/>
      <c r="AF893" s="325"/>
      <c r="AG893" s="325"/>
    </row>
    <row r="894" spans="31:33" x14ac:dyDescent="0.25">
      <c r="AE894" s="325"/>
      <c r="AF894" s="325"/>
      <c r="AG894" s="325"/>
    </row>
    <row r="895" spans="31:33" x14ac:dyDescent="0.25">
      <c r="AE895" s="325"/>
      <c r="AF895" s="325"/>
      <c r="AG895" s="325"/>
    </row>
    <row r="896" spans="31:33" x14ac:dyDescent="0.25">
      <c r="AE896" s="325"/>
      <c r="AF896" s="325"/>
      <c r="AG896" s="325"/>
    </row>
    <row r="897" spans="31:33" x14ac:dyDescent="0.25">
      <c r="AE897" s="325"/>
      <c r="AF897" s="325"/>
      <c r="AG897" s="325"/>
    </row>
    <row r="898" spans="31:33" x14ac:dyDescent="0.25">
      <c r="AE898" s="325"/>
      <c r="AF898" s="325"/>
      <c r="AG898" s="325"/>
    </row>
    <row r="899" spans="31:33" x14ac:dyDescent="0.25">
      <c r="AE899" s="325"/>
      <c r="AF899" s="325"/>
      <c r="AG899" s="325"/>
    </row>
    <row r="900" spans="31:33" x14ac:dyDescent="0.25">
      <c r="AE900" s="325"/>
      <c r="AF900" s="325"/>
      <c r="AG900" s="325"/>
    </row>
    <row r="901" spans="31:33" x14ac:dyDescent="0.25">
      <c r="AE901" s="325"/>
      <c r="AF901" s="325"/>
      <c r="AG901" s="325"/>
    </row>
    <row r="902" spans="31:33" x14ac:dyDescent="0.25">
      <c r="AE902" s="325"/>
      <c r="AF902" s="325"/>
      <c r="AG902" s="325"/>
    </row>
    <row r="903" spans="31:33" x14ac:dyDescent="0.25">
      <c r="AE903" s="325"/>
      <c r="AF903" s="325"/>
      <c r="AG903" s="325"/>
    </row>
    <row r="904" spans="31:33" x14ac:dyDescent="0.25">
      <c r="AE904" s="325"/>
      <c r="AF904" s="325"/>
      <c r="AG904" s="325"/>
    </row>
    <row r="905" spans="31:33" x14ac:dyDescent="0.25">
      <c r="AE905" s="325"/>
      <c r="AF905" s="325"/>
      <c r="AG905" s="325"/>
    </row>
    <row r="906" spans="31:33" x14ac:dyDescent="0.25">
      <c r="AE906" s="325"/>
      <c r="AF906" s="325"/>
      <c r="AG906" s="325"/>
    </row>
    <row r="907" spans="31:33" x14ac:dyDescent="0.25">
      <c r="AE907" s="325"/>
      <c r="AF907" s="325"/>
      <c r="AG907" s="325"/>
    </row>
    <row r="908" spans="31:33" x14ac:dyDescent="0.25">
      <c r="AE908" s="325"/>
      <c r="AF908" s="325"/>
      <c r="AG908" s="325"/>
    </row>
    <row r="909" spans="31:33" x14ac:dyDescent="0.25">
      <c r="AE909" s="325"/>
      <c r="AF909" s="325"/>
      <c r="AG909" s="325"/>
    </row>
    <row r="910" spans="31:33" x14ac:dyDescent="0.25">
      <c r="AE910" s="325"/>
      <c r="AF910" s="325"/>
      <c r="AG910" s="325"/>
    </row>
    <row r="911" spans="31:33" x14ac:dyDescent="0.25">
      <c r="AE911" s="325"/>
      <c r="AF911" s="325"/>
      <c r="AG911" s="325"/>
    </row>
    <row r="912" spans="31:33" x14ac:dyDescent="0.25">
      <c r="AE912" s="325"/>
      <c r="AF912" s="325"/>
      <c r="AG912" s="325"/>
    </row>
    <row r="913" spans="31:33" x14ac:dyDescent="0.25">
      <c r="AE913" s="325"/>
      <c r="AF913" s="325"/>
      <c r="AG913" s="325"/>
    </row>
    <row r="914" spans="31:33" x14ac:dyDescent="0.25">
      <c r="AE914" s="325"/>
      <c r="AF914" s="325"/>
      <c r="AG914" s="325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4">
    <dataValidation type="date" allowBlank="1" showInputMessage="1" showErrorMessage="1" sqref="K21:K23 K6:K19 K25:K263 K267:K3467" xr:uid="{00000000-0002-0000-0400-000000000000}">
      <formula1>43831</formula1>
      <formula2>44196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65" xr:uid="{00000000-0002-0000-0400-000002000000}">
      <formula1>I265</formula1>
      <formula2>0</formula2>
    </dataValidation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66" xr:uid="{00000000-0002-0000-0400-000003000000}">
      <formula1>I266</formula1>
      <formula2>0</formula2>
    </dataValidation>
    <dataValidation type="custom" allowBlank="1" showInputMessage="1" showErrorMessage="1" error="Nuara no se puede repetir nº de orden" sqref="C6:C541" xr:uid="{00000000-0002-0000-0400-000004000000}">
      <formula1>COUNTIF($C$6:$C$541,C6)=1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B000000}">
          <x14:formula1>
            <xm:f>'https://lissolutionseu-my.sharepoint.com/RRMM/BASE DE DATOS/2017 2018/2017 2018/[Base de Trabajo correctivas  de 2017 (Autoguardado).xlsx]Lista de camiones'!#REF!</xm:f>
          </x14:formula1>
          <xm:sqref>A1:A3 A228 A266 A234</xm:sqref>
        </x14:dataValidation>
        <x14:dataValidation type="list" allowBlank="1" showInputMessage="1" showErrorMessage="1" xr:uid="{00000000-0002-0000-0400-00000C000000}">
          <x14:formula1>
            <xm:f>'Nombre de trabaj'!$B$2:$B$17</xm:f>
          </x14:formula1>
          <xm:sqref>E269 G6:H263 F6:F256 F258:F263 G302:G541 G267:H301 F266:F1472 H302:H924</xm:sqref>
        </x14:dataValidation>
        <x14:dataValidation type="list" allowBlank="1" showInputMessage="1" showErrorMessage="1" xr:uid="{00000000-0002-0000-0400-00000D000000}">
          <x14:formula1>
            <xm:f>'Nombre de trabaj'!$B$2:$B$18</xm:f>
          </x14:formula1>
          <xm:sqref>E6:E268 E270:E541</xm:sqref>
        </x14:dataValidation>
        <x14:dataValidation type="list" allowBlank="1" showInputMessage="1" showErrorMessage="1" error="Dato no valido" xr:uid="{00000000-0002-0000-0400-00000E000000}">
          <x14:formula1>
            <xm:f>'Lista de camiones'!$A$2:$A$51</xm:f>
          </x14:formula1>
          <xm:sqref>B6:B263 B267:B541</xm:sqref>
        </x14:dataValidation>
        <x14:dataValidation type="list" allowBlank="1" showInputMessage="1" showErrorMessage="1" error="tawaf solo se aceptan los datos de la lista" xr:uid="{00000000-0002-0000-0400-00000F000000}">
          <x14:formula1>
            <xm:f>'Lista de camiones'!$A$2:$A$51</xm:f>
          </x14:formula1>
          <xm:sqref>A235:A265 A229:A233 A6:A227 A267:A572</xm:sqref>
        </x14:dataValidation>
        <x14:dataValidation type="list" allowBlank="1" showInputMessage="1" showErrorMessage="1" xr:uid="{00000000-0002-0000-0400-000011000000}">
          <x14:formula1>
            <xm:f>'https://lissolutionseu-my.sharepoint.com/RRMM/BASE DE DATOS/2017 2018/2017 2018/[Base de Trabajo correctivas  de 2017 (Autoguardado).xlsx]Nombre de trabaj'!#REF!</xm:f>
          </x14:formula1>
          <xm:sqref>G264:H266 F264:F265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RowHeight="13.2" x14ac:dyDescent="0.25"/>
  <sheetData>
    <row r="3" spans="1:41" x14ac:dyDescent="0.25">
      <c r="A3" s="160" t="s">
        <v>148</v>
      </c>
      <c r="B3" s="178" t="s">
        <v>150</v>
      </c>
      <c r="C3" s="179" t="s">
        <v>131</v>
      </c>
      <c r="D3" s="179" t="s">
        <v>132</v>
      </c>
      <c r="E3" s="179" t="s">
        <v>133</v>
      </c>
      <c r="F3" s="179" t="s">
        <v>151</v>
      </c>
      <c r="G3" s="179" t="s">
        <v>152</v>
      </c>
      <c r="H3" s="180" t="s">
        <v>153</v>
      </c>
      <c r="I3" s="81"/>
      <c r="J3" s="81"/>
      <c r="K3" s="82"/>
      <c r="L3" s="83"/>
      <c r="M3" s="83"/>
      <c r="N3" s="83"/>
      <c r="O3" s="83"/>
      <c r="P3" s="83"/>
      <c r="Q3" s="83"/>
      <c r="R3" s="83"/>
      <c r="S3" s="83"/>
      <c r="T3" s="84"/>
      <c r="U3" s="84"/>
      <c r="V3" s="84"/>
      <c r="W3" s="84"/>
      <c r="X3" s="84"/>
      <c r="Y3" s="85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5.6" x14ac:dyDescent="0.3">
      <c r="A4" s="273" t="s">
        <v>154</v>
      </c>
      <c r="B4" s="170" t="s">
        <v>39</v>
      </c>
      <c r="C4" s="91">
        <f>SUMIF(BaseDatosCorrectiva!$A$6:$A$541,B4,BaseDatosCorrectiva!$R$6:$R$541)</f>
        <v>2</v>
      </c>
      <c r="D4" s="91">
        <f ca="1">SUMIF(BaseDatosCorrectiva!$A$5:$A$541,B4,BaseDatosCorrectiva!$S$5:$S$77)</f>
        <v>2</v>
      </c>
      <c r="E4" s="91">
        <f>SUMIF(BaseDatosCorrectiva!$A$6:$A$541,B4,BaseDatosCorrectiva!$T$6:$T$541)</f>
        <v>7</v>
      </c>
      <c r="F4" s="91">
        <f ca="1">SUMIF(BaseDatosCorrectiva!$A$5:$A$541,B4,BaseDatosCorrectiva!$U$5:$U$77)</f>
        <v>8</v>
      </c>
      <c r="G4" s="91">
        <f>SUMIF(BaseDatosCorrectiva!$A$5:$A$541,B4,BaseDatosCorrectiva!$V$5:$V$541)</f>
        <v>0</v>
      </c>
      <c r="H4" s="86">
        <f ca="1">SUM(C4:G4)</f>
        <v>19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7"/>
      <c r="U4" s="88"/>
      <c r="V4" s="82"/>
      <c r="W4" s="82"/>
      <c r="X4" s="89"/>
      <c r="Y4" s="9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4"/>
      <c r="B5" s="172" t="s">
        <v>41</v>
      </c>
      <c r="C5" s="91">
        <f>SUMIF(BaseDatosCorrectiva!$A$6:$A$541,B5,BaseDatosCorrectiva!$R$6:$R$541)</f>
        <v>1</v>
      </c>
      <c r="D5" s="91">
        <f ca="1">SUMIF(BaseDatosCorrectiva!$A$5:$A$541,B5,BaseDatosCorrectiva!$S$5:$S$77)</f>
        <v>1</v>
      </c>
      <c r="E5" s="91">
        <f>SUMIF(BaseDatosCorrectiva!$A$6:$A$541,B5,BaseDatosCorrectiva!$T$6:$T$541)</f>
        <v>6</v>
      </c>
      <c r="F5" s="91">
        <f ca="1">SUMIF(BaseDatosCorrectiva!$A$5:$A$541,B5,BaseDatosCorrectiva!$U$5:$U$77)</f>
        <v>2</v>
      </c>
      <c r="G5" s="91">
        <f>SUMIF(BaseDatosCorrectiva!$A$5:$A$541,B5,BaseDatosCorrectiva!$V$5:$V$541)</f>
        <v>1</v>
      </c>
      <c r="H5" s="86">
        <f ca="1">SUM(C5:G5)</f>
        <v>11</v>
      </c>
      <c r="I5" s="82"/>
      <c r="J5" s="82"/>
      <c r="K5" s="82"/>
      <c r="L5" s="82"/>
      <c r="M5" s="92"/>
      <c r="N5" s="82"/>
      <c r="O5" s="82"/>
      <c r="P5" s="82"/>
      <c r="Q5" s="82"/>
      <c r="R5" s="82"/>
      <c r="S5" s="82"/>
      <c r="T5" s="88"/>
      <c r="U5" s="88"/>
      <c r="V5" s="11"/>
      <c r="W5" s="82"/>
      <c r="X5" s="89"/>
      <c r="Y5" s="9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4"/>
      <c r="B6" s="172" t="s">
        <v>42</v>
      </c>
      <c r="C6" s="91">
        <f>SUMIF(BaseDatosCorrectiva!$A$6:$A$541,B6,BaseDatosCorrectiva!$R$6:$R$541)</f>
        <v>2</v>
      </c>
      <c r="D6" s="91">
        <f ca="1">SUMIF(BaseDatosCorrectiva!$A$5:$A$541,B6,BaseDatosCorrectiva!$S$5:$S$77)</f>
        <v>0</v>
      </c>
      <c r="E6" s="91">
        <f>SUMIF(BaseDatosCorrectiva!$A$6:$A$541,B6,BaseDatosCorrectiva!$T$6:$T$541)</f>
        <v>4</v>
      </c>
      <c r="F6" s="91">
        <f ca="1">SUMIF(BaseDatosCorrectiva!$A$5:$A$541,B6,BaseDatosCorrectiva!$U$5:$U$77)</f>
        <v>6</v>
      </c>
      <c r="G6" s="91">
        <f>SUMIF(BaseDatosCorrectiva!$A$5:$A$541,B6,BaseDatosCorrectiva!$V$5:$V$541)</f>
        <v>2</v>
      </c>
      <c r="H6" s="86">
        <f ca="1">SUM(C6:G6)</f>
        <v>14</v>
      </c>
      <c r="I6" s="82"/>
      <c r="J6" s="82"/>
      <c r="K6" s="82"/>
      <c r="L6" s="82"/>
      <c r="M6" s="92"/>
      <c r="N6" s="82"/>
      <c r="O6" s="82"/>
      <c r="P6" s="82"/>
      <c r="Q6" s="82"/>
      <c r="R6" s="82"/>
      <c r="S6" s="82"/>
      <c r="T6" s="88"/>
      <c r="U6" s="88"/>
      <c r="V6" s="11"/>
      <c r="W6" s="82"/>
      <c r="X6" s="89"/>
      <c r="Y6" s="9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5"/>
      <c r="B7" s="171" t="s">
        <v>43</v>
      </c>
      <c r="C7" s="91">
        <f>SUMIF(BaseDatosCorrectiva!$A$6:$A$541,B7,BaseDatosCorrectiva!$R$6:$R$541)</f>
        <v>1</v>
      </c>
      <c r="D7" s="91">
        <f ca="1">SUMIF(BaseDatosCorrectiva!$A$5:$A$541,B7,BaseDatosCorrectiva!$S$5:$S$77)</f>
        <v>1</v>
      </c>
      <c r="E7" s="91">
        <f>SUMIF(BaseDatosCorrectiva!$A$6:$A$541,B7,BaseDatosCorrectiva!$T$6:$T$541)</f>
        <v>8</v>
      </c>
      <c r="F7" s="91">
        <f ca="1">SUMIF(BaseDatosCorrectiva!$A$5:$A$541,B7,BaseDatosCorrectiva!$U$5:$U$77)</f>
        <v>11</v>
      </c>
      <c r="G7" s="91">
        <f>SUMIF(BaseDatosCorrectiva!$A$5:$A$541,B7,BaseDatosCorrectiva!$V$5:$V$541)</f>
        <v>2</v>
      </c>
      <c r="H7" s="86">
        <f ca="1">SUM(C7:G7)</f>
        <v>23</v>
      </c>
      <c r="I7" s="82"/>
      <c r="J7" s="82"/>
      <c r="K7" s="82"/>
      <c r="L7" s="82"/>
      <c r="M7" s="92"/>
      <c r="N7" s="82"/>
      <c r="O7" s="82"/>
      <c r="P7" s="82"/>
      <c r="Q7" s="82"/>
      <c r="R7" s="82"/>
      <c r="S7" s="82"/>
      <c r="T7" s="87"/>
      <c r="U7" s="88"/>
      <c r="V7" s="11"/>
      <c r="W7" s="82"/>
      <c r="X7" s="89"/>
      <c r="Y7" s="9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93"/>
      <c r="B8" s="162" t="s">
        <v>155</v>
      </c>
      <c r="C8" s="94">
        <f t="shared" ref="C8:H8" si="0">SUM(C4:C7)</f>
        <v>6</v>
      </c>
      <c r="D8" s="94">
        <f t="shared" ca="1" si="0"/>
        <v>4</v>
      </c>
      <c r="E8" s="94">
        <f t="shared" si="0"/>
        <v>25</v>
      </c>
      <c r="F8" s="94">
        <f t="shared" ca="1" si="0"/>
        <v>27</v>
      </c>
      <c r="G8" s="94">
        <f t="shared" si="0"/>
        <v>5</v>
      </c>
      <c r="H8" s="166">
        <f t="shared" ca="1" si="0"/>
        <v>67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8"/>
      <c r="U8" s="88"/>
      <c r="V8" s="11"/>
      <c r="W8" s="82"/>
      <c r="X8" s="89"/>
      <c r="Y8" s="9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73" t="s">
        <v>156</v>
      </c>
      <c r="B9" s="170" t="s">
        <v>44</v>
      </c>
      <c r="C9" s="91">
        <f>SUMIF(BaseDatosCorrectiva!$A$6:$A$541,B9,BaseDatosCorrectiva!$R$6:$R$541)</f>
        <v>4</v>
      </c>
      <c r="D9" s="91">
        <f ca="1">SUMIF(BaseDatosCorrectiva!$A$5:$A$541,B9,BaseDatosCorrectiva!$S$5:$S$77)</f>
        <v>4</v>
      </c>
      <c r="E9" s="91">
        <f>SUMIF(BaseDatosCorrectiva!$A$6:$A$541,B9,BaseDatosCorrectiva!$T$6:$T$541)</f>
        <v>1</v>
      </c>
      <c r="F9" s="91">
        <f ca="1">SUMIF(BaseDatosCorrectiva!$A$5:$A$541,B9,BaseDatosCorrectiva!$U$5:$U$77)</f>
        <v>8</v>
      </c>
      <c r="G9" s="91">
        <f>SUMIF(BaseDatosCorrectiva!$A$5:$A$541,B9,BaseDatosCorrectiva!$V$5:$V$541)</f>
        <v>0</v>
      </c>
      <c r="H9" s="86">
        <f ca="1">SUM(C9:G9)</f>
        <v>17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8"/>
      <c r="U9" s="88"/>
      <c r="V9" s="82"/>
      <c r="W9" s="82"/>
      <c r="X9" s="89"/>
      <c r="Y9" s="9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5"/>
      <c r="B10" s="171" t="s">
        <v>45</v>
      </c>
      <c r="C10" s="91">
        <f>SUMIF(BaseDatosCorrectiva!$A$6:$A$541,B10,BaseDatosCorrectiva!$R$6:$R$541)</f>
        <v>3</v>
      </c>
      <c r="D10" s="91">
        <f ca="1">SUMIF(BaseDatosCorrectiva!$A$5:$A$541,B10,BaseDatosCorrectiva!$S$5:$S$77)</f>
        <v>1</v>
      </c>
      <c r="E10" s="91">
        <f>SUMIF(BaseDatosCorrectiva!$A$6:$A$541,B10,BaseDatosCorrectiva!$T$6:$T$541)</f>
        <v>5</v>
      </c>
      <c r="F10" s="91">
        <f ca="1">SUMIF(BaseDatosCorrectiva!$A$5:$A$541,B10,BaseDatosCorrectiva!$U$5:$U$77)</f>
        <v>11</v>
      </c>
      <c r="G10" s="91">
        <f>SUMIF(BaseDatosCorrectiva!$A$5:$A$541,B10,BaseDatosCorrectiva!$V$5:$V$541)</f>
        <v>0</v>
      </c>
      <c r="H10" s="86">
        <f ca="1">SUM(C10:G10)</f>
        <v>20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8"/>
      <c r="U10" s="88"/>
      <c r="V10" s="11"/>
      <c r="W10" s="82"/>
      <c r="X10" s="95"/>
      <c r="Y10" s="9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93"/>
      <c r="B11" s="162" t="s">
        <v>155</v>
      </c>
      <c r="C11" s="94">
        <f t="shared" ref="C11:H11" si="1">SUM(C9:C10)</f>
        <v>7</v>
      </c>
      <c r="D11" s="94">
        <f t="shared" ca="1" si="1"/>
        <v>5</v>
      </c>
      <c r="E11" s="94">
        <f t="shared" si="1"/>
        <v>6</v>
      </c>
      <c r="F11" s="94">
        <f t="shared" ca="1" si="1"/>
        <v>19</v>
      </c>
      <c r="G11" s="94">
        <f t="shared" si="1"/>
        <v>0</v>
      </c>
      <c r="H11" s="166">
        <f t="shared" ca="1" si="1"/>
        <v>37</v>
      </c>
      <c r="I11" s="82"/>
      <c r="J11" s="11"/>
      <c r="K11" s="82"/>
      <c r="L11" s="161"/>
      <c r="M11" s="11"/>
      <c r="N11" s="11"/>
      <c r="O11" s="11"/>
      <c r="P11" s="11"/>
      <c r="Q11" s="11"/>
      <c r="R11" s="11"/>
      <c r="S11" s="11"/>
      <c r="T11" s="88"/>
      <c r="U11" s="88"/>
      <c r="V11" s="11"/>
      <c r="W11" s="82"/>
      <c r="X11" s="95"/>
      <c r="Y11" s="9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6" t="s">
        <v>157</v>
      </c>
      <c r="B12" s="170" t="s">
        <v>46</v>
      </c>
      <c r="C12" s="91">
        <f>SUMIF(BaseDatosCorrectiva!$A$6:$A$541,B12,BaseDatosCorrectiva!$R$6:$R$541)</f>
        <v>1</v>
      </c>
      <c r="D12" s="91">
        <f ca="1">SUMIF(BaseDatosCorrectiva!$A$5:$A$541,B12,BaseDatosCorrectiva!$S$5:$S$77)</f>
        <v>3</v>
      </c>
      <c r="E12" s="91">
        <f>SUMIF(BaseDatosCorrectiva!$A$6:$A$541,B12,BaseDatosCorrectiva!$T$6:$T$541)</f>
        <v>3</v>
      </c>
      <c r="F12" s="91">
        <f ca="1">SUMIF(BaseDatosCorrectiva!$A$5:$A$541,B12,BaseDatosCorrectiva!$U$5:$U$77)</f>
        <v>4</v>
      </c>
      <c r="G12" s="91">
        <f>SUMIF(BaseDatosCorrectiva!$A$5:$A$541,B12,BaseDatosCorrectiva!$V$5:$V$541)</f>
        <v>3</v>
      </c>
      <c r="H12" s="86">
        <f ca="1">SUM(C12:G12)</f>
        <v>14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8"/>
      <c r="U12" s="88"/>
      <c r="V12" s="11"/>
      <c r="W12" s="82"/>
      <c r="X12" s="89"/>
      <c r="Y12" s="9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77"/>
      <c r="B13" s="172" t="s">
        <v>47</v>
      </c>
      <c r="C13" s="91">
        <f>SUMIF(BaseDatosCorrectiva!$A$6:$A$541,B13,BaseDatosCorrectiva!$R$6:$R$541)</f>
        <v>1</v>
      </c>
      <c r="D13" s="91">
        <f ca="1">SUMIF(BaseDatosCorrectiva!$A$5:$A$541,B13,BaseDatosCorrectiva!$S$5:$S$77)</f>
        <v>0</v>
      </c>
      <c r="E13" s="91">
        <f>SUMIF(BaseDatosCorrectiva!$A$6:$A$541,B13,BaseDatosCorrectiva!$T$6:$T$541)</f>
        <v>2</v>
      </c>
      <c r="F13" s="91">
        <f ca="1">SUMIF(BaseDatosCorrectiva!$A$5:$A$541,B13,BaseDatosCorrectiva!$U$5:$U$77)</f>
        <v>9</v>
      </c>
      <c r="G13" s="91">
        <f>SUMIF(BaseDatosCorrectiva!$A$5:$A$541,B13,BaseDatosCorrectiva!$V$5:$V$541)</f>
        <v>1</v>
      </c>
      <c r="H13" s="86">
        <f ca="1">SUM(C13:G13)</f>
        <v>13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11"/>
      <c r="W13" s="82"/>
      <c r="X13" s="90"/>
      <c r="Y13" s="9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78"/>
      <c r="B14" s="171" t="s">
        <v>48</v>
      </c>
      <c r="C14" s="91">
        <f>SUMIF(BaseDatosCorrectiva!$A$6:$A$541,B14,BaseDatosCorrectiva!$R$6:$R$541)</f>
        <v>3</v>
      </c>
      <c r="D14" s="91">
        <f ca="1">SUMIF(BaseDatosCorrectiva!$A$5:$A$541,B14,BaseDatosCorrectiva!$S$5:$S$77)</f>
        <v>1</v>
      </c>
      <c r="E14" s="91">
        <f>SUMIF(BaseDatosCorrectiva!$A$6:$A$541,B14,BaseDatosCorrectiva!$T$6:$T$541)</f>
        <v>6</v>
      </c>
      <c r="F14" s="91">
        <f ca="1">SUMIF(BaseDatosCorrectiva!$A$5:$A$541,B14,BaseDatosCorrectiva!$U$5:$U$77)</f>
        <v>7</v>
      </c>
      <c r="G14" s="91">
        <f>SUMIF(BaseDatosCorrectiva!$A$5:$A$541,B14,BaseDatosCorrectiva!$V$5:$V$541)</f>
        <v>5</v>
      </c>
      <c r="H14" s="86">
        <f ca="1">SUM(C14:G14)</f>
        <v>22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11"/>
      <c r="W14" s="82"/>
      <c r="X14" s="89"/>
      <c r="Y14" s="9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63"/>
      <c r="B15" s="162" t="s">
        <v>155</v>
      </c>
      <c r="C15" s="94">
        <f t="shared" ref="C15:H15" si="2">SUM(C12:C14)</f>
        <v>5</v>
      </c>
      <c r="D15" s="94">
        <f t="shared" ca="1" si="2"/>
        <v>4</v>
      </c>
      <c r="E15" s="94">
        <f t="shared" si="2"/>
        <v>11</v>
      </c>
      <c r="F15" s="94">
        <f t="shared" ca="1" si="2"/>
        <v>20</v>
      </c>
      <c r="G15" s="94">
        <f t="shared" si="2"/>
        <v>9</v>
      </c>
      <c r="H15" s="166">
        <f t="shared" ca="1" si="2"/>
        <v>49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8"/>
      <c r="U15" s="88"/>
      <c r="V15" s="82"/>
      <c r="W15" s="82"/>
      <c r="X15" s="95"/>
      <c r="Y15" s="11"/>
      <c r="Z15" s="8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73" t="s">
        <v>158</v>
      </c>
      <c r="B16" s="170" t="s">
        <v>49</v>
      </c>
      <c r="C16" s="91">
        <f>SUMIF(BaseDatosCorrectiva!$A$6:$A$541,B16,BaseDatosCorrectiva!$R$6:$R$541)</f>
        <v>2</v>
      </c>
      <c r="D16" s="91">
        <f ca="1">SUMIF(BaseDatosCorrectiva!$A$5:$A$541,B16,BaseDatosCorrectiva!$S$5:$S$77)</f>
        <v>1</v>
      </c>
      <c r="E16" s="91">
        <f>SUMIF(BaseDatosCorrectiva!$A$6:$A$541,B16,BaseDatosCorrectiva!$T$6:$T$541)</f>
        <v>5</v>
      </c>
      <c r="F16" s="91">
        <f ca="1">SUMIF(BaseDatosCorrectiva!$A$5:$A$541,B16,BaseDatosCorrectiva!$U$5:$U$77)</f>
        <v>6</v>
      </c>
      <c r="G16" s="91">
        <f>SUMIF(BaseDatosCorrectiva!$A$5:$A$541,B16,BaseDatosCorrectiva!$V$5:$V$541)</f>
        <v>0</v>
      </c>
      <c r="H16" s="86">
        <f ca="1">SUM(C16:G16)</f>
        <v>14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11"/>
      <c r="W16" s="11"/>
      <c r="X16" s="89"/>
      <c r="Y16" s="9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5"/>
      <c r="B17" s="171" t="s">
        <v>50</v>
      </c>
      <c r="C17" s="91">
        <f>SUMIF(BaseDatosCorrectiva!$A$6:$A$541,B17,BaseDatosCorrectiva!$R$6:$R$541)</f>
        <v>3</v>
      </c>
      <c r="D17" s="91">
        <f ca="1">SUMIF(BaseDatosCorrectiva!$A$5:$A$541,B17,BaseDatosCorrectiva!$S$5:$S$77)</f>
        <v>2</v>
      </c>
      <c r="E17" s="91">
        <f>SUMIF(BaseDatosCorrectiva!$A$6:$A$541,B17,BaseDatosCorrectiva!$T$6:$T$541)</f>
        <v>7</v>
      </c>
      <c r="F17" s="91">
        <f ca="1">SUMIF(BaseDatosCorrectiva!$A$5:$A$541,B17,BaseDatosCorrectiva!$U$5:$U$77)</f>
        <v>0</v>
      </c>
      <c r="G17" s="91">
        <f>SUMIF(BaseDatosCorrectiva!$A$5:$A$541,B17,BaseDatosCorrectiva!$V$5:$V$541)</f>
        <v>0</v>
      </c>
      <c r="H17" s="86">
        <f ca="1">SUM(C17:G17)</f>
        <v>12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8"/>
      <c r="U17" s="88"/>
      <c r="V17" s="11"/>
      <c r="W17" s="11"/>
      <c r="X17" s="95"/>
      <c r="Y17" s="9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63"/>
      <c r="B18" s="162" t="s">
        <v>155</v>
      </c>
      <c r="C18" s="94">
        <f t="shared" ref="C18:H18" si="3">SUM(C16:C17)</f>
        <v>5</v>
      </c>
      <c r="D18" s="94">
        <f t="shared" ca="1" si="3"/>
        <v>3</v>
      </c>
      <c r="E18" s="94">
        <f t="shared" si="3"/>
        <v>12</v>
      </c>
      <c r="F18" s="94">
        <f t="shared" ca="1" si="3"/>
        <v>6</v>
      </c>
      <c r="G18" s="94">
        <f t="shared" si="3"/>
        <v>0</v>
      </c>
      <c r="H18" s="166">
        <f t="shared" ca="1" si="3"/>
        <v>26</v>
      </c>
      <c r="I18" s="11"/>
      <c r="J18" s="11"/>
      <c r="K18" s="82"/>
      <c r="L18" s="11"/>
      <c r="M18" s="11"/>
      <c r="N18" s="11"/>
      <c r="O18" s="11"/>
      <c r="P18" s="11"/>
      <c r="Q18" s="11"/>
      <c r="R18" s="11"/>
      <c r="S18" s="11"/>
      <c r="T18" s="82"/>
      <c r="U18" s="82"/>
      <c r="V18" s="11"/>
      <c r="W18" s="11"/>
      <c r="X18" s="95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73" t="s">
        <v>159</v>
      </c>
      <c r="B19" s="170" t="s">
        <v>51</v>
      </c>
      <c r="C19" s="91">
        <f>SUMIF(BaseDatosCorrectiva!$A$6:$A$541,B19,BaseDatosCorrectiva!$R$6:$R$541)</f>
        <v>5</v>
      </c>
      <c r="D19" s="91">
        <f ca="1">SUMIF(BaseDatosCorrectiva!$A$5:$A$541,B19,BaseDatosCorrectiva!$S$5:$S$77)</f>
        <v>2</v>
      </c>
      <c r="E19" s="91">
        <f>SUMIF(BaseDatosCorrectiva!$A$6:$A$541,B19,BaseDatosCorrectiva!$T$6:$T$541)</f>
        <v>1</v>
      </c>
      <c r="F19" s="91">
        <f ca="1">SUMIF(BaseDatosCorrectiva!$A$5:$A$541,B19,BaseDatosCorrectiva!$U$5:$U$77)</f>
        <v>7</v>
      </c>
      <c r="G19" s="91">
        <f>SUMIF(BaseDatosCorrectiva!$A$5:$A$541,B19,BaseDatosCorrectiva!$V$5:$V$541)</f>
        <v>4</v>
      </c>
      <c r="H19" s="86">
        <f ca="1">SUM(C19:G19)</f>
        <v>19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8"/>
      <c r="U19" s="88"/>
      <c r="V19" s="11"/>
      <c r="W19" s="11"/>
      <c r="X19" s="95"/>
      <c r="Y19" s="9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75"/>
      <c r="B20" s="174" t="s">
        <v>52</v>
      </c>
      <c r="C20" s="91">
        <f>SUMIF(BaseDatosCorrectiva!$A$6:$A$541,B20,BaseDatosCorrectiva!$R$6:$R$541)</f>
        <v>1</v>
      </c>
      <c r="D20" s="91">
        <f ca="1">SUMIF(BaseDatosCorrectiva!$A$5:$A$541,B20,BaseDatosCorrectiva!$S$5:$S$77)</f>
        <v>2</v>
      </c>
      <c r="E20" s="91">
        <f>SUMIF(BaseDatosCorrectiva!$A$6:$A$541,B20,BaseDatosCorrectiva!$T$6:$T$541)</f>
        <v>6</v>
      </c>
      <c r="F20" s="91">
        <f ca="1">SUMIF(BaseDatosCorrectiva!$A$5:$A$541,B20,BaseDatosCorrectiva!$U$5:$U$77)</f>
        <v>7</v>
      </c>
      <c r="G20" s="91">
        <f>SUMIF(BaseDatosCorrectiva!$A$5:$A$541,B20,BaseDatosCorrectiva!$V$5:$V$541)</f>
        <v>0</v>
      </c>
      <c r="H20" s="86">
        <f ca="1">SUM(C20:G20)</f>
        <v>16</v>
      </c>
      <c r="I20" s="82"/>
      <c r="J20" s="82"/>
      <c r="K20" s="82"/>
      <c r="L20" s="98"/>
      <c r="M20" s="82"/>
      <c r="N20" s="82"/>
      <c r="O20" s="82"/>
      <c r="P20" s="82"/>
      <c r="Q20" s="82"/>
      <c r="R20" s="82"/>
      <c r="S20" s="82"/>
      <c r="T20" s="88"/>
      <c r="U20" s="88"/>
      <c r="V20" s="11"/>
      <c r="W20" s="11"/>
      <c r="X20" s="95"/>
      <c r="Y20" s="9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67"/>
      <c r="B21" s="168" t="s">
        <v>155</v>
      </c>
      <c r="C21" s="94">
        <f t="shared" ref="C21:H21" si="4">SUM(C19:C20)</f>
        <v>6</v>
      </c>
      <c r="D21" s="94">
        <f t="shared" ca="1" si="4"/>
        <v>4</v>
      </c>
      <c r="E21" s="94">
        <f t="shared" si="4"/>
        <v>7</v>
      </c>
      <c r="F21" s="94">
        <f t="shared" ca="1" si="4"/>
        <v>14</v>
      </c>
      <c r="G21" s="94">
        <f t="shared" si="4"/>
        <v>4</v>
      </c>
      <c r="H21" s="166">
        <f t="shared" ca="1" si="4"/>
        <v>35</v>
      </c>
      <c r="I21" s="82"/>
      <c r="J21" s="82"/>
      <c r="K21" s="82"/>
      <c r="L21" s="98"/>
      <c r="M21" s="82"/>
      <c r="N21" s="82"/>
      <c r="O21" s="82"/>
      <c r="P21" s="82"/>
      <c r="Q21" s="82"/>
      <c r="R21" s="82"/>
      <c r="S21" s="82"/>
      <c r="T21" s="88"/>
      <c r="U21" s="88"/>
      <c r="V21" s="11"/>
      <c r="W21" s="11"/>
      <c r="X21" s="95"/>
      <c r="Y21" s="9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76"/>
      <c r="B22" s="175" t="s">
        <v>63</v>
      </c>
      <c r="C22" s="91">
        <f>SUMIF(BaseDatosCorrectiva!$A$6:$A$541,B22,BaseDatosCorrectiva!$R$6:$R$541)</f>
        <v>0</v>
      </c>
      <c r="D22" s="91">
        <f ca="1">SUMIF(BaseDatosCorrectiva!$A$5:$A$541,B22,BaseDatosCorrectiva!$S$5:$S$77)</f>
        <v>0</v>
      </c>
      <c r="E22" s="91">
        <f>SUMIF(BaseDatosCorrectiva!$A$6:$A$541,B22,BaseDatosCorrectiva!$T$6:$T$541)</f>
        <v>0</v>
      </c>
      <c r="F22" s="91">
        <f ca="1">SUMIF(BaseDatosCorrectiva!$A$5:$A$541,B22,BaseDatosCorrectiva!$U$5:$U$77)</f>
        <v>0</v>
      </c>
      <c r="G22" s="91">
        <f>SUMIF(BaseDatosCorrectiva!$A$5:$A$541,B22,BaseDatosCorrectiva!$V$5:$V$541)</f>
        <v>0</v>
      </c>
      <c r="H22" s="86">
        <f ca="1">SUM(C22:G22)</f>
        <v>0</v>
      </c>
      <c r="I22" s="82"/>
      <c r="J22" s="82"/>
      <c r="K22" s="82"/>
      <c r="L22" s="98"/>
      <c r="M22" s="82"/>
      <c r="N22" s="82"/>
      <c r="O22" s="82"/>
      <c r="P22" s="82"/>
      <c r="Q22" s="82"/>
      <c r="R22" s="82"/>
      <c r="S22" s="82"/>
      <c r="T22" s="88"/>
      <c r="U22" s="88"/>
      <c r="V22" s="11"/>
      <c r="W22" s="11"/>
      <c r="X22" s="95"/>
      <c r="Y22" s="9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77"/>
      <c r="B23" s="105" t="s">
        <v>64</v>
      </c>
      <c r="C23" s="91">
        <f>SUMIF(BaseDatosCorrectiva!$A$6:$A$541,B23,BaseDatosCorrectiva!$R$6:$R$541)</f>
        <v>0</v>
      </c>
      <c r="D23" s="91">
        <f ca="1">SUMIF(BaseDatosCorrectiva!$A$5:$A$541,B23,BaseDatosCorrectiva!$S$5:$S$77)</f>
        <v>0</v>
      </c>
      <c r="E23" s="91">
        <f>SUMIF(BaseDatosCorrectiva!$A$6:$A$541,B23,BaseDatosCorrectiva!$T$6:$T$541)</f>
        <v>0</v>
      </c>
      <c r="F23" s="91">
        <f ca="1">SUMIF(BaseDatosCorrectiva!$A$5:$A$541,B23,BaseDatosCorrectiva!$U$5:$U$77)</f>
        <v>0</v>
      </c>
      <c r="G23" s="91">
        <f>SUMIF(BaseDatosCorrectiva!$A$5:$A$541,B23,BaseDatosCorrectiva!$V$5:$V$541)</f>
        <v>0</v>
      </c>
      <c r="H23" s="86">
        <f ca="1">SUM(C23:G23)</f>
        <v>0</v>
      </c>
      <c r="I23" s="82"/>
      <c r="J23" s="82"/>
      <c r="K23" s="82"/>
      <c r="L23" s="98"/>
      <c r="M23" s="82"/>
      <c r="N23" s="82"/>
      <c r="O23" s="82"/>
      <c r="P23" s="82"/>
      <c r="Q23" s="82"/>
      <c r="R23" s="82"/>
      <c r="S23" s="82"/>
      <c r="T23" s="88"/>
      <c r="U23" s="88"/>
      <c r="V23" s="11"/>
      <c r="W23" s="11"/>
      <c r="X23" s="95"/>
      <c r="Y23" s="9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63"/>
      <c r="B24" s="162" t="s">
        <v>155</v>
      </c>
      <c r="C24" s="94">
        <f t="shared" ref="C24:H24" si="5">SUM(C22:C23)</f>
        <v>0</v>
      </c>
      <c r="D24" s="94">
        <f t="shared" ca="1" si="5"/>
        <v>0</v>
      </c>
      <c r="E24" s="94">
        <f t="shared" si="5"/>
        <v>0</v>
      </c>
      <c r="F24" s="94">
        <f t="shared" ca="1" si="5"/>
        <v>0</v>
      </c>
      <c r="G24" s="94">
        <f t="shared" si="5"/>
        <v>0</v>
      </c>
      <c r="H24" s="166">
        <f t="shared" ca="1" si="5"/>
        <v>0</v>
      </c>
      <c r="I24" s="11"/>
      <c r="J24" s="11"/>
      <c r="K24" s="82"/>
      <c r="L24" s="11"/>
      <c r="M24" s="11"/>
      <c r="N24" s="11"/>
      <c r="O24" s="11"/>
      <c r="P24" s="11"/>
      <c r="Q24" s="11"/>
      <c r="R24" s="11"/>
      <c r="S24" s="11"/>
      <c r="T24" s="88"/>
      <c r="U24" s="88"/>
      <c r="V24" s="11"/>
      <c r="W24" s="11"/>
      <c r="X24" s="95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9" t="s">
        <v>160</v>
      </c>
      <c r="B25" s="170" t="s">
        <v>53</v>
      </c>
      <c r="C25" s="91">
        <f>SUMIF(BaseDatosCorrectiva!$A$6:$A$541,B25,BaseDatosCorrectiva!$R$6:$R$541)</f>
        <v>1</v>
      </c>
      <c r="D25" s="91">
        <f ca="1">SUMIF(BaseDatosCorrectiva!$A$5:$A$541,B25,BaseDatosCorrectiva!$S$5:$S$77)</f>
        <v>1</v>
      </c>
      <c r="E25" s="91">
        <f>SUMIF(BaseDatosCorrectiva!$A$6:$A$541,B25,BaseDatosCorrectiva!$T$6:$T$541)</f>
        <v>2</v>
      </c>
      <c r="F25" s="91">
        <f ca="1">SUMIF(BaseDatosCorrectiva!$A$5:$A$541,B25,BaseDatosCorrectiva!$U$5:$U$77)</f>
        <v>3</v>
      </c>
      <c r="G25" s="91">
        <f>SUMIF(BaseDatosCorrectiva!$A$5:$A$541,B25,BaseDatosCorrectiva!$V$5:$V$541)</f>
        <v>1</v>
      </c>
      <c r="H25" s="86">
        <f ca="1">SUM(C25:G25)</f>
        <v>8</v>
      </c>
      <c r="I25" s="11"/>
      <c r="J25" s="11"/>
      <c r="K25" s="82"/>
      <c r="L25" s="11"/>
      <c r="M25" s="11"/>
      <c r="N25" s="11"/>
      <c r="O25" s="82"/>
      <c r="P25" s="11"/>
      <c r="Q25" s="11"/>
      <c r="R25" s="11"/>
      <c r="S25" s="11"/>
      <c r="T25" s="88"/>
      <c r="U25" s="88"/>
      <c r="V25" s="11"/>
      <c r="W25" s="11"/>
      <c r="X25" s="95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80"/>
      <c r="B26" s="172" t="s">
        <v>54</v>
      </c>
      <c r="C26" s="91">
        <f>SUMIF(BaseDatosCorrectiva!$A$6:$A$541,B26,BaseDatosCorrectiva!$R$6:$R$541)</f>
        <v>2</v>
      </c>
      <c r="D26" s="91">
        <f ca="1">SUMIF(BaseDatosCorrectiva!$A$5:$A$541,B26,BaseDatosCorrectiva!$S$5:$S$77)</f>
        <v>4</v>
      </c>
      <c r="E26" s="91">
        <f>SUMIF(BaseDatosCorrectiva!$A$6:$A$541,B26,BaseDatosCorrectiva!$T$6:$T$541)</f>
        <v>10</v>
      </c>
      <c r="F26" s="91">
        <f ca="1">SUMIF(BaseDatosCorrectiva!$A$5:$A$541,B26,BaseDatosCorrectiva!$U$5:$U$77)</f>
        <v>6</v>
      </c>
      <c r="G26" s="91">
        <f>SUMIF(BaseDatosCorrectiva!$A$5:$A$541,B26,BaseDatosCorrectiva!$V$5:$V$541)</f>
        <v>2</v>
      </c>
      <c r="H26" s="86">
        <f ca="1">SUM(C26:G26)</f>
        <v>24</v>
      </c>
      <c r="I26" s="82"/>
      <c r="J26" s="82"/>
      <c r="K26" s="11"/>
      <c r="L26" s="82"/>
      <c r="M26" s="82"/>
      <c r="N26" s="82"/>
      <c r="O26" s="82"/>
      <c r="P26" s="82"/>
      <c r="Q26" s="82"/>
      <c r="R26" s="82"/>
      <c r="S26" s="82"/>
      <c r="T26" s="88"/>
      <c r="U26" s="88"/>
      <c r="V26" s="88"/>
      <c r="W26" s="82"/>
      <c r="X26" s="89"/>
      <c r="Y26" s="9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80"/>
      <c r="B27" s="172" t="s">
        <v>55</v>
      </c>
      <c r="C27" s="91">
        <f>SUMIF(BaseDatosCorrectiva!$A$6:$A$541,B27,BaseDatosCorrectiva!$R$6:$R$541)</f>
        <v>0</v>
      </c>
      <c r="D27" s="91">
        <f ca="1">SUMIF(BaseDatosCorrectiva!$A$5:$A$541,B27,BaseDatosCorrectiva!$S$5:$S$77)</f>
        <v>1</v>
      </c>
      <c r="E27" s="91">
        <f>SUMIF(BaseDatosCorrectiva!$A$6:$A$541,B27,BaseDatosCorrectiva!$T$6:$T$541)</f>
        <v>0</v>
      </c>
      <c r="F27" s="91">
        <f ca="1">SUMIF(BaseDatosCorrectiva!$A$5:$A$541,B27,BaseDatosCorrectiva!$U$5:$U$77)</f>
        <v>4</v>
      </c>
      <c r="G27" s="91">
        <f>SUMIF(BaseDatosCorrectiva!$A$5:$A$541,B27,BaseDatosCorrectiva!$V$5:$V$541)</f>
        <v>3</v>
      </c>
      <c r="H27" s="86">
        <f ca="1">SUM(C27:G27)</f>
        <v>8</v>
      </c>
      <c r="I27" s="82"/>
      <c r="J27" s="82"/>
      <c r="K27" s="11"/>
      <c r="L27" s="11"/>
      <c r="M27" s="11"/>
      <c r="N27" s="82"/>
      <c r="O27" s="11"/>
      <c r="P27" s="11"/>
      <c r="Q27" s="11"/>
      <c r="R27" s="11"/>
      <c r="S27" s="11"/>
      <c r="T27" s="88"/>
      <c r="U27" s="88"/>
      <c r="V27" s="11"/>
      <c r="W27" s="11"/>
      <c r="X27" s="95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81"/>
      <c r="B28" s="171" t="s">
        <v>56</v>
      </c>
      <c r="C28" s="91">
        <f>SUMIF(BaseDatosCorrectiva!$A$6:$A$541,B28,BaseDatosCorrectiva!$R$6:$R$541)</f>
        <v>0</v>
      </c>
      <c r="D28" s="91">
        <f ca="1">SUMIF(BaseDatosCorrectiva!$A$5:$A$541,B28,BaseDatosCorrectiva!$S$5:$S$77)</f>
        <v>1</v>
      </c>
      <c r="E28" s="91">
        <f>SUMIF(BaseDatosCorrectiva!$A$6:$A$541,B28,BaseDatosCorrectiva!$T$6:$T$541)</f>
        <v>3</v>
      </c>
      <c r="F28" s="91">
        <f ca="1">SUMIF(BaseDatosCorrectiva!$A$5:$A$541,B28,BaseDatosCorrectiva!$U$5:$U$77)</f>
        <v>1</v>
      </c>
      <c r="G28" s="91">
        <f>SUMIF(BaseDatosCorrectiva!$A$5:$A$541,B28,BaseDatosCorrectiva!$V$5:$V$541)</f>
        <v>2</v>
      </c>
      <c r="H28" s="86">
        <f ca="1">SUM(C28:G28)</f>
        <v>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8"/>
      <c r="U28" s="88"/>
      <c r="V28" s="11"/>
      <c r="W28" s="95"/>
      <c r="X28" s="9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69"/>
      <c r="B29" s="168" t="s">
        <v>155</v>
      </c>
      <c r="C29" s="94">
        <f t="shared" ref="C29:H29" si="6">SUM(C25:C28)</f>
        <v>3</v>
      </c>
      <c r="D29" s="94">
        <f t="shared" ca="1" si="6"/>
        <v>7</v>
      </c>
      <c r="E29" s="94">
        <f t="shared" si="6"/>
        <v>15</v>
      </c>
      <c r="F29" s="94">
        <f t="shared" ca="1" si="6"/>
        <v>14</v>
      </c>
      <c r="G29" s="94">
        <f t="shared" si="6"/>
        <v>8</v>
      </c>
      <c r="H29" s="166">
        <f t="shared" ca="1" si="6"/>
        <v>47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8"/>
      <c r="U29" s="88"/>
      <c r="V29" s="11"/>
      <c r="W29" s="95"/>
      <c r="X29" s="95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81"/>
      <c r="B30" s="170" t="s">
        <v>65</v>
      </c>
      <c r="C30" s="91">
        <f>SUMIF(BaseDatosCorrectiva!$A$6:$A$541,B30,BaseDatosCorrectiva!$R$6:$R$541)</f>
        <v>0</v>
      </c>
      <c r="D30" s="91">
        <f ca="1">SUMIF(BaseDatosCorrectiva!$A$5:$A$541,B30,BaseDatosCorrectiva!$S$5:$S$77)</f>
        <v>0</v>
      </c>
      <c r="E30" s="91">
        <f>SUMIF(BaseDatosCorrectiva!$A$6:$A$541,B30,BaseDatosCorrectiva!$T$6:$T$541)</f>
        <v>0</v>
      </c>
      <c r="F30" s="91">
        <f ca="1">SUMIF(BaseDatosCorrectiva!$A$5:$A$541,B30,BaseDatosCorrectiva!$U$5:$U$77)</f>
        <v>0</v>
      </c>
      <c r="G30" s="91">
        <f>SUMIF(BaseDatosCorrectiva!$A$5:$A$541,B30,BaseDatosCorrectiva!$V$5:$V$541)</f>
        <v>0</v>
      </c>
      <c r="H30" s="86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8"/>
      <c r="U30" s="88"/>
      <c r="V30" s="11"/>
      <c r="W30" s="95"/>
      <c r="X30" s="95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82"/>
      <c r="B31" s="172" t="s">
        <v>66</v>
      </c>
      <c r="C31" s="91">
        <f>SUMIF(BaseDatosCorrectiva!$A$6:$A$541,B31,BaseDatosCorrectiva!$R$6:$R$541)</f>
        <v>1</v>
      </c>
      <c r="D31" s="91">
        <f ca="1">SUMIF(BaseDatosCorrectiva!$A$5:$A$541,B31,BaseDatosCorrectiva!$S$5:$S$77)</f>
        <v>0</v>
      </c>
      <c r="E31" s="91">
        <f>SUMIF(BaseDatosCorrectiva!$A$6:$A$541,B31,BaseDatosCorrectiva!$T$6:$T$541)</f>
        <v>1</v>
      </c>
      <c r="F31" s="91">
        <f ca="1">SUMIF(BaseDatosCorrectiva!$A$5:$A$541,B31,BaseDatosCorrectiva!$U$5:$U$77)</f>
        <v>0</v>
      </c>
      <c r="G31" s="91">
        <f>SUMIF(BaseDatosCorrectiva!$A$5:$A$541,B31,BaseDatosCorrectiva!$V$5:$V$541)</f>
        <v>0</v>
      </c>
      <c r="H31" s="86">
        <f ca="1">SUM(C31:G31)</f>
        <v>2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8"/>
      <c r="U31" s="88"/>
      <c r="V31" s="11"/>
      <c r="W31" s="95"/>
      <c r="X31" s="95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82"/>
      <c r="B32" s="172" t="s">
        <v>67</v>
      </c>
      <c r="C32" s="91">
        <f>SUMIF(BaseDatosCorrectiva!$A$6:$A$541,B32,BaseDatosCorrectiva!$R$6:$R$541)</f>
        <v>1</v>
      </c>
      <c r="D32" s="91">
        <f ca="1">SUMIF(BaseDatosCorrectiva!$A$5:$A$541,B32,BaseDatosCorrectiva!$S$5:$S$77)</f>
        <v>1</v>
      </c>
      <c r="E32" s="91">
        <f>SUMIF(BaseDatosCorrectiva!$A$6:$A$541,B32,BaseDatosCorrectiva!$T$6:$T$541)</f>
        <v>0</v>
      </c>
      <c r="F32" s="91">
        <f ca="1">SUMIF(BaseDatosCorrectiva!$A$5:$A$541,B32,BaseDatosCorrectiva!$U$5:$U$77)</f>
        <v>0</v>
      </c>
      <c r="G32" s="91">
        <f>SUMIF(BaseDatosCorrectiva!$A$5:$A$541,B32,BaseDatosCorrectiva!$V$5:$V$541)</f>
        <v>0</v>
      </c>
      <c r="H32" s="86">
        <f ca="1">SUM(C32:G32)</f>
        <v>2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8"/>
      <c r="U32" s="88"/>
      <c r="V32" s="11"/>
      <c r="W32" s="95"/>
      <c r="X32" s="95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83"/>
      <c r="B33" s="171" t="s">
        <v>68</v>
      </c>
      <c r="C33" s="91">
        <f>SUMIF(BaseDatosCorrectiva!$A$6:$A$541,B33,BaseDatosCorrectiva!$R$6:$R$541)</f>
        <v>0</v>
      </c>
      <c r="D33" s="91">
        <f ca="1">SUMIF(BaseDatosCorrectiva!$A$5:$A$541,B33,BaseDatosCorrectiva!$S$5:$S$77)</f>
        <v>2</v>
      </c>
      <c r="E33" s="91">
        <f>SUMIF(BaseDatosCorrectiva!$A$6:$A$541,B33,BaseDatosCorrectiva!$T$6:$T$541)</f>
        <v>1</v>
      </c>
      <c r="F33" s="91">
        <f ca="1">SUMIF(BaseDatosCorrectiva!$A$5:$A$541,B33,BaseDatosCorrectiva!$U$5:$U$77)</f>
        <v>0</v>
      </c>
      <c r="G33" s="91">
        <f>SUMIF(BaseDatosCorrectiva!$A$5:$A$541,B33,BaseDatosCorrectiva!$V$5:$V$541)</f>
        <v>0</v>
      </c>
      <c r="H33" s="86">
        <f ca="1">SUM(C33:G33)</f>
        <v>3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8"/>
      <c r="U33" s="88"/>
      <c r="V33" s="11"/>
      <c r="W33" s="95"/>
      <c r="X33" s="95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69"/>
      <c r="B34" s="162" t="s">
        <v>155</v>
      </c>
      <c r="C34" s="94">
        <f t="shared" ref="C34:H34" si="7">SUM(C30:C33)</f>
        <v>2</v>
      </c>
      <c r="D34" s="94">
        <f t="shared" ca="1" si="7"/>
        <v>3</v>
      </c>
      <c r="E34" s="94">
        <f t="shared" si="7"/>
        <v>2</v>
      </c>
      <c r="F34" s="94">
        <f t="shared" ca="1" si="7"/>
        <v>0</v>
      </c>
      <c r="G34" s="94">
        <f t="shared" si="7"/>
        <v>0</v>
      </c>
      <c r="H34" s="166">
        <f t="shared" ca="1" si="7"/>
        <v>7</v>
      </c>
      <c r="I34" s="82"/>
      <c r="J34" s="82"/>
      <c r="K34" s="8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5"/>
      <c r="Y34" s="8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83" t="s">
        <v>161</v>
      </c>
      <c r="B35" s="170" t="s">
        <v>57</v>
      </c>
      <c r="C35" s="91">
        <f>SUMIF(BaseDatosCorrectiva!$A$6:$A$541,B35,BaseDatosCorrectiva!$R$6:$R$541)</f>
        <v>0</v>
      </c>
      <c r="D35" s="91">
        <f ca="1">SUMIF(BaseDatosCorrectiva!$A$5:$A$541,B35,BaseDatosCorrectiva!$S$5:$S$77)</f>
        <v>0</v>
      </c>
      <c r="E35" s="91">
        <f>SUMIF(BaseDatosCorrectiva!$A$6:$A$541,B35,BaseDatosCorrectiva!$T$6:$T$541)</f>
        <v>0</v>
      </c>
      <c r="F35" s="91">
        <f ca="1">SUMIF(BaseDatosCorrectiva!$A$5:$A$541,B35,BaseDatosCorrectiva!$U$5:$U$77)</f>
        <v>13</v>
      </c>
      <c r="G35" s="91">
        <f>SUMIF(BaseDatosCorrectiva!$A$5:$A$541,B35,BaseDatosCorrectiva!$V$5:$V$541)</f>
        <v>3</v>
      </c>
      <c r="H35" s="86">
        <f t="shared" ref="H35:H40" ca="1" si="8">SUM(C35:G35)</f>
        <v>16</v>
      </c>
      <c r="I35" s="82"/>
      <c r="J35" s="11"/>
      <c r="K35" s="8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83"/>
      <c r="B36" s="171" t="s">
        <v>61</v>
      </c>
      <c r="C36" s="91">
        <f>SUMIF(BaseDatosCorrectiva!$A$6:$A$541,B36,BaseDatosCorrectiva!$R$6:$R$541)</f>
        <v>0</v>
      </c>
      <c r="D36" s="91">
        <f ca="1">SUMIF(BaseDatosCorrectiva!$A$5:$A$541,B36,BaseDatosCorrectiva!$S$5:$S$77)</f>
        <v>0</v>
      </c>
      <c r="E36" s="91">
        <f>SUMIF(BaseDatosCorrectiva!$A$6:$A$541,B36,BaseDatosCorrectiva!$T$6:$T$541)</f>
        <v>0</v>
      </c>
      <c r="F36" s="91">
        <f ca="1">SUMIF(BaseDatosCorrectiva!$A$5:$A$541,B36,BaseDatosCorrectiva!$U$5:$U$77)</f>
        <v>0</v>
      </c>
      <c r="G36" s="91">
        <f>SUMIF(BaseDatosCorrectiva!$A$5:$A$541,B36,BaseDatosCorrectiva!$V$5:$V$541)</f>
        <v>0</v>
      </c>
      <c r="H36" s="86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5"/>
      <c r="Y36" s="8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83"/>
      <c r="B37" s="171" t="s">
        <v>33</v>
      </c>
      <c r="C37" s="91">
        <f>SUMIF(BaseDatosCorrectiva!$A$6:$A$541,B37,BaseDatosCorrectiva!$R$6:$R$541)</f>
        <v>3</v>
      </c>
      <c r="D37" s="91">
        <f ca="1">SUMIF(BaseDatosCorrectiva!$A$5:$A$541,B37,BaseDatosCorrectiva!$S$5:$S$77)</f>
        <v>0</v>
      </c>
      <c r="E37" s="91">
        <f>SUMIF(BaseDatosCorrectiva!$A$6:$A$541,B37,BaseDatosCorrectiva!$T$6:$T$541)</f>
        <v>2</v>
      </c>
      <c r="F37" s="91">
        <f ca="1">SUMIF(BaseDatosCorrectiva!$A$5:$A$541,B37,BaseDatosCorrectiva!$U$5:$U$77)</f>
        <v>9</v>
      </c>
      <c r="G37" s="91">
        <f>SUMIF(BaseDatosCorrectiva!$A$5:$A$541,B37,BaseDatosCorrectiva!$V$5:$V$541)</f>
        <v>0</v>
      </c>
      <c r="H37" s="86">
        <f t="shared" ca="1" si="8"/>
        <v>14</v>
      </c>
      <c r="I37" s="11"/>
      <c r="J37" s="11"/>
      <c r="K37" s="11"/>
      <c r="L37" s="11"/>
      <c r="M37" s="11"/>
      <c r="N37" s="11"/>
      <c r="O37" s="11"/>
      <c r="P37" s="11"/>
      <c r="Q37" s="11"/>
      <c r="R37" s="82"/>
      <c r="S37" s="11"/>
      <c r="T37" s="11"/>
      <c r="U37" s="11"/>
      <c r="V37" s="11"/>
      <c r="W37" s="11"/>
      <c r="X37" s="95"/>
      <c r="Y37" s="82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83"/>
      <c r="B38" s="172" t="s">
        <v>75</v>
      </c>
      <c r="C38" s="91">
        <f>SUMIF(BaseDatosCorrectiva!$A$6:$A$541,B38,BaseDatosCorrectiva!$R$6:$R$541)</f>
        <v>0</v>
      </c>
      <c r="D38" s="91">
        <f ca="1">SUMIF(BaseDatosCorrectiva!$A$5:$A$541,B38,BaseDatosCorrectiva!$S$5:$S$77)</f>
        <v>0</v>
      </c>
      <c r="E38" s="91">
        <f>SUMIF(BaseDatosCorrectiva!$A$6:$A$541,B38,BaseDatosCorrectiva!$T$6:$T$541)</f>
        <v>4</v>
      </c>
      <c r="F38" s="91">
        <f ca="1">SUMIF(BaseDatosCorrectiva!$A$5:$A$541,B38,BaseDatosCorrectiva!$U$5:$U$77)</f>
        <v>4</v>
      </c>
      <c r="G38" s="91">
        <f>SUMIF(BaseDatosCorrectiva!$A$5:$A$541,B38,BaseDatosCorrectiva!$V$5:$V$541)</f>
        <v>2</v>
      </c>
      <c r="H38" s="86">
        <f t="shared" ca="1" si="8"/>
        <v>10</v>
      </c>
      <c r="I38" s="11"/>
      <c r="J38" s="11"/>
      <c r="K38" s="11"/>
      <c r="L38" s="11"/>
      <c r="M38" s="11"/>
      <c r="N38" s="11"/>
      <c r="O38" s="11"/>
      <c r="P38" s="11"/>
      <c r="Q38" s="11"/>
      <c r="R38" s="82"/>
      <c r="S38" s="11"/>
      <c r="T38" s="11"/>
      <c r="U38" s="11"/>
      <c r="V38" s="11"/>
      <c r="W38" s="11"/>
      <c r="X38" s="95"/>
      <c r="Y38" s="82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83"/>
      <c r="B39" s="172" t="s">
        <v>82</v>
      </c>
      <c r="C39" s="91">
        <f>SUMIF(BaseDatosCorrectiva!$A$6:$A$541,B39,BaseDatosCorrectiva!$R$6:$R$541)</f>
        <v>0</v>
      </c>
      <c r="D39" s="91">
        <f ca="1">SUMIF(BaseDatosCorrectiva!$A$5:$A$541,B39,BaseDatosCorrectiva!$S$5:$S$77)</f>
        <v>0</v>
      </c>
      <c r="E39" s="91">
        <f>SUMIF(BaseDatosCorrectiva!$A$6:$A$541,B39,BaseDatosCorrectiva!$T$6:$T$541)</f>
        <v>0</v>
      </c>
      <c r="F39" s="91">
        <f ca="1">SUMIF(BaseDatosCorrectiva!$A$5:$A$541,B39,BaseDatosCorrectiva!$U$5:$U$77)</f>
        <v>0</v>
      </c>
      <c r="G39" s="91">
        <f>SUMIF(BaseDatosCorrectiva!$A$5:$A$541,B39,BaseDatosCorrectiva!$V$5:$V$541)</f>
        <v>0</v>
      </c>
      <c r="H39" s="86">
        <f t="shared" ca="1" si="8"/>
        <v>0</v>
      </c>
      <c r="I39" s="82"/>
      <c r="J39" s="11"/>
      <c r="K39" s="8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95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83"/>
      <c r="B40" s="171" t="s">
        <v>31</v>
      </c>
      <c r="C40" s="91">
        <f>SUMIF(BaseDatosCorrectiva!$A$6:$A$541,B40,BaseDatosCorrectiva!$R$6:$R$541)</f>
        <v>1</v>
      </c>
      <c r="D40" s="91">
        <f ca="1">SUMIF(BaseDatosCorrectiva!$A$5:$A$541,B40,BaseDatosCorrectiva!$S$5:$S$77)</f>
        <v>0</v>
      </c>
      <c r="E40" s="91">
        <f>SUMIF(BaseDatosCorrectiva!$A$6:$A$541,B40,BaseDatosCorrectiva!$T$6:$T$541)</f>
        <v>4</v>
      </c>
      <c r="F40" s="91">
        <f ca="1">SUMIF(BaseDatosCorrectiva!$A$5:$A$541,B40,BaseDatosCorrectiva!$U$5:$U$77)</f>
        <v>4</v>
      </c>
      <c r="G40" s="91">
        <f>SUMIF(BaseDatosCorrectiva!$A$5:$A$541,B40,BaseDatosCorrectiva!$V$5:$V$541)</f>
        <v>1</v>
      </c>
      <c r="H40" s="86">
        <f t="shared" ca="1" si="8"/>
        <v>10</v>
      </c>
      <c r="I40" s="82"/>
      <c r="J40" s="11"/>
      <c r="K40" s="8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5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83"/>
      <c r="B41" s="173" t="s">
        <v>155</v>
      </c>
      <c r="C41" s="94">
        <f t="shared" ref="C41:H41" si="9">SUM(C35:C40)</f>
        <v>4</v>
      </c>
      <c r="D41" s="94">
        <f t="shared" ca="1" si="9"/>
        <v>0</v>
      </c>
      <c r="E41" s="94">
        <f t="shared" si="9"/>
        <v>10</v>
      </c>
      <c r="F41" s="94">
        <f t="shared" ca="1" si="9"/>
        <v>30</v>
      </c>
      <c r="G41" s="94">
        <f t="shared" si="9"/>
        <v>6</v>
      </c>
      <c r="H41" s="166">
        <f t="shared" ca="1" si="9"/>
        <v>50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5"/>
      <c r="Y41" s="82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86" t="s">
        <v>162</v>
      </c>
      <c r="B42" s="101" t="s">
        <v>83</v>
      </c>
      <c r="C42" s="91">
        <f>SUMIF(BaseDatosCorrectiva!$A$6:$A$541,B42,BaseDatosCorrectiva!$R$6:$R$541)</f>
        <v>0</v>
      </c>
      <c r="D42" s="91">
        <f ca="1">SUMIF(BaseDatosCorrectiva!$A$5:$A$541,B42,BaseDatosCorrectiva!$S$5:$S$77)</f>
        <v>0</v>
      </c>
      <c r="E42" s="91">
        <f>SUMIF(BaseDatosCorrectiva!$A$6:$A$541,B42,BaseDatosCorrectiva!$T$6:$T$541)</f>
        <v>0</v>
      </c>
      <c r="F42" s="91">
        <f ca="1">SUMIF(BaseDatosCorrectiva!$A$5:$A$541,B42,BaseDatosCorrectiva!$U$5:$U$77)</f>
        <v>1</v>
      </c>
      <c r="G42" s="91">
        <f>SUMIF(BaseDatosCorrectiva!$A$5:$A$541,B42,BaseDatosCorrectiva!$V$5:$V$541)</f>
        <v>0</v>
      </c>
      <c r="H42" s="86">
        <f ca="1">SUM(C42:G42)</f>
        <v>1</v>
      </c>
      <c r="I42" s="11"/>
      <c r="J42" s="82"/>
      <c r="K42" s="8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5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87"/>
      <c r="B43" s="102" t="s">
        <v>83</v>
      </c>
      <c r="C43" s="91">
        <f>SUMIF(BaseDatosCorrectiva!$A$6:$A$541,B43,BaseDatosCorrectiva!$R$6:$R$541)</f>
        <v>0</v>
      </c>
      <c r="D43" s="91">
        <f ca="1">SUMIF(BaseDatosCorrectiva!$A$5:$A$541,B43,BaseDatosCorrectiva!$S$5:$S$77)</f>
        <v>0</v>
      </c>
      <c r="E43" s="91">
        <f>SUMIF(BaseDatosCorrectiva!$A$6:$A$541,B43,BaseDatosCorrectiva!$T$6:$T$541)</f>
        <v>0</v>
      </c>
      <c r="F43" s="91">
        <f ca="1">SUMIF(BaseDatosCorrectiva!$A$5:$A$541,B43,BaseDatosCorrectiva!$U$5:$U$77)</f>
        <v>1</v>
      </c>
      <c r="G43" s="91">
        <f>SUMIF(BaseDatosCorrectiva!$A$5:$A$541,B43,BaseDatosCorrectiva!$V$5:$V$541)</f>
        <v>0</v>
      </c>
      <c r="H43" s="86">
        <f ca="1">SUM(C43:G43)</f>
        <v>1</v>
      </c>
      <c r="I43" s="11"/>
      <c r="J43" s="11"/>
      <c r="K43" s="82" t="s">
        <v>163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5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88"/>
      <c r="B44" s="104" t="s">
        <v>37</v>
      </c>
      <c r="C44" s="91">
        <f>SUMIF(BaseDatosCorrectiva!$A$6:$A$541,B44,BaseDatosCorrectiva!$R$6:$R$541)</f>
        <v>3</v>
      </c>
      <c r="D44" s="91">
        <f ca="1">SUMIF(BaseDatosCorrectiva!$A$5:$A$541,B44,BaseDatosCorrectiva!$S$5:$S$77)</f>
        <v>1</v>
      </c>
      <c r="E44" s="91">
        <f>SUMIF(BaseDatosCorrectiva!$A$6:$A$541,B44,BaseDatosCorrectiva!$T$6:$T$541)</f>
        <v>33</v>
      </c>
      <c r="F44" s="91">
        <f ca="1">SUMIF(BaseDatosCorrectiva!$A$5:$A$541,B44,BaseDatosCorrectiva!$U$5:$U$77)</f>
        <v>27</v>
      </c>
      <c r="G44" s="91">
        <f>SUMIF(BaseDatosCorrectiva!$A$5:$A$541,B44,BaseDatosCorrectiva!$V$5:$V$541)</f>
        <v>3</v>
      </c>
      <c r="H44" s="86">
        <f ca="1">SUM(C44:G44)</f>
        <v>67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5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103"/>
      <c r="B45" s="164" t="s">
        <v>155</v>
      </c>
      <c r="C45" s="94">
        <f t="shared" ref="C45:H45" si="10">SUM(C42:C44)</f>
        <v>3</v>
      </c>
      <c r="D45" s="97">
        <f t="shared" ca="1" si="10"/>
        <v>1</v>
      </c>
      <c r="E45" s="97">
        <f t="shared" si="10"/>
        <v>33</v>
      </c>
      <c r="F45" s="97">
        <f t="shared" ca="1" si="10"/>
        <v>29</v>
      </c>
      <c r="G45" s="97">
        <f t="shared" si="10"/>
        <v>3</v>
      </c>
      <c r="H45" s="165">
        <f t="shared" ca="1" si="10"/>
        <v>69</v>
      </c>
      <c r="I45" s="11" t="s">
        <v>148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5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84"/>
      <c r="B46" s="185" t="s">
        <v>164</v>
      </c>
      <c r="C46" s="186">
        <f t="shared" ref="C46:H46" si="11">C8+C11+C15+C18+C21+C24+C29+C34+C41+C45</f>
        <v>41</v>
      </c>
      <c r="D46" s="186">
        <f t="shared" ca="1" si="11"/>
        <v>31</v>
      </c>
      <c r="E46" s="186">
        <f t="shared" si="11"/>
        <v>121</v>
      </c>
      <c r="F46" s="186">
        <f t="shared" ca="1" si="11"/>
        <v>159</v>
      </c>
      <c r="G46" s="186">
        <f t="shared" si="11"/>
        <v>35</v>
      </c>
      <c r="H46" s="187">
        <f t="shared" ca="1" si="11"/>
        <v>387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165</v>
      </c>
      <c r="H48" s="11" t="s">
        <v>166</v>
      </c>
      <c r="I48" s="11"/>
      <c r="J48" s="10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10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10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84" t="s">
        <v>167</v>
      </c>
      <c r="C51" s="284"/>
      <c r="D51" s="284"/>
      <c r="E51" s="284"/>
      <c r="F51" s="284"/>
      <c r="G51" s="284"/>
      <c r="H51" s="28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108"/>
      <c r="C52" s="109" t="s">
        <v>131</v>
      </c>
      <c r="D52" s="110" t="s">
        <v>132</v>
      </c>
      <c r="E52" s="111" t="s">
        <v>133</v>
      </c>
      <c r="F52" s="111" t="s">
        <v>151</v>
      </c>
      <c r="G52" s="110" t="s">
        <v>152</v>
      </c>
      <c r="H52" s="112" t="s">
        <v>168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113"/>
      <c r="B53" s="114" t="s">
        <v>169</v>
      </c>
      <c r="C53" s="115">
        <f t="shared" ref="C53:H53" si="12">C8/C46</f>
        <v>0.14634146341463414</v>
      </c>
      <c r="D53" s="115">
        <f t="shared" ca="1" si="12"/>
        <v>0.12903225806451613</v>
      </c>
      <c r="E53" s="115">
        <f t="shared" si="12"/>
        <v>0.20661157024793389</v>
      </c>
      <c r="F53" s="115">
        <f t="shared" ca="1" si="12"/>
        <v>0.16981132075471697</v>
      </c>
      <c r="G53" s="115">
        <f t="shared" si="12"/>
        <v>0.14285714285714285</v>
      </c>
      <c r="H53" s="115">
        <f t="shared" ca="1" si="12"/>
        <v>0.1731266149870801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113"/>
      <c r="B54" s="116" t="s">
        <v>170</v>
      </c>
      <c r="C54" s="115">
        <f t="shared" ref="C54:H54" si="13">C11/C46</f>
        <v>0.17073170731707318</v>
      </c>
      <c r="D54" s="115">
        <f t="shared" ca="1" si="13"/>
        <v>0.16129032258064516</v>
      </c>
      <c r="E54" s="115">
        <f t="shared" si="13"/>
        <v>4.9586776859504134E-2</v>
      </c>
      <c r="F54" s="115">
        <f t="shared" ca="1" si="13"/>
        <v>0.11949685534591195</v>
      </c>
      <c r="G54" s="115">
        <f t="shared" si="13"/>
        <v>0</v>
      </c>
      <c r="H54" s="115">
        <f t="shared" ca="1" si="13"/>
        <v>9.5607235142118857E-2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113"/>
      <c r="B55" s="116" t="s">
        <v>171</v>
      </c>
      <c r="C55" s="115">
        <f t="shared" ref="C55:H55" si="14">C15/C46</f>
        <v>0.12195121951219512</v>
      </c>
      <c r="D55" s="115">
        <f t="shared" ca="1" si="14"/>
        <v>0.12903225806451613</v>
      </c>
      <c r="E55" s="115">
        <f t="shared" si="14"/>
        <v>9.0909090909090912E-2</v>
      </c>
      <c r="F55" s="115">
        <f t="shared" ca="1" si="14"/>
        <v>0.12578616352201258</v>
      </c>
      <c r="G55" s="115">
        <f t="shared" si="14"/>
        <v>0.25714285714285712</v>
      </c>
      <c r="H55" s="115">
        <f t="shared" ca="1" si="14"/>
        <v>0.12661498708010335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113"/>
      <c r="B56" s="116" t="s">
        <v>172</v>
      </c>
      <c r="C56" s="115">
        <f t="shared" ref="C56:H56" si="15">C18/C46</f>
        <v>0.12195121951219512</v>
      </c>
      <c r="D56" s="115">
        <f t="shared" ca="1" si="15"/>
        <v>9.6774193548387094E-2</v>
      </c>
      <c r="E56" s="115">
        <f t="shared" si="15"/>
        <v>9.9173553719008267E-2</v>
      </c>
      <c r="F56" s="115">
        <f t="shared" ca="1" si="15"/>
        <v>3.7735849056603772E-2</v>
      </c>
      <c r="G56" s="115">
        <f t="shared" si="15"/>
        <v>0</v>
      </c>
      <c r="H56" s="115">
        <f t="shared" ca="1" si="15"/>
        <v>6.7183462532299745E-2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113"/>
      <c r="B57" s="116" t="s">
        <v>173</v>
      </c>
      <c r="C57" s="115">
        <f t="shared" ref="C57:H57" si="16">C21/C46</f>
        <v>0.14634146341463414</v>
      </c>
      <c r="D57" s="115">
        <f t="shared" ca="1" si="16"/>
        <v>0.12903225806451613</v>
      </c>
      <c r="E57" s="115">
        <f t="shared" si="16"/>
        <v>5.7851239669421489E-2</v>
      </c>
      <c r="F57" s="115">
        <f t="shared" ca="1" si="16"/>
        <v>8.8050314465408799E-2</v>
      </c>
      <c r="G57" s="115">
        <f t="shared" si="16"/>
        <v>0.11428571428571428</v>
      </c>
      <c r="H57" s="115">
        <f t="shared" ca="1" si="16"/>
        <v>9.0439276485788117E-2</v>
      </c>
      <c r="I57" s="11"/>
      <c r="J57" s="99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113"/>
      <c r="B58" s="116" t="s">
        <v>174</v>
      </c>
      <c r="C58" s="115">
        <f t="shared" ref="C58:H58" si="17">C24/C46</f>
        <v>0</v>
      </c>
      <c r="D58" s="115">
        <f t="shared" ca="1" si="17"/>
        <v>0</v>
      </c>
      <c r="E58" s="115">
        <f t="shared" si="17"/>
        <v>0</v>
      </c>
      <c r="F58" s="115">
        <f t="shared" ca="1" si="17"/>
        <v>0</v>
      </c>
      <c r="G58" s="115">
        <f t="shared" si="17"/>
        <v>0</v>
      </c>
      <c r="H58" s="115">
        <f t="shared" ca="1" si="17"/>
        <v>0</v>
      </c>
      <c r="I58" s="11"/>
      <c r="J58" s="10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113"/>
      <c r="B59" s="116" t="s">
        <v>175</v>
      </c>
      <c r="C59" s="115">
        <f t="shared" ref="C59:H59" si="18">C29/C46</f>
        <v>7.3170731707317069E-2</v>
      </c>
      <c r="D59" s="115">
        <f t="shared" ca="1" si="18"/>
        <v>0.22580645161290322</v>
      </c>
      <c r="E59" s="115">
        <f t="shared" si="18"/>
        <v>0.12396694214876033</v>
      </c>
      <c r="F59" s="115">
        <f t="shared" ca="1" si="18"/>
        <v>8.8050314465408799E-2</v>
      </c>
      <c r="G59" s="115">
        <f t="shared" si="18"/>
        <v>0.22857142857142856</v>
      </c>
      <c r="H59" s="115">
        <f t="shared" ca="1" si="18"/>
        <v>0.12144702842377261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113"/>
      <c r="B60" s="116" t="s">
        <v>176</v>
      </c>
      <c r="C60" s="115">
        <f t="shared" ref="C60:H60" si="19">C34/C46</f>
        <v>4.878048780487805E-2</v>
      </c>
      <c r="D60" s="115">
        <f t="shared" ca="1" si="19"/>
        <v>9.6774193548387094E-2</v>
      </c>
      <c r="E60" s="115">
        <f t="shared" si="19"/>
        <v>1.6528925619834711E-2</v>
      </c>
      <c r="F60" s="115">
        <f t="shared" ca="1" si="19"/>
        <v>0</v>
      </c>
      <c r="G60" s="115">
        <f t="shared" si="19"/>
        <v>0</v>
      </c>
      <c r="H60" s="115">
        <f t="shared" ca="1" si="19"/>
        <v>1.8087855297157621E-2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113"/>
      <c r="B61" s="116" t="s">
        <v>177</v>
      </c>
      <c r="C61" s="115">
        <f t="shared" ref="C61:H61" si="20">C41/C46</f>
        <v>9.7560975609756101E-2</v>
      </c>
      <c r="D61" s="115">
        <f t="shared" ca="1" si="20"/>
        <v>0</v>
      </c>
      <c r="E61" s="115">
        <f t="shared" si="20"/>
        <v>8.2644628099173556E-2</v>
      </c>
      <c r="F61" s="115">
        <f t="shared" ca="1" si="20"/>
        <v>0.18867924528301888</v>
      </c>
      <c r="G61" s="115">
        <f t="shared" si="20"/>
        <v>0.17142857142857143</v>
      </c>
      <c r="H61" s="115">
        <f t="shared" ca="1" si="20"/>
        <v>0.12919896640826872</v>
      </c>
      <c r="I61" s="11"/>
      <c r="J61" s="11"/>
      <c r="K61" s="11" t="s">
        <v>148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113" t="s">
        <v>178</v>
      </c>
      <c r="B62" s="117" t="s">
        <v>162</v>
      </c>
      <c r="C62" s="115">
        <f t="shared" ref="C62:H62" si="21">C45/C46</f>
        <v>7.3170731707317069E-2</v>
      </c>
      <c r="D62" s="115">
        <f t="shared" ca="1" si="21"/>
        <v>3.2258064516129031E-2</v>
      </c>
      <c r="E62" s="115">
        <f t="shared" si="21"/>
        <v>0.27272727272727271</v>
      </c>
      <c r="F62" s="115">
        <f t="shared" ca="1" si="21"/>
        <v>0.18238993710691823</v>
      </c>
      <c r="G62" s="115">
        <f t="shared" si="21"/>
        <v>8.5714285714285715E-2</v>
      </c>
      <c r="H62" s="115">
        <f t="shared" ca="1" si="21"/>
        <v>0.17829457364341086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113"/>
      <c r="B63" s="118" t="s">
        <v>164</v>
      </c>
      <c r="C63" s="119">
        <f ca="1">C46/H46</f>
        <v>0.10594315245478036</v>
      </c>
      <c r="D63" s="119">
        <f ca="1">D46/H46</f>
        <v>8.0103359173126609E-2</v>
      </c>
      <c r="E63" s="119">
        <f ca="1">E46/H46</f>
        <v>0.31266149870801035</v>
      </c>
      <c r="F63" s="119">
        <f ca="1">F46/H46</f>
        <v>0.41085271317829458</v>
      </c>
      <c r="G63" s="119">
        <f ca="1">G46/H46</f>
        <v>9.0439276485788117E-2</v>
      </c>
      <c r="H63" s="119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113"/>
      <c r="B64" s="113"/>
      <c r="C64" s="120"/>
      <c r="D64" s="120"/>
      <c r="E64" s="120"/>
      <c r="F64" s="120"/>
      <c r="G64" s="120"/>
      <c r="H64" s="1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113"/>
      <c r="B65" s="113"/>
      <c r="C65" s="120"/>
      <c r="D65" s="120"/>
      <c r="E65" s="120"/>
      <c r="F65" s="120"/>
      <c r="G65" s="120"/>
      <c r="H65" s="1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21" t="s">
        <v>179</v>
      </c>
      <c r="B66" s="121" t="s">
        <v>180</v>
      </c>
      <c r="C66" s="121" t="s">
        <v>181</v>
      </c>
      <c r="D66" s="120"/>
      <c r="E66" s="120"/>
      <c r="F66" s="120"/>
      <c r="G66" s="120"/>
      <c r="H66" s="1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21" t="s">
        <v>136</v>
      </c>
      <c r="B67" s="91">
        <f>SUMIF(BaseDatosCorrectiva!$A$5:A541,"Instalaciones",BaseDatosCorrectiva!$W$5:$W$541)</f>
        <v>52</v>
      </c>
      <c r="C67" s="122">
        <f>B67/B75</f>
        <v>0.36619718309859156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23" t="s">
        <v>137</v>
      </c>
      <c r="B68" s="91">
        <f>SUMIF(BaseDatosCorrectiva!$A$5:A541,"Instalaciones",BaseDatosCorrectiva!$X$5:$X$541)</f>
        <v>6</v>
      </c>
      <c r="C68" s="122">
        <f>B68/B75</f>
        <v>4.2253521126760563E-2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23" t="s">
        <v>138</v>
      </c>
      <c r="B69" s="91">
        <f>SUMIF(BaseDatosCorrectiva!$A$5:A541,"Instalaciones",BaseDatosCorrectiva!$Y$5:$Y$541)</f>
        <v>4</v>
      </c>
      <c r="C69" s="122">
        <f>B69/B75</f>
        <v>2.8169014084507043E-2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23" t="s">
        <v>140</v>
      </c>
      <c r="B70" s="91">
        <f>SUMIF(BaseDatosCorrectiva!$A$5:A541,"Instalaciones",BaseDatosCorrectiva!$AA$5:$AA$541)</f>
        <v>5</v>
      </c>
      <c r="C70" s="122">
        <f>B70/B75</f>
        <v>3.5211267605633804E-2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21" t="s">
        <v>139</v>
      </c>
      <c r="B71" s="91">
        <f>SUMIF(BaseDatosCorrectiva!$A$5:A541,"Instalaciones",BaseDatosCorrectiva!$Z$5:$Z$541)</f>
        <v>2</v>
      </c>
      <c r="C71" s="122">
        <f>B71/B75</f>
        <v>1.4084507042253521E-2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21" t="s">
        <v>141</v>
      </c>
      <c r="B72" s="91">
        <f>SUMIF(BaseDatosCorrectiva!$A$5:A541,"Instalaciones",BaseDatosCorrectiva!$AB$5:$AB$541)</f>
        <v>5</v>
      </c>
      <c r="C72" s="122">
        <f>B72/B75</f>
        <v>3.5211267605633804E-2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23" t="s">
        <v>142</v>
      </c>
      <c r="B73" s="91">
        <f>SUMIF(BaseDatosCorrectiva!$A$5:A541,"Instalaciones",BaseDatosCorrectiva!$AC$5:$AC$541)</f>
        <v>37</v>
      </c>
      <c r="C73" s="122">
        <f>B73/B75</f>
        <v>0.26056338028169013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21" t="s">
        <v>182</v>
      </c>
      <c r="B74" s="91">
        <f>SUMIF(BaseDatosCorrectiva!$A$5:A541,"Instalaciones",BaseDatosCorrectiva!$AD$5:$AD$541)</f>
        <v>31</v>
      </c>
      <c r="C74" s="122">
        <f>B74/B75</f>
        <v>0.21830985915492956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68" t="s">
        <v>183</v>
      </c>
      <c r="B75" s="269">
        <f>SUM(B67:B74)</f>
        <v>142</v>
      </c>
      <c r="C75" s="270">
        <f>SUM(C67:C74)</f>
        <v>1</v>
      </c>
      <c r="D75" s="11" t="s">
        <v>149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2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85" t="s">
        <v>184</v>
      </c>
      <c r="C84" s="285"/>
      <c r="D84" s="285"/>
      <c r="E84" s="28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24"/>
      <c r="B85" s="125" t="s">
        <v>185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87"/>
      <c r="C86" s="96" t="s">
        <v>186</v>
      </c>
      <c r="D86" s="96"/>
      <c r="E86" s="96"/>
      <c r="F86" s="96"/>
      <c r="G86" s="96"/>
      <c r="H86" s="9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87"/>
      <c r="C87" s="100" t="s">
        <v>187</v>
      </c>
      <c r="D87" s="126" t="s">
        <v>188</v>
      </c>
      <c r="E87" s="126" t="s">
        <v>189</v>
      </c>
      <c r="F87" s="126" t="s">
        <v>190</v>
      </c>
      <c r="G87" s="127" t="s">
        <v>191</v>
      </c>
      <c r="H87" s="128" t="s">
        <v>192</v>
      </c>
      <c r="I87" s="128" t="s">
        <v>193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82" t="s">
        <v>194</v>
      </c>
      <c r="C88" s="129">
        <v>10</v>
      </c>
      <c r="D88" s="130"/>
      <c r="E88" s="130">
        <v>1</v>
      </c>
      <c r="F88" s="130"/>
      <c r="G88" s="131"/>
      <c r="H88" s="132"/>
      <c r="I88" s="12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82"/>
      <c r="C89" s="129">
        <v>11</v>
      </c>
      <c r="D89" s="130"/>
      <c r="E89" s="130">
        <v>1</v>
      </c>
      <c r="F89" s="130"/>
      <c r="G89" s="131"/>
      <c r="H89" s="132"/>
      <c r="I89" s="12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82"/>
      <c r="C90" s="129">
        <v>12</v>
      </c>
      <c r="D90" s="130"/>
      <c r="E90" s="130">
        <v>1</v>
      </c>
      <c r="F90" s="130"/>
      <c r="G90" s="131"/>
      <c r="H90" s="132"/>
      <c r="I90" s="12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82"/>
      <c r="C91" s="129">
        <v>13</v>
      </c>
      <c r="D91" s="130"/>
      <c r="E91" s="130">
        <v>1</v>
      </c>
      <c r="F91" s="130"/>
      <c r="G91" s="131"/>
      <c r="H91" s="132"/>
      <c r="I91" s="12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82"/>
      <c r="C92" s="129">
        <v>14</v>
      </c>
      <c r="D92" s="130"/>
      <c r="E92" s="130">
        <v>1</v>
      </c>
      <c r="F92" s="130"/>
      <c r="G92" s="131"/>
      <c r="H92" s="132"/>
      <c r="I92" s="128"/>
      <c r="J92" s="11" t="s">
        <v>148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82"/>
      <c r="C93" s="129">
        <v>15</v>
      </c>
      <c r="D93" s="130"/>
      <c r="E93" s="130">
        <v>1</v>
      </c>
      <c r="F93" s="130"/>
      <c r="G93" s="131"/>
      <c r="H93" s="132"/>
      <c r="I93" s="12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82"/>
      <c r="C94" s="129">
        <v>16</v>
      </c>
      <c r="D94" s="130"/>
      <c r="E94" s="130">
        <v>1</v>
      </c>
      <c r="F94" s="130"/>
      <c r="G94" s="131"/>
      <c r="H94" s="132"/>
      <c r="I94" s="12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82"/>
      <c r="C95" s="129">
        <v>17</v>
      </c>
      <c r="D95" s="130"/>
      <c r="E95" s="130">
        <v>1</v>
      </c>
      <c r="F95" s="130"/>
      <c r="G95" s="131"/>
      <c r="H95" s="132"/>
      <c r="I95" s="12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82"/>
      <c r="U95" s="82"/>
      <c r="V95" s="11"/>
      <c r="W95" s="11"/>
      <c r="X95" s="11"/>
      <c r="Y95" s="133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82"/>
      <c r="C96" s="129">
        <v>18</v>
      </c>
      <c r="D96" s="130"/>
      <c r="E96" s="130">
        <v>1</v>
      </c>
      <c r="F96" s="130"/>
      <c r="G96" s="131"/>
      <c r="H96" s="132"/>
      <c r="I96" s="12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82"/>
      <c r="U96" s="82"/>
      <c r="V96" s="11"/>
      <c r="W96" s="11"/>
      <c r="X96" s="11"/>
      <c r="Y96" s="133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82"/>
      <c r="C97" s="129">
        <v>19</v>
      </c>
      <c r="D97" s="130"/>
      <c r="E97" s="130">
        <v>1</v>
      </c>
      <c r="F97" s="130"/>
      <c r="G97" s="131"/>
      <c r="H97" s="132"/>
      <c r="I97" s="12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82"/>
      <c r="U97" s="82"/>
      <c r="V97" s="11"/>
      <c r="W97" s="11"/>
      <c r="X97" s="11"/>
      <c r="Y97" s="133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82"/>
      <c r="C98" s="129">
        <v>20</v>
      </c>
      <c r="D98" s="130"/>
      <c r="E98" s="130">
        <v>1</v>
      </c>
      <c r="F98" s="130"/>
      <c r="G98" s="131"/>
      <c r="H98" s="132"/>
      <c r="I98" s="12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82"/>
      <c r="U98" s="82"/>
      <c r="V98" s="11"/>
      <c r="W98" s="11"/>
      <c r="X98" s="11"/>
      <c r="Y98" s="133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82"/>
      <c r="C99" s="134">
        <v>21</v>
      </c>
      <c r="D99" s="130"/>
      <c r="E99" s="130">
        <v>1</v>
      </c>
      <c r="F99" s="130"/>
      <c r="G99" s="131"/>
      <c r="H99" s="132"/>
      <c r="I99" s="12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82"/>
      <c r="U99" s="82"/>
      <c r="V99" s="11"/>
      <c r="W99" s="11"/>
      <c r="X99" s="11"/>
      <c r="Y99" s="133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82"/>
      <c r="C100" s="135">
        <v>22</v>
      </c>
      <c r="D100" s="130"/>
      <c r="E100" s="130">
        <v>1</v>
      </c>
      <c r="F100" s="130"/>
      <c r="G100" s="131"/>
      <c r="H100" s="132"/>
      <c r="I100" s="12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82"/>
      <c r="U100" s="82"/>
      <c r="V100" s="11"/>
      <c r="W100" s="11"/>
      <c r="X100" s="11"/>
      <c r="Y100" s="133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82"/>
      <c r="C101" s="136">
        <v>23</v>
      </c>
      <c r="D101" s="130"/>
      <c r="E101" s="130">
        <v>1</v>
      </c>
      <c r="F101" s="130"/>
      <c r="G101" s="131"/>
      <c r="H101" s="132"/>
      <c r="I101" s="12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82"/>
      <c r="U101" s="82"/>
      <c r="V101" s="11"/>
      <c r="W101" s="11"/>
      <c r="X101" s="11"/>
      <c r="Y101" s="133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82"/>
      <c r="C102" s="135">
        <v>24</v>
      </c>
      <c r="D102" s="130"/>
      <c r="E102" s="130">
        <v>1</v>
      </c>
      <c r="F102" s="130"/>
      <c r="G102" s="131"/>
      <c r="H102" s="132"/>
      <c r="I102" s="12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82"/>
      <c r="U102" s="82"/>
      <c r="V102" s="11"/>
      <c r="W102" s="11"/>
      <c r="X102" s="11"/>
      <c r="Y102" s="133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82"/>
      <c r="C103" s="135">
        <v>25</v>
      </c>
      <c r="D103" s="130"/>
      <c r="E103" s="130">
        <v>1</v>
      </c>
      <c r="F103" s="130"/>
      <c r="G103" s="137"/>
      <c r="H103" s="132"/>
      <c r="I103" s="12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82"/>
      <c r="U103" s="82"/>
      <c r="V103" s="11"/>
      <c r="W103" s="11"/>
      <c r="X103" s="11"/>
      <c r="Y103" s="133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82"/>
      <c r="C104" s="134">
        <v>26</v>
      </c>
      <c r="D104" s="130"/>
      <c r="E104" s="130">
        <v>1</v>
      </c>
      <c r="F104" s="130"/>
      <c r="G104" s="131"/>
      <c r="H104" s="132"/>
      <c r="I104" s="12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82"/>
      <c r="U104" s="82"/>
      <c r="V104" s="11"/>
      <c r="W104" s="11"/>
      <c r="X104" s="11"/>
      <c r="Y104" s="133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87"/>
      <c r="C105" s="138" t="s">
        <v>155</v>
      </c>
      <c r="D105" s="126">
        <v>0</v>
      </c>
      <c r="E105" s="139">
        <v>17</v>
      </c>
      <c r="F105" s="126">
        <v>0</v>
      </c>
      <c r="G105" s="127">
        <v>0</v>
      </c>
      <c r="H105" s="140">
        <v>0</v>
      </c>
      <c r="I105" s="140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82"/>
      <c r="U105" s="82"/>
      <c r="V105" s="11"/>
      <c r="W105" s="11"/>
      <c r="X105" s="11"/>
      <c r="Y105" s="133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82" t="s">
        <v>161</v>
      </c>
      <c r="C106" s="129" t="s">
        <v>195</v>
      </c>
      <c r="D106" s="112"/>
      <c r="E106" s="130">
        <v>1</v>
      </c>
      <c r="F106" s="130"/>
      <c r="G106" s="131"/>
      <c r="H106" s="132"/>
      <c r="I106" s="12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82"/>
      <c r="U106" s="82"/>
      <c r="V106" s="11"/>
      <c r="W106" s="11"/>
      <c r="X106" s="11"/>
      <c r="Y106" s="133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82"/>
      <c r="C107" s="129" t="s">
        <v>196</v>
      </c>
      <c r="D107" s="130"/>
      <c r="E107" s="130"/>
      <c r="F107" s="130"/>
      <c r="G107" s="131"/>
      <c r="H107" s="132"/>
      <c r="I107" s="12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82"/>
      <c r="U107" s="82"/>
      <c r="V107" s="11"/>
      <c r="W107" s="11"/>
      <c r="X107" s="11"/>
      <c r="Y107" s="133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82"/>
      <c r="C108" s="129" t="s">
        <v>197</v>
      </c>
      <c r="D108" s="130"/>
      <c r="E108" s="130"/>
      <c r="F108" s="130"/>
      <c r="G108" s="131"/>
      <c r="H108" s="132"/>
      <c r="I108" s="12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82"/>
      <c r="U108" s="82"/>
      <c r="V108" s="11"/>
      <c r="W108" s="11"/>
      <c r="X108" s="11"/>
      <c r="Y108" s="133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82"/>
      <c r="C109" s="129" t="s">
        <v>198</v>
      </c>
      <c r="D109" s="130"/>
      <c r="E109" s="130"/>
      <c r="F109" s="130">
        <v>1</v>
      </c>
      <c r="G109" s="131"/>
      <c r="H109" s="132"/>
      <c r="I109" s="12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82"/>
      <c r="U109" s="82"/>
      <c r="V109" s="11"/>
      <c r="W109" s="11"/>
      <c r="X109" s="11"/>
      <c r="Y109" s="133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82"/>
      <c r="C110" s="129" t="s">
        <v>199</v>
      </c>
      <c r="D110" s="130"/>
      <c r="E110" s="130"/>
      <c r="F110" s="130"/>
      <c r="G110" s="131"/>
      <c r="H110" s="132"/>
      <c r="I110" s="12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82"/>
      <c r="U110" s="82"/>
      <c r="V110" s="11"/>
      <c r="W110" s="11"/>
      <c r="X110" s="11"/>
      <c r="Y110" s="133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82"/>
      <c r="C111" s="129" t="s">
        <v>200</v>
      </c>
      <c r="D111" s="130"/>
      <c r="E111" s="130"/>
      <c r="F111" s="130"/>
      <c r="G111" s="131"/>
      <c r="H111" s="132"/>
      <c r="I111" s="12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82"/>
      <c r="U111" s="82"/>
      <c r="V111" s="11"/>
      <c r="W111" s="11"/>
      <c r="X111" s="11"/>
      <c r="Y111" s="133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82"/>
      <c r="C112" s="129" t="s">
        <v>201</v>
      </c>
      <c r="D112" s="130"/>
      <c r="E112" s="141"/>
      <c r="F112" s="130"/>
      <c r="G112" s="131"/>
      <c r="H112" s="132"/>
      <c r="I112" s="12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82"/>
      <c r="U112" s="82"/>
      <c r="V112" s="11"/>
      <c r="W112" s="11"/>
      <c r="X112" s="11"/>
      <c r="Y112" s="133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82"/>
      <c r="C113" s="129" t="s">
        <v>162</v>
      </c>
      <c r="D113" s="130"/>
      <c r="E113" s="130">
        <v>1</v>
      </c>
      <c r="F113" s="130">
        <v>1</v>
      </c>
      <c r="G113" s="131"/>
      <c r="H113" s="132"/>
      <c r="I113" s="12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82"/>
      <c r="U113" s="82"/>
      <c r="V113" s="11"/>
      <c r="W113" s="11"/>
      <c r="X113" s="11"/>
      <c r="Y113" s="133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82"/>
      <c r="C114" s="129" t="s">
        <v>202</v>
      </c>
      <c r="D114" s="130"/>
      <c r="E114" s="130"/>
      <c r="F114" s="130"/>
      <c r="G114" s="131"/>
      <c r="H114" s="132"/>
      <c r="I114" s="12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82"/>
      <c r="U114" s="82"/>
      <c r="V114" s="11"/>
      <c r="W114" s="11"/>
      <c r="X114" s="11"/>
      <c r="Y114" s="133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87"/>
      <c r="C115" s="100" t="s">
        <v>155</v>
      </c>
      <c r="D115" s="126">
        <v>0</v>
      </c>
      <c r="E115" s="126">
        <v>2</v>
      </c>
      <c r="F115" s="126">
        <v>2</v>
      </c>
      <c r="G115" s="127">
        <v>0</v>
      </c>
      <c r="H115" s="140">
        <v>0</v>
      </c>
      <c r="I115" s="140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82"/>
      <c r="U115" s="82"/>
      <c r="V115" s="11"/>
      <c r="W115" s="11"/>
      <c r="X115" s="11"/>
      <c r="Y115" s="133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87"/>
      <c r="C116" s="129" t="s">
        <v>203</v>
      </c>
      <c r="D116" s="96">
        <v>1</v>
      </c>
      <c r="E116" s="142"/>
      <c r="F116" s="126"/>
      <c r="G116" s="127"/>
      <c r="H116" s="140"/>
      <c r="I116" s="14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82"/>
      <c r="U116" s="82"/>
      <c r="V116" s="11"/>
      <c r="W116" s="11"/>
      <c r="X116" s="11"/>
      <c r="Y116" s="133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82" t="s">
        <v>204</v>
      </c>
      <c r="C117" s="129" t="s">
        <v>205</v>
      </c>
      <c r="D117" s="143">
        <v>2</v>
      </c>
      <c r="E117" s="129"/>
      <c r="F117" s="129"/>
      <c r="G117" s="144"/>
      <c r="H117" s="132"/>
      <c r="I117" s="12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82"/>
      <c r="U117" s="82"/>
      <c r="V117" s="11"/>
      <c r="W117" s="11"/>
      <c r="X117" s="11"/>
      <c r="Y117" s="133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82"/>
      <c r="C118" s="129" t="s">
        <v>206</v>
      </c>
      <c r="D118" s="145"/>
      <c r="E118" s="130"/>
      <c r="F118" s="146"/>
      <c r="G118" s="131"/>
      <c r="H118" s="132"/>
      <c r="I118" s="12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82"/>
      <c r="U118" s="82"/>
      <c r="V118" s="11"/>
      <c r="W118" s="11"/>
      <c r="X118" s="11"/>
      <c r="Y118" s="133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82"/>
      <c r="C119" s="129" t="s">
        <v>207</v>
      </c>
      <c r="D119" s="129"/>
      <c r="E119" s="129"/>
      <c r="F119" s="129"/>
      <c r="G119" s="144"/>
      <c r="H119" s="132"/>
      <c r="I119" s="140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82"/>
      <c r="U119" s="82"/>
      <c r="V119" s="11"/>
      <c r="W119" s="11"/>
      <c r="X119" s="11"/>
      <c r="Y119" s="133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82"/>
      <c r="C120" s="129" t="s">
        <v>208</v>
      </c>
      <c r="D120" s="129"/>
      <c r="E120" s="129"/>
      <c r="F120" s="129"/>
      <c r="G120" s="144"/>
      <c r="H120" s="112"/>
      <c r="I120" s="140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82"/>
      <c r="U120" s="82"/>
      <c r="V120" s="11"/>
      <c r="W120" s="11"/>
      <c r="X120" s="11"/>
      <c r="Y120" s="133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82"/>
      <c r="C121" s="129" t="s">
        <v>209</v>
      </c>
      <c r="D121" s="129"/>
      <c r="E121" s="129"/>
      <c r="F121" s="129"/>
      <c r="G121" s="144"/>
      <c r="H121" s="112">
        <v>1</v>
      </c>
      <c r="I121" s="14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82"/>
      <c r="U121" s="82"/>
      <c r="V121" s="11"/>
      <c r="W121" s="11"/>
      <c r="X121" s="11"/>
      <c r="Y121" s="133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82"/>
      <c r="C122" s="129" t="s">
        <v>210</v>
      </c>
      <c r="D122" s="129"/>
      <c r="E122" s="129"/>
      <c r="F122" s="129"/>
      <c r="G122" s="144"/>
      <c r="H122" s="132"/>
      <c r="I122" s="14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82"/>
      <c r="U122" s="82"/>
      <c r="V122" s="11"/>
      <c r="W122" s="11"/>
      <c r="X122" s="11"/>
      <c r="Y122" s="133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82"/>
      <c r="C123" s="129" t="s">
        <v>211</v>
      </c>
      <c r="D123" s="129"/>
      <c r="E123" s="129">
        <v>1</v>
      </c>
      <c r="F123" s="129"/>
      <c r="G123" s="144"/>
      <c r="H123" s="132"/>
      <c r="I123" s="12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82"/>
      <c r="U123" s="82"/>
      <c r="V123" s="11"/>
      <c r="W123" s="11"/>
      <c r="X123" s="11"/>
      <c r="Y123" s="133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82"/>
      <c r="C124" s="129" t="s">
        <v>212</v>
      </c>
      <c r="D124" s="129"/>
      <c r="E124" s="129"/>
      <c r="F124" s="129"/>
      <c r="G124" s="144"/>
      <c r="H124" s="132"/>
      <c r="I124" s="12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82"/>
      <c r="U124" s="82"/>
      <c r="V124" s="11"/>
      <c r="W124" s="11"/>
      <c r="X124" s="11"/>
      <c r="Y124" s="133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82"/>
      <c r="C125" s="129" t="s">
        <v>213</v>
      </c>
      <c r="D125" s="129"/>
      <c r="E125" s="129">
        <v>1</v>
      </c>
      <c r="F125" s="129"/>
      <c r="G125" s="144"/>
      <c r="H125" s="132"/>
      <c r="I125" s="12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2"/>
      <c r="U125" s="82"/>
      <c r="V125" s="11"/>
      <c r="W125" s="11"/>
      <c r="X125" s="11"/>
      <c r="Y125" s="133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82"/>
      <c r="C126" s="129" t="s">
        <v>214</v>
      </c>
      <c r="D126" s="129"/>
      <c r="E126" s="129"/>
      <c r="F126" s="129"/>
      <c r="G126" s="144"/>
      <c r="H126" s="132"/>
      <c r="I126" s="12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82"/>
      <c r="U126" s="82"/>
      <c r="V126" s="11"/>
      <c r="W126" s="11"/>
      <c r="X126" s="11"/>
      <c r="Y126" s="133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82"/>
      <c r="C127" s="129" t="s">
        <v>215</v>
      </c>
      <c r="D127" s="129"/>
      <c r="E127" s="129"/>
      <c r="F127" s="129"/>
      <c r="G127" s="144"/>
      <c r="H127" s="132"/>
      <c r="I127" s="12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82"/>
      <c r="U127" s="82"/>
      <c r="V127" s="11"/>
      <c r="W127" s="11"/>
      <c r="X127" s="11"/>
      <c r="Y127" s="133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87"/>
      <c r="C128" s="100" t="s">
        <v>155</v>
      </c>
      <c r="D128" s="126">
        <v>3</v>
      </c>
      <c r="E128" s="126">
        <v>2</v>
      </c>
      <c r="F128" s="126">
        <v>0</v>
      </c>
      <c r="G128" s="127">
        <v>0</v>
      </c>
      <c r="H128" s="99">
        <v>1</v>
      </c>
      <c r="I128" s="140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82"/>
      <c r="U128" s="82"/>
      <c r="V128" s="11"/>
      <c r="W128" s="11"/>
      <c r="X128" s="11"/>
      <c r="Y128" s="133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87"/>
      <c r="C129" s="147" t="s">
        <v>216</v>
      </c>
      <c r="D129" s="148">
        <v>3</v>
      </c>
      <c r="E129" s="148">
        <v>21</v>
      </c>
      <c r="F129" s="148">
        <v>2</v>
      </c>
      <c r="G129" s="149">
        <v>0</v>
      </c>
      <c r="H129" s="99">
        <v>1</v>
      </c>
      <c r="I129" s="140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82"/>
      <c r="U129" s="82"/>
      <c r="V129" s="11"/>
      <c r="W129" s="11"/>
      <c r="X129" s="11"/>
      <c r="Y129" s="133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82"/>
      <c r="U130" s="82"/>
      <c r="V130" s="11"/>
      <c r="W130" s="11"/>
      <c r="X130" s="11"/>
      <c r="Y130" s="133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82"/>
      <c r="U131" s="82"/>
      <c r="V131" s="11"/>
      <c r="W131" s="11"/>
      <c r="X131" s="11"/>
      <c r="Y131" s="133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82"/>
      <c r="U132" s="82"/>
      <c r="V132" s="11"/>
      <c r="W132" s="11"/>
      <c r="X132" s="11"/>
      <c r="Y132" s="133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82"/>
      <c r="U133" s="82"/>
      <c r="V133" s="11"/>
      <c r="W133" s="11"/>
      <c r="X133" s="11"/>
      <c r="Y133" s="133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82"/>
      <c r="U134" s="82"/>
      <c r="V134" s="11"/>
      <c r="W134" s="11"/>
      <c r="X134" s="11"/>
      <c r="Y134" s="133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82"/>
      <c r="U135" s="82"/>
      <c r="V135" s="11"/>
      <c r="W135" s="11"/>
      <c r="X135" s="11"/>
      <c r="Y135" s="133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82"/>
      <c r="U136" s="82"/>
      <c r="V136" s="11"/>
      <c r="W136" s="11"/>
      <c r="X136" s="11"/>
      <c r="Y136" s="133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82"/>
      <c r="U137" s="82"/>
      <c r="V137" s="11"/>
      <c r="W137" s="11"/>
      <c r="X137" s="11"/>
      <c r="Y137" s="133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82"/>
      <c r="U138" s="82"/>
      <c r="V138" s="11"/>
      <c r="W138" s="11"/>
      <c r="X138" s="11"/>
      <c r="Y138" s="133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82"/>
      <c r="U139" s="82"/>
      <c r="V139" s="11"/>
      <c r="W139" s="11"/>
      <c r="X139" s="11"/>
      <c r="Y139" s="133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82"/>
      <c r="U140" s="82"/>
      <c r="V140" s="11"/>
      <c r="W140" s="11"/>
      <c r="X140" s="11"/>
      <c r="Y140" s="133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2"/>
      <c r="U141" s="82"/>
      <c r="V141" s="11"/>
      <c r="W141" s="11"/>
      <c r="X141" s="11"/>
      <c r="Y141" s="133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82"/>
      <c r="U142" s="82"/>
      <c r="V142" s="11"/>
      <c r="W142" s="11"/>
      <c r="X142" s="11"/>
      <c r="Y142" s="133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82"/>
      <c r="U143" s="82"/>
      <c r="V143" s="11"/>
      <c r="W143" s="11"/>
      <c r="X143" s="11"/>
      <c r="Y143" s="133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2"/>
      <c r="U144" s="82"/>
      <c r="V144" s="11"/>
      <c r="W144" s="11"/>
      <c r="X144" s="11"/>
      <c r="Y144" s="133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82"/>
      <c r="U145" s="82"/>
      <c r="V145" s="11"/>
      <c r="W145" s="11"/>
      <c r="X145" s="11"/>
      <c r="Y145" s="133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82"/>
      <c r="U146" s="82"/>
      <c r="V146" s="11"/>
      <c r="W146" s="11"/>
      <c r="X146" s="11"/>
      <c r="Y146" s="133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10"/>
  <sheetViews>
    <sheetView zoomScale="145" zoomScaleNormal="145" workbookViewId="0">
      <selection activeCell="A6" sqref="A6:XFD24"/>
    </sheetView>
  </sheetViews>
  <sheetFormatPr baseColWidth="10" defaultRowHeight="13.2" x14ac:dyDescent="0.25"/>
  <sheetData>
    <row r="1" spans="1:34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/>
      <c r="AG1" s="32"/>
    </row>
    <row r="2" spans="1:34" ht="22.8" x14ac:dyDescent="0.25">
      <c r="A2" s="31"/>
      <c r="B2" s="34" t="s">
        <v>237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1"/>
      <c r="AC2" s="31"/>
      <c r="AD2" s="31"/>
      <c r="AE2" s="32"/>
      <c r="AF2" s="32"/>
      <c r="AG2" s="36"/>
    </row>
    <row r="3" spans="1:34" ht="14.4" thickBot="1" x14ac:dyDescent="0.3">
      <c r="A3" s="37"/>
      <c r="B3" s="37"/>
      <c r="C3" s="37"/>
      <c r="D3" s="37"/>
      <c r="E3" s="38"/>
      <c r="F3" s="38"/>
      <c r="G3" s="38"/>
      <c r="H3" s="38"/>
      <c r="I3" s="37"/>
      <c r="J3" s="37"/>
      <c r="K3" s="37"/>
      <c r="L3" s="37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9"/>
      <c r="AF3" s="39"/>
      <c r="AG3" s="39"/>
    </row>
    <row r="4" spans="1:34" ht="14.4" thickBot="1" x14ac:dyDescent="0.3">
      <c r="A4" s="272" t="s">
        <v>109</v>
      </c>
      <c r="B4" s="272"/>
      <c r="C4" s="441" t="s">
        <v>110</v>
      </c>
      <c r="D4" s="443"/>
      <c r="E4" s="447" t="s">
        <v>111</v>
      </c>
      <c r="F4" s="448"/>
      <c r="G4" s="448"/>
      <c r="H4" s="449"/>
      <c r="I4" s="441" t="s">
        <v>112</v>
      </c>
      <c r="J4" s="443"/>
      <c r="K4" s="450" t="s">
        <v>113</v>
      </c>
      <c r="L4" s="451"/>
      <c r="M4" s="438" t="s">
        <v>114</v>
      </c>
      <c r="N4" s="440"/>
      <c r="O4" s="438" t="s">
        <v>115</v>
      </c>
      <c r="P4" s="439"/>
      <c r="Q4" s="440"/>
      <c r="R4" s="441" t="s">
        <v>116</v>
      </c>
      <c r="S4" s="442"/>
      <c r="T4" s="442"/>
      <c r="U4" s="442"/>
      <c r="V4" s="442"/>
      <c r="W4" s="442"/>
      <c r="X4" s="442"/>
      <c r="Y4" s="442"/>
      <c r="Z4" s="442"/>
      <c r="AA4" s="442"/>
      <c r="AB4" s="442"/>
      <c r="AC4" s="442"/>
      <c r="AD4" s="442"/>
      <c r="AE4" s="442"/>
      <c r="AF4" s="442"/>
      <c r="AG4" s="443"/>
    </row>
    <row r="5" spans="1:34" ht="39.6" x14ac:dyDescent="0.25">
      <c r="A5" s="40" t="s">
        <v>84</v>
      </c>
      <c r="B5" s="41" t="s">
        <v>117</v>
      </c>
      <c r="C5" s="40" t="s">
        <v>118</v>
      </c>
      <c r="D5" s="41" t="s">
        <v>119</v>
      </c>
      <c r="E5" s="40" t="s">
        <v>120</v>
      </c>
      <c r="F5" s="43" t="s">
        <v>121</v>
      </c>
      <c r="G5" s="43" t="s">
        <v>122</v>
      </c>
      <c r="H5" s="41" t="s">
        <v>123</v>
      </c>
      <c r="I5" s="40" t="s">
        <v>124</v>
      </c>
      <c r="J5" s="42" t="s">
        <v>125</v>
      </c>
      <c r="K5" s="150" t="s">
        <v>126</v>
      </c>
      <c r="L5" s="151" t="s">
        <v>127</v>
      </c>
      <c r="M5" s="152" t="s">
        <v>128</v>
      </c>
      <c r="N5" s="153" t="s">
        <v>129</v>
      </c>
      <c r="O5" s="154" t="s">
        <v>112</v>
      </c>
      <c r="P5" s="44" t="s">
        <v>113</v>
      </c>
      <c r="Q5" s="45" t="s">
        <v>130</v>
      </c>
      <c r="R5" s="46" t="s">
        <v>131</v>
      </c>
      <c r="S5" s="47" t="s">
        <v>132</v>
      </c>
      <c r="T5" s="47" t="s">
        <v>133</v>
      </c>
      <c r="U5" s="47" t="s">
        <v>134</v>
      </c>
      <c r="V5" s="47" t="s">
        <v>135</v>
      </c>
      <c r="W5" s="47" t="s">
        <v>136</v>
      </c>
      <c r="X5" s="47" t="s">
        <v>137</v>
      </c>
      <c r="Y5" s="47" t="s">
        <v>138</v>
      </c>
      <c r="Z5" s="47" t="s">
        <v>139</v>
      </c>
      <c r="AA5" s="47" t="s">
        <v>140</v>
      </c>
      <c r="AB5" s="47" t="s">
        <v>141</v>
      </c>
      <c r="AC5" s="47" t="s">
        <v>142</v>
      </c>
      <c r="AD5" s="48" t="s">
        <v>143</v>
      </c>
      <c r="AE5" s="49" t="s">
        <v>144</v>
      </c>
      <c r="AF5" s="50" t="s">
        <v>145</v>
      </c>
      <c r="AG5" s="50" t="s">
        <v>146</v>
      </c>
    </row>
    <row r="6" spans="1:34" ht="12.75" customHeight="1" x14ac:dyDescent="0.25">
      <c r="A6" s="316" t="s">
        <v>45</v>
      </c>
      <c r="B6" s="316"/>
      <c r="C6" s="311">
        <v>8981</v>
      </c>
      <c r="D6" s="313" t="s">
        <v>147</v>
      </c>
      <c r="E6" s="313" t="s">
        <v>98</v>
      </c>
      <c r="F6" s="309"/>
      <c r="G6" s="316"/>
      <c r="H6" s="316"/>
      <c r="I6" s="319">
        <v>44170</v>
      </c>
      <c r="J6" s="317"/>
      <c r="K6" s="319">
        <v>44170</v>
      </c>
      <c r="L6" s="316"/>
      <c r="M6" s="316"/>
      <c r="N6" s="310" t="e">
        <v>#REF!</v>
      </c>
      <c r="O6" s="315"/>
      <c r="P6" s="316"/>
      <c r="Q6" s="316"/>
      <c r="R6" s="316"/>
      <c r="S6" s="316"/>
      <c r="T6" s="316"/>
      <c r="U6" s="316">
        <v>1</v>
      </c>
      <c r="V6" s="316"/>
      <c r="W6" s="316"/>
      <c r="X6" s="316"/>
      <c r="Y6" s="316"/>
      <c r="Z6" s="316"/>
      <c r="AA6" s="316"/>
      <c r="AB6" s="316"/>
      <c r="AC6" s="316"/>
      <c r="AD6" s="316"/>
      <c r="AE6" s="317" t="s">
        <v>1207</v>
      </c>
      <c r="AF6" s="317" t="s">
        <v>377</v>
      </c>
      <c r="AG6" s="324"/>
      <c r="AH6" s="335"/>
    </row>
    <row r="7" spans="1:34" ht="12.75" customHeight="1" x14ac:dyDescent="0.25">
      <c r="A7" s="316" t="s">
        <v>43</v>
      </c>
      <c r="B7" s="316"/>
      <c r="C7" s="311">
        <v>8982</v>
      </c>
      <c r="D7" s="313" t="s">
        <v>147</v>
      </c>
      <c r="E7" s="315" t="s">
        <v>87</v>
      </c>
      <c r="F7" s="309" t="s">
        <v>102</v>
      </c>
      <c r="G7" s="316" t="s">
        <v>91</v>
      </c>
      <c r="H7" s="316"/>
      <c r="I7" s="319">
        <v>44171</v>
      </c>
      <c r="J7" s="317"/>
      <c r="K7" s="319">
        <v>44192</v>
      </c>
      <c r="L7" s="316"/>
      <c r="M7" s="316"/>
      <c r="N7" s="310" t="e">
        <v>#REF!</v>
      </c>
      <c r="O7" s="315"/>
      <c r="P7" s="316"/>
      <c r="Q7" s="316"/>
      <c r="R7" s="316"/>
      <c r="S7" s="316"/>
      <c r="T7" s="316"/>
      <c r="U7" s="316">
        <v>1</v>
      </c>
      <c r="V7" s="316"/>
      <c r="W7" s="316"/>
      <c r="X7" s="316"/>
      <c r="Y7" s="316"/>
      <c r="Z7" s="316"/>
      <c r="AA7" s="316"/>
      <c r="AB7" s="316"/>
      <c r="AC7" s="316"/>
      <c r="AD7" s="316"/>
      <c r="AE7" s="317" t="s">
        <v>1213</v>
      </c>
      <c r="AF7" s="317" t="s">
        <v>1214</v>
      </c>
      <c r="AG7" s="324"/>
      <c r="AH7" s="335"/>
    </row>
    <row r="8" spans="1:34" ht="12.75" customHeight="1" x14ac:dyDescent="0.25">
      <c r="A8" s="316" t="s">
        <v>46</v>
      </c>
      <c r="B8" s="316"/>
      <c r="C8" s="311">
        <v>8984</v>
      </c>
      <c r="D8" s="313" t="s">
        <v>147</v>
      </c>
      <c r="E8" s="315" t="s">
        <v>97</v>
      </c>
      <c r="F8" s="309" t="s">
        <v>93</v>
      </c>
      <c r="G8" s="316"/>
      <c r="H8" s="316"/>
      <c r="I8" s="319">
        <v>44171</v>
      </c>
      <c r="J8" s="317"/>
      <c r="K8" s="319">
        <v>44171</v>
      </c>
      <c r="L8" s="316"/>
      <c r="M8" s="316"/>
      <c r="N8" s="310" t="e">
        <v>#REF!</v>
      </c>
      <c r="O8" s="315"/>
      <c r="P8" s="316"/>
      <c r="Q8" s="316"/>
      <c r="R8" s="316"/>
      <c r="S8" s="316"/>
      <c r="T8" s="316"/>
      <c r="U8" s="316"/>
      <c r="V8" s="316">
        <v>1</v>
      </c>
      <c r="W8" s="316"/>
      <c r="X8" s="316"/>
      <c r="Y8" s="316"/>
      <c r="Z8" s="316"/>
      <c r="AA8" s="316"/>
      <c r="AB8" s="316"/>
      <c r="AC8" s="316"/>
      <c r="AD8" s="316"/>
      <c r="AE8" s="317" t="s">
        <v>1201</v>
      </c>
      <c r="AF8" s="317" t="s">
        <v>1200</v>
      </c>
      <c r="AG8" s="324"/>
      <c r="AH8" s="335"/>
    </row>
    <row r="9" spans="1:34" ht="12.75" customHeight="1" x14ac:dyDescent="0.25">
      <c r="A9" s="316" t="s">
        <v>72</v>
      </c>
      <c r="B9" s="316"/>
      <c r="C9" s="311">
        <v>8985</v>
      </c>
      <c r="D9" s="313" t="s">
        <v>147</v>
      </c>
      <c r="E9" s="315" t="s">
        <v>285</v>
      </c>
      <c r="F9" s="309"/>
      <c r="G9" s="316"/>
      <c r="H9" s="316"/>
      <c r="I9" s="319">
        <v>44172</v>
      </c>
      <c r="J9" s="317"/>
      <c r="K9" s="319">
        <v>44172</v>
      </c>
      <c r="L9" s="316"/>
      <c r="M9" s="316"/>
      <c r="N9" s="310" t="e">
        <v>#REF!</v>
      </c>
      <c r="O9" s="315"/>
      <c r="P9" s="316"/>
      <c r="Q9" s="316"/>
      <c r="R9" s="316"/>
      <c r="S9" s="316"/>
      <c r="T9" s="316"/>
      <c r="U9" s="316"/>
      <c r="V9" s="316"/>
      <c r="W9" s="316">
        <v>1</v>
      </c>
      <c r="X9" s="316"/>
      <c r="Y9" s="316"/>
      <c r="Z9" s="316"/>
      <c r="AA9" s="316">
        <v>1</v>
      </c>
      <c r="AB9" s="316"/>
      <c r="AC9" s="316"/>
      <c r="AD9" s="316"/>
      <c r="AE9" s="317" t="s">
        <v>1205</v>
      </c>
      <c r="AF9" s="317" t="s">
        <v>1206</v>
      </c>
      <c r="AG9" s="324"/>
      <c r="AH9" s="335"/>
    </row>
    <row r="10" spans="1:34" ht="12.75" customHeight="1" x14ac:dyDescent="0.25">
      <c r="A10" s="316" t="s">
        <v>47</v>
      </c>
      <c r="B10" s="316"/>
      <c r="C10" s="311">
        <v>8986</v>
      </c>
      <c r="D10" s="313" t="s">
        <v>147</v>
      </c>
      <c r="E10" s="315" t="s">
        <v>97</v>
      </c>
      <c r="F10" s="309"/>
      <c r="G10" s="316"/>
      <c r="H10" s="316"/>
      <c r="I10" s="319">
        <v>44172</v>
      </c>
      <c r="J10" s="317"/>
      <c r="K10" s="319">
        <v>44172</v>
      </c>
      <c r="L10" s="316"/>
      <c r="M10" s="316"/>
      <c r="N10" s="310" t="e">
        <v>#REF!</v>
      </c>
      <c r="O10" s="315"/>
      <c r="P10" s="316"/>
      <c r="Q10" s="316"/>
      <c r="R10" s="316"/>
      <c r="S10" s="316"/>
      <c r="T10" s="316"/>
      <c r="U10" s="316">
        <v>1</v>
      </c>
      <c r="V10" s="316"/>
      <c r="W10" s="316"/>
      <c r="X10" s="316"/>
      <c r="Y10" s="316"/>
      <c r="Z10" s="316"/>
      <c r="AA10" s="316"/>
      <c r="AB10" s="316"/>
      <c r="AC10" s="316"/>
      <c r="AD10" s="316"/>
      <c r="AE10" s="317" t="s">
        <v>1202</v>
      </c>
      <c r="AF10" s="317" t="s">
        <v>1203</v>
      </c>
      <c r="AG10" s="324"/>
      <c r="AH10" s="335"/>
    </row>
    <row r="11" spans="1:34" ht="12.75" customHeight="1" x14ac:dyDescent="0.25">
      <c r="A11" s="316" t="s">
        <v>41</v>
      </c>
      <c r="B11" s="316"/>
      <c r="C11" s="311">
        <v>8987</v>
      </c>
      <c r="D11" s="313" t="s">
        <v>147</v>
      </c>
      <c r="E11" s="315" t="s">
        <v>91</v>
      </c>
      <c r="F11" s="309"/>
      <c r="G11" s="316"/>
      <c r="H11" s="316"/>
      <c r="I11" s="319">
        <v>44172</v>
      </c>
      <c r="J11" s="317"/>
      <c r="K11" s="319">
        <v>44172</v>
      </c>
      <c r="L11" s="316"/>
      <c r="M11" s="316"/>
      <c r="N11" s="310" t="e">
        <v>#REF!</v>
      </c>
      <c r="O11" s="315"/>
      <c r="P11" s="316"/>
      <c r="Q11" s="316"/>
      <c r="R11" s="316"/>
      <c r="S11" s="316"/>
      <c r="T11" s="316"/>
      <c r="U11" s="316">
        <v>1</v>
      </c>
      <c r="V11" s="316"/>
      <c r="W11" s="316"/>
      <c r="X11" s="316"/>
      <c r="Y11" s="316"/>
      <c r="Z11" s="316"/>
      <c r="AA11" s="316"/>
      <c r="AB11" s="316"/>
      <c r="AC11" s="316"/>
      <c r="AD11" s="316"/>
      <c r="AE11" s="317" t="s">
        <v>1198</v>
      </c>
      <c r="AF11" s="317" t="s">
        <v>377</v>
      </c>
      <c r="AG11" s="324"/>
      <c r="AH11" s="335"/>
    </row>
    <row r="12" spans="1:34" ht="12.75" customHeight="1" x14ac:dyDescent="0.25">
      <c r="A12" s="316" t="s">
        <v>51</v>
      </c>
      <c r="B12" s="316"/>
      <c r="C12" s="311">
        <v>8988</v>
      </c>
      <c r="D12" s="313" t="s">
        <v>147</v>
      </c>
      <c r="E12" s="315" t="s">
        <v>97</v>
      </c>
      <c r="F12" s="309" t="s">
        <v>91</v>
      </c>
      <c r="G12" s="316"/>
      <c r="H12" s="316"/>
      <c r="I12" s="319">
        <v>44174</v>
      </c>
      <c r="J12" s="317"/>
      <c r="K12" s="319">
        <v>44174</v>
      </c>
      <c r="L12" s="316"/>
      <c r="M12" s="316"/>
      <c r="N12" s="310" t="e">
        <v>#REF!</v>
      </c>
      <c r="O12" s="315"/>
      <c r="P12" s="316"/>
      <c r="Q12" s="316"/>
      <c r="R12" s="316"/>
      <c r="S12" s="316"/>
      <c r="T12" s="316"/>
      <c r="U12" s="316"/>
      <c r="V12" s="316">
        <v>1</v>
      </c>
      <c r="W12" s="316"/>
      <c r="X12" s="316"/>
      <c r="Y12" s="316"/>
      <c r="Z12" s="316"/>
      <c r="AA12" s="316"/>
      <c r="AB12" s="316"/>
      <c r="AC12" s="316"/>
      <c r="AD12" s="316"/>
      <c r="AE12" s="317" t="s">
        <v>1199</v>
      </c>
      <c r="AF12" s="317" t="s">
        <v>377</v>
      </c>
      <c r="AG12" s="324"/>
      <c r="AH12" s="335"/>
    </row>
    <row r="13" spans="1:34" ht="12.75" customHeight="1" x14ac:dyDescent="0.25">
      <c r="A13" s="316" t="s">
        <v>53</v>
      </c>
      <c r="B13" s="316"/>
      <c r="C13" s="311">
        <v>8989</v>
      </c>
      <c r="D13" s="313" t="s">
        <v>147</v>
      </c>
      <c r="E13" s="315" t="s">
        <v>98</v>
      </c>
      <c r="F13" s="309"/>
      <c r="G13" s="316"/>
      <c r="H13" s="316"/>
      <c r="I13" s="319">
        <v>44174</v>
      </c>
      <c r="J13" s="317"/>
      <c r="K13" s="319">
        <v>44174</v>
      </c>
      <c r="L13" s="316"/>
      <c r="M13" s="316"/>
      <c r="N13" s="310" t="e">
        <v>#REF!</v>
      </c>
      <c r="O13" s="315"/>
      <c r="P13" s="316"/>
      <c r="Q13" s="316"/>
      <c r="R13" s="316"/>
      <c r="S13" s="316"/>
      <c r="T13" s="316"/>
      <c r="U13" s="316">
        <v>1</v>
      </c>
      <c r="V13" s="316"/>
      <c r="W13" s="316"/>
      <c r="X13" s="316"/>
      <c r="Y13" s="316"/>
      <c r="Z13" s="316"/>
      <c r="AA13" s="316"/>
      <c r="AB13" s="316"/>
      <c r="AC13" s="316"/>
      <c r="AD13" s="316"/>
      <c r="AE13" s="317" t="s">
        <v>1204</v>
      </c>
      <c r="AF13" s="317" t="s">
        <v>377</v>
      </c>
      <c r="AG13" s="324"/>
      <c r="AH13" s="335"/>
    </row>
    <row r="14" spans="1:34" ht="12.75" customHeight="1" x14ac:dyDescent="0.25">
      <c r="A14" s="316" t="s">
        <v>45</v>
      </c>
      <c r="B14" s="316"/>
      <c r="C14" s="311">
        <v>8990</v>
      </c>
      <c r="D14" s="313" t="s">
        <v>147</v>
      </c>
      <c r="E14" s="315" t="s">
        <v>93</v>
      </c>
      <c r="F14" s="309" t="s">
        <v>91</v>
      </c>
      <c r="G14" s="316"/>
      <c r="H14" s="316"/>
      <c r="I14" s="319">
        <v>44175</v>
      </c>
      <c r="J14" s="317"/>
      <c r="K14" s="319">
        <v>44175</v>
      </c>
      <c r="L14" s="316"/>
      <c r="M14" s="316"/>
      <c r="N14" s="310" t="e">
        <v>#REF!</v>
      </c>
      <c r="O14" s="315"/>
      <c r="P14" s="316"/>
      <c r="Q14" s="316"/>
      <c r="R14" s="316"/>
      <c r="S14" s="316"/>
      <c r="T14" s="316"/>
      <c r="U14" s="316">
        <v>1</v>
      </c>
      <c r="V14" s="316"/>
      <c r="W14" s="316"/>
      <c r="X14" s="316"/>
      <c r="Y14" s="316"/>
      <c r="Z14" s="316"/>
      <c r="AA14" s="316"/>
      <c r="AB14" s="316"/>
      <c r="AC14" s="316"/>
      <c r="AD14" s="316"/>
      <c r="AE14" s="317" t="s">
        <v>1196</v>
      </c>
      <c r="AF14" s="317" t="s">
        <v>1197</v>
      </c>
      <c r="AG14" s="324"/>
      <c r="AH14" s="335"/>
    </row>
    <row r="15" spans="1:34" ht="12.75" customHeight="1" x14ac:dyDescent="0.25">
      <c r="A15" s="316" t="s">
        <v>72</v>
      </c>
      <c r="B15" s="316"/>
      <c r="C15" s="311">
        <v>8991</v>
      </c>
      <c r="D15" s="313" t="s">
        <v>147</v>
      </c>
      <c r="E15" s="314" t="s">
        <v>97</v>
      </c>
      <c r="F15" s="309"/>
      <c r="G15" s="316"/>
      <c r="H15" s="316"/>
      <c r="I15" s="319">
        <v>44175</v>
      </c>
      <c r="J15" s="317"/>
      <c r="K15" s="319">
        <v>44178</v>
      </c>
      <c r="L15" s="316"/>
      <c r="M15" s="316"/>
      <c r="N15" s="310" t="e">
        <v>#REF!</v>
      </c>
      <c r="O15" s="315"/>
      <c r="P15" s="316"/>
      <c r="Q15" s="316"/>
      <c r="R15" s="316"/>
      <c r="S15" s="316"/>
      <c r="T15" s="316"/>
      <c r="U15" s="316"/>
      <c r="V15" s="316"/>
      <c r="W15" s="316"/>
      <c r="X15" s="316"/>
      <c r="Y15" s="316"/>
      <c r="Z15" s="316"/>
      <c r="AA15" s="316"/>
      <c r="AB15" s="316"/>
      <c r="AC15" s="316"/>
      <c r="AD15" s="316">
        <v>1</v>
      </c>
      <c r="AE15" s="317" t="s">
        <v>1194</v>
      </c>
      <c r="AF15" s="317" t="s">
        <v>1195</v>
      </c>
      <c r="AG15" s="324"/>
      <c r="AH15" s="335"/>
    </row>
    <row r="16" spans="1:34" ht="12.75" customHeight="1" x14ac:dyDescent="0.25">
      <c r="A16" s="316" t="s">
        <v>72</v>
      </c>
      <c r="B16" s="316"/>
      <c r="C16" s="311">
        <v>8992</v>
      </c>
      <c r="D16" s="313" t="s">
        <v>147</v>
      </c>
      <c r="E16" s="315" t="s">
        <v>97</v>
      </c>
      <c r="F16" s="309"/>
      <c r="G16" s="316"/>
      <c r="H16" s="316"/>
      <c r="I16" s="319">
        <v>44175</v>
      </c>
      <c r="J16" s="317"/>
      <c r="K16" s="319">
        <v>44175</v>
      </c>
      <c r="L16" s="316"/>
      <c r="M16" s="316"/>
      <c r="N16" s="310" t="e">
        <v>#REF!</v>
      </c>
      <c r="O16" s="315"/>
      <c r="P16" s="316"/>
      <c r="Q16" s="316"/>
      <c r="R16" s="316"/>
      <c r="S16" s="316"/>
      <c r="T16" s="316"/>
      <c r="U16" s="316"/>
      <c r="V16" s="316"/>
      <c r="W16" s="316">
        <v>1</v>
      </c>
      <c r="X16" s="316"/>
      <c r="Y16" s="316"/>
      <c r="Z16" s="316"/>
      <c r="AA16" s="316"/>
      <c r="AB16" s="316"/>
      <c r="AC16" s="316"/>
      <c r="AD16" s="316"/>
      <c r="AE16" s="317" t="s">
        <v>1192</v>
      </c>
      <c r="AF16" s="317" t="s">
        <v>1193</v>
      </c>
      <c r="AG16" s="324"/>
      <c r="AH16" s="335"/>
    </row>
    <row r="17" spans="1:34" ht="12.75" customHeight="1" x14ac:dyDescent="0.25">
      <c r="A17" s="316" t="s">
        <v>44</v>
      </c>
      <c r="B17" s="316"/>
      <c r="C17" s="311">
        <v>8993</v>
      </c>
      <c r="D17" s="313" t="s">
        <v>147</v>
      </c>
      <c r="E17" s="315" t="s">
        <v>285</v>
      </c>
      <c r="F17" s="309"/>
      <c r="G17" s="316"/>
      <c r="H17" s="316"/>
      <c r="I17" s="319">
        <v>44177</v>
      </c>
      <c r="J17" s="317"/>
      <c r="K17" s="319">
        <v>44185</v>
      </c>
      <c r="L17" s="316"/>
      <c r="M17" s="316"/>
      <c r="N17" s="310" t="e">
        <v>#REF!</v>
      </c>
      <c r="O17" s="315"/>
      <c r="P17" s="316"/>
      <c r="Q17" s="316"/>
      <c r="R17" s="316"/>
      <c r="S17" s="316"/>
      <c r="T17" s="316"/>
      <c r="U17" s="316">
        <v>1</v>
      </c>
      <c r="V17" s="316"/>
      <c r="W17" s="316"/>
      <c r="X17" s="316"/>
      <c r="Y17" s="316"/>
      <c r="Z17" s="316"/>
      <c r="AA17" s="316"/>
      <c r="AB17" s="316"/>
      <c r="AC17" s="316"/>
      <c r="AD17" s="316"/>
      <c r="AE17" s="317" t="s">
        <v>1215</v>
      </c>
      <c r="AF17" s="317" t="s">
        <v>1216</v>
      </c>
      <c r="AG17" s="324"/>
      <c r="AH17" s="335"/>
    </row>
    <row r="18" spans="1:34" ht="12.75" customHeight="1" x14ac:dyDescent="0.25">
      <c r="A18" s="316" t="s">
        <v>45</v>
      </c>
      <c r="B18" s="316"/>
      <c r="C18" s="311">
        <v>8994</v>
      </c>
      <c r="D18" s="313" t="s">
        <v>147</v>
      </c>
      <c r="E18" s="315" t="s">
        <v>91</v>
      </c>
      <c r="F18" s="309"/>
      <c r="G18" s="316"/>
      <c r="H18" s="316"/>
      <c r="I18" s="319">
        <v>44177</v>
      </c>
      <c r="J18" s="317"/>
      <c r="K18" s="319">
        <v>44177</v>
      </c>
      <c r="L18" s="316"/>
      <c r="M18" s="316"/>
      <c r="N18" s="310" t="e">
        <v>#REF!</v>
      </c>
      <c r="O18" s="315"/>
      <c r="P18" s="316"/>
      <c r="Q18" s="316"/>
      <c r="R18" s="316"/>
      <c r="S18" s="316"/>
      <c r="T18" s="316"/>
      <c r="U18" s="316">
        <v>1</v>
      </c>
      <c r="V18" s="316"/>
      <c r="W18" s="316"/>
      <c r="X18" s="316"/>
      <c r="Y18" s="316"/>
      <c r="Z18" s="316"/>
      <c r="AA18" s="316"/>
      <c r="AB18" s="316"/>
      <c r="AC18" s="316"/>
      <c r="AD18" s="316"/>
      <c r="AE18" s="317" t="s">
        <v>1189</v>
      </c>
      <c r="AF18" s="317" t="s">
        <v>1190</v>
      </c>
      <c r="AG18" s="324"/>
      <c r="AH18" s="335"/>
    </row>
    <row r="19" spans="1:34" ht="12.75" customHeight="1" x14ac:dyDescent="0.25">
      <c r="A19" s="316" t="s">
        <v>72</v>
      </c>
      <c r="B19" s="316"/>
      <c r="C19" s="311">
        <v>8995</v>
      </c>
      <c r="D19" s="313" t="s">
        <v>147</v>
      </c>
      <c r="E19" s="315" t="s">
        <v>95</v>
      </c>
      <c r="F19" s="309"/>
      <c r="G19" s="316"/>
      <c r="H19" s="316"/>
      <c r="I19" s="319">
        <v>44178</v>
      </c>
      <c r="J19" s="317"/>
      <c r="K19" s="319">
        <v>44178</v>
      </c>
      <c r="L19" s="316"/>
      <c r="M19" s="316"/>
      <c r="N19" s="310" t="e">
        <v>#REF!</v>
      </c>
      <c r="O19" s="315"/>
      <c r="P19" s="316"/>
      <c r="Q19" s="316"/>
      <c r="R19" s="316"/>
      <c r="S19" s="316"/>
      <c r="T19" s="316"/>
      <c r="U19" s="316"/>
      <c r="V19" s="316"/>
      <c r="W19" s="316">
        <v>1</v>
      </c>
      <c r="X19" s="316"/>
      <c r="Y19" s="316"/>
      <c r="Z19" s="316"/>
      <c r="AA19" s="316"/>
      <c r="AB19" s="316"/>
      <c r="AC19" s="316"/>
      <c r="AD19" s="316"/>
      <c r="AE19" s="317" t="s">
        <v>286</v>
      </c>
      <c r="AF19" s="317" t="s">
        <v>1191</v>
      </c>
      <c r="AG19" s="324"/>
      <c r="AH19" s="335"/>
    </row>
    <row r="20" spans="1:34" ht="12.75" customHeight="1" x14ac:dyDescent="0.25">
      <c r="A20" s="316" t="s">
        <v>37</v>
      </c>
      <c r="B20" s="316"/>
      <c r="C20" s="311">
        <v>8998</v>
      </c>
      <c r="D20" s="313" t="s">
        <v>147</v>
      </c>
      <c r="E20" s="315" t="s">
        <v>93</v>
      </c>
      <c r="F20" s="309"/>
      <c r="G20" s="316"/>
      <c r="H20" s="316"/>
      <c r="I20" s="319">
        <v>44181</v>
      </c>
      <c r="J20" s="317"/>
      <c r="K20" s="319">
        <v>44181</v>
      </c>
      <c r="L20" s="316"/>
      <c r="M20" s="316"/>
      <c r="N20" s="310" t="e">
        <v>#REF!</v>
      </c>
      <c r="O20" s="315"/>
      <c r="P20" s="316"/>
      <c r="Q20" s="316"/>
      <c r="R20" s="316"/>
      <c r="S20" s="316"/>
      <c r="T20" s="316">
        <v>1</v>
      </c>
      <c r="U20" s="316"/>
      <c r="V20" s="316"/>
      <c r="W20" s="316"/>
      <c r="X20" s="316"/>
      <c r="Y20" s="316"/>
      <c r="Z20" s="316"/>
      <c r="AA20" s="316"/>
      <c r="AB20" s="316"/>
      <c r="AC20" s="316"/>
      <c r="AD20" s="316"/>
      <c r="AE20" s="317" t="s">
        <v>411</v>
      </c>
      <c r="AF20" s="317" t="s">
        <v>377</v>
      </c>
      <c r="AG20" s="324"/>
      <c r="AH20" s="335"/>
    </row>
    <row r="21" spans="1:34" ht="12.75" customHeight="1" x14ac:dyDescent="0.25">
      <c r="A21" s="316" t="s">
        <v>51</v>
      </c>
      <c r="B21" s="316"/>
      <c r="C21" s="311">
        <v>8999</v>
      </c>
      <c r="D21" s="313" t="s">
        <v>147</v>
      </c>
      <c r="E21" s="315" t="s">
        <v>102</v>
      </c>
      <c r="F21" s="309" t="s">
        <v>87</v>
      </c>
      <c r="G21" s="316"/>
      <c r="H21" s="316"/>
      <c r="I21" s="319">
        <v>44182</v>
      </c>
      <c r="J21" s="317"/>
      <c r="K21" s="319">
        <v>44182</v>
      </c>
      <c r="L21" s="316"/>
      <c r="M21" s="316"/>
      <c r="N21" s="310" t="e">
        <v>#REF!</v>
      </c>
      <c r="O21" s="315"/>
      <c r="P21" s="316"/>
      <c r="Q21" s="316"/>
      <c r="R21" s="316"/>
      <c r="S21" s="316"/>
      <c r="T21" s="316"/>
      <c r="U21" s="316">
        <v>1</v>
      </c>
      <c r="V21" s="316"/>
      <c r="W21" s="316"/>
      <c r="X21" s="316"/>
      <c r="Y21" s="316"/>
      <c r="Z21" s="316"/>
      <c r="AA21" s="316"/>
      <c r="AB21" s="316"/>
      <c r="AC21" s="316"/>
      <c r="AD21" s="316"/>
      <c r="AE21" s="317" t="s">
        <v>1134</v>
      </c>
      <c r="AF21" s="317" t="s">
        <v>1208</v>
      </c>
      <c r="AG21" s="324"/>
      <c r="AH21" s="335"/>
    </row>
    <row r="22" spans="1:34" ht="12.75" customHeight="1" x14ac:dyDescent="0.25">
      <c r="A22" s="316" t="s">
        <v>46</v>
      </c>
      <c r="B22" s="316"/>
      <c r="C22" s="311">
        <v>9000</v>
      </c>
      <c r="D22" s="313" t="s">
        <v>147</v>
      </c>
      <c r="E22" s="315" t="s">
        <v>95</v>
      </c>
      <c r="F22" s="309" t="s">
        <v>285</v>
      </c>
      <c r="G22" s="316"/>
      <c r="H22" s="316"/>
      <c r="I22" s="319">
        <v>44182</v>
      </c>
      <c r="J22" s="317"/>
      <c r="K22" s="319">
        <v>44182</v>
      </c>
      <c r="L22" s="316"/>
      <c r="M22" s="316"/>
      <c r="N22" s="310" t="e">
        <v>#REF!</v>
      </c>
      <c r="O22" s="315"/>
      <c r="P22" s="316"/>
      <c r="Q22" s="316"/>
      <c r="R22" s="316"/>
      <c r="S22" s="316">
        <v>1</v>
      </c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7" t="s">
        <v>1188</v>
      </c>
      <c r="AF22" s="317" t="s">
        <v>377</v>
      </c>
      <c r="AG22" s="324"/>
      <c r="AH22" s="335"/>
    </row>
    <row r="23" spans="1:34" ht="12.75" customHeight="1" x14ac:dyDescent="0.25">
      <c r="A23" s="316" t="s">
        <v>51</v>
      </c>
      <c r="B23" s="316"/>
      <c r="C23" s="311">
        <v>9002</v>
      </c>
      <c r="D23" s="313" t="s">
        <v>147</v>
      </c>
      <c r="E23" s="315" t="s">
        <v>93</v>
      </c>
      <c r="F23" s="309" t="s">
        <v>285</v>
      </c>
      <c r="G23" s="316"/>
      <c r="H23" s="316"/>
      <c r="I23" s="319">
        <v>44184</v>
      </c>
      <c r="J23" s="317"/>
      <c r="K23" s="319">
        <v>44184</v>
      </c>
      <c r="L23" s="316"/>
      <c r="M23" s="316"/>
      <c r="N23" s="310" t="e">
        <v>#REF!</v>
      </c>
      <c r="O23" s="315"/>
      <c r="P23" s="316"/>
      <c r="Q23" s="316"/>
      <c r="R23" s="316"/>
      <c r="S23" s="316"/>
      <c r="T23" s="316"/>
      <c r="U23" s="316">
        <v>1</v>
      </c>
      <c r="V23" s="316">
        <v>1</v>
      </c>
      <c r="W23" s="316"/>
      <c r="X23" s="316"/>
      <c r="Y23" s="316"/>
      <c r="Z23" s="316"/>
      <c r="AA23" s="316"/>
      <c r="AB23" s="316"/>
      <c r="AC23" s="316"/>
      <c r="AD23" s="316"/>
      <c r="AE23" s="317" t="s">
        <v>1209</v>
      </c>
      <c r="AF23" s="317" t="s">
        <v>1210</v>
      </c>
      <c r="AG23" s="324"/>
      <c r="AH23" s="335"/>
    </row>
    <row r="24" spans="1:34" ht="12.75" customHeight="1" x14ac:dyDescent="0.25">
      <c r="A24" s="316" t="s">
        <v>50</v>
      </c>
      <c r="B24" s="316"/>
      <c r="C24" s="311">
        <v>9003</v>
      </c>
      <c r="D24" s="313" t="s">
        <v>147</v>
      </c>
      <c r="E24" s="315" t="s">
        <v>93</v>
      </c>
      <c r="F24" s="309"/>
      <c r="G24" s="316"/>
      <c r="H24" s="316"/>
      <c r="I24" s="319">
        <v>44189</v>
      </c>
      <c r="J24" s="317"/>
      <c r="K24" s="319">
        <v>44189</v>
      </c>
      <c r="L24" s="316"/>
      <c r="M24" s="316"/>
      <c r="N24" s="310" t="e">
        <v>#REF!</v>
      </c>
      <c r="O24" s="315"/>
      <c r="P24" s="316"/>
      <c r="Q24" s="316"/>
      <c r="R24" s="316"/>
      <c r="S24" s="316"/>
      <c r="T24" s="316">
        <v>1</v>
      </c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7" t="s">
        <v>1211</v>
      </c>
      <c r="AF24" s="317" t="s">
        <v>1212</v>
      </c>
      <c r="AG24" s="324"/>
      <c r="AH24" s="335"/>
    </row>
    <row r="25" spans="1:34" ht="12.75" customHeight="1" x14ac:dyDescent="0.25">
      <c r="A25" s="316"/>
      <c r="B25" s="316"/>
      <c r="C25" s="311"/>
      <c r="D25" s="313"/>
      <c r="E25" s="315"/>
      <c r="F25" s="309"/>
      <c r="G25" s="316"/>
      <c r="H25" s="316"/>
      <c r="I25" s="319"/>
      <c r="J25" s="317"/>
      <c r="K25" s="319"/>
      <c r="L25" s="316"/>
      <c r="M25" s="316"/>
      <c r="N25" s="310"/>
      <c r="O25" s="315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316"/>
      <c r="AE25" s="317"/>
      <c r="AF25" s="317"/>
      <c r="AG25" s="324"/>
      <c r="AH25" s="335"/>
    </row>
    <row r="26" spans="1:34" ht="12.75" customHeight="1" x14ac:dyDescent="0.25">
      <c r="A26" s="316"/>
      <c r="B26" s="316"/>
      <c r="C26" s="311"/>
      <c r="D26" s="313"/>
      <c r="E26" s="315"/>
      <c r="F26" s="309"/>
      <c r="G26" s="316"/>
      <c r="H26" s="316"/>
      <c r="I26" s="319"/>
      <c r="J26" s="317"/>
      <c r="K26" s="319"/>
      <c r="L26" s="316"/>
      <c r="M26" s="316"/>
      <c r="N26" s="310"/>
      <c r="O26" s="315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7"/>
      <c r="AF26" s="317"/>
      <c r="AG26" s="324"/>
      <c r="AH26" s="335"/>
    </row>
    <row r="27" spans="1:34" ht="12.75" customHeight="1" x14ac:dyDescent="0.25">
      <c r="A27" s="316"/>
      <c r="B27" s="316"/>
      <c r="C27" s="311"/>
      <c r="D27" s="313"/>
      <c r="E27" s="315"/>
      <c r="F27" s="309"/>
      <c r="G27" s="316"/>
      <c r="H27" s="316"/>
      <c r="I27" s="319"/>
      <c r="J27" s="317"/>
      <c r="K27" s="319"/>
      <c r="L27" s="316"/>
      <c r="M27" s="316"/>
      <c r="N27" s="310"/>
      <c r="O27" s="315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316"/>
      <c r="AE27" s="317"/>
      <c r="AF27" s="317"/>
      <c r="AG27" s="324"/>
      <c r="AH27" s="335"/>
    </row>
    <row r="28" spans="1:34" ht="12.75" customHeight="1" x14ac:dyDescent="0.25">
      <c r="A28" s="316"/>
      <c r="B28" s="316"/>
      <c r="C28" s="311"/>
      <c r="D28" s="313"/>
      <c r="E28" s="315"/>
      <c r="F28" s="309"/>
      <c r="G28" s="316"/>
      <c r="H28" s="316"/>
      <c r="I28" s="319"/>
      <c r="J28" s="317"/>
      <c r="K28" s="319"/>
      <c r="L28" s="316"/>
      <c r="M28" s="316"/>
      <c r="N28" s="310"/>
      <c r="O28" s="315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316"/>
      <c r="AE28" s="317"/>
      <c r="AF28" s="317"/>
      <c r="AG28" s="324"/>
      <c r="AH28" s="335"/>
    </row>
    <row r="29" spans="1:34" ht="12.75" customHeight="1" x14ac:dyDescent="0.25">
      <c r="A29" s="316"/>
      <c r="B29" s="316"/>
      <c r="C29" s="311"/>
      <c r="D29" s="313"/>
      <c r="E29" s="315"/>
      <c r="F29" s="309"/>
      <c r="G29" s="316"/>
      <c r="H29" s="316"/>
      <c r="I29" s="319"/>
      <c r="J29" s="317"/>
      <c r="K29" s="319"/>
      <c r="L29" s="316"/>
      <c r="M29" s="316"/>
      <c r="N29" s="310"/>
      <c r="O29" s="315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316"/>
      <c r="AE29" s="317"/>
      <c r="AF29" s="317"/>
      <c r="AG29" s="324"/>
      <c r="AH29" s="335"/>
    </row>
    <row r="30" spans="1:34" ht="12.75" customHeight="1" x14ac:dyDescent="0.25">
      <c r="A30" s="316"/>
      <c r="B30" s="316"/>
      <c r="C30" s="311"/>
      <c r="D30" s="313"/>
      <c r="E30" s="315"/>
      <c r="F30" s="309"/>
      <c r="G30" s="316"/>
      <c r="H30" s="316"/>
      <c r="I30" s="319"/>
      <c r="J30" s="317"/>
      <c r="K30" s="319"/>
      <c r="L30" s="316"/>
      <c r="M30" s="316"/>
      <c r="N30" s="310"/>
      <c r="O30" s="315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316"/>
      <c r="AE30" s="317"/>
      <c r="AF30" s="317"/>
      <c r="AG30" s="324"/>
      <c r="AH30" s="335"/>
    </row>
    <row r="31" spans="1:34" ht="12.75" customHeight="1" x14ac:dyDescent="0.25">
      <c r="A31" s="316"/>
      <c r="B31" s="316"/>
      <c r="C31" s="311"/>
      <c r="D31" s="313"/>
      <c r="E31" s="315"/>
      <c r="F31" s="309"/>
      <c r="G31" s="316"/>
      <c r="H31" s="318"/>
      <c r="I31" s="319"/>
      <c r="J31" s="317"/>
      <c r="K31" s="319"/>
      <c r="L31" s="316"/>
      <c r="M31" s="316"/>
      <c r="N31" s="310"/>
      <c r="O31" s="315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316"/>
      <c r="AE31" s="317"/>
      <c r="AF31" s="317"/>
      <c r="AG31" s="324"/>
      <c r="AH31" s="335"/>
    </row>
    <row r="32" spans="1:34" ht="12.75" customHeight="1" x14ac:dyDescent="0.25">
      <c r="A32" s="316"/>
      <c r="B32" s="316"/>
      <c r="C32" s="311"/>
      <c r="D32" s="313"/>
      <c r="E32" s="315"/>
      <c r="F32" s="309"/>
      <c r="G32" s="316"/>
      <c r="H32" s="316"/>
      <c r="I32" s="319"/>
      <c r="J32" s="317"/>
      <c r="K32" s="319"/>
      <c r="L32" s="316"/>
      <c r="M32" s="316"/>
      <c r="N32" s="310"/>
      <c r="O32" s="315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7"/>
      <c r="AF32" s="317"/>
      <c r="AG32" s="324"/>
      <c r="AH32" s="335"/>
    </row>
    <row r="33" spans="1:34" ht="12.75" customHeight="1" x14ac:dyDescent="0.25">
      <c r="A33" s="316"/>
      <c r="B33" s="316"/>
      <c r="C33" s="311"/>
      <c r="D33" s="313"/>
      <c r="E33" s="315"/>
      <c r="F33" s="309"/>
      <c r="G33" s="316"/>
      <c r="H33" s="316"/>
      <c r="I33" s="319"/>
      <c r="J33" s="317"/>
      <c r="K33" s="319"/>
      <c r="L33" s="316"/>
      <c r="M33" s="316"/>
      <c r="N33" s="310"/>
      <c r="O33" s="315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7"/>
      <c r="AF33" s="317"/>
      <c r="AG33" s="324"/>
      <c r="AH33" s="335"/>
    </row>
    <row r="34" spans="1:34" ht="12.75" customHeight="1" x14ac:dyDescent="0.25">
      <c r="A34" s="316"/>
      <c r="B34" s="316"/>
      <c r="C34" s="311"/>
      <c r="D34" s="313"/>
      <c r="E34" s="315"/>
      <c r="F34" s="309"/>
      <c r="G34" s="316"/>
      <c r="H34" s="316"/>
      <c r="I34" s="319"/>
      <c r="J34" s="317"/>
      <c r="K34" s="319"/>
      <c r="L34" s="316"/>
      <c r="M34" s="316"/>
      <c r="N34" s="310"/>
      <c r="O34" s="315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316"/>
      <c r="AE34" s="317"/>
      <c r="AF34" s="317"/>
      <c r="AG34" s="324"/>
      <c r="AH34" s="335"/>
    </row>
    <row r="35" spans="1:34" ht="12.75" customHeight="1" x14ac:dyDescent="0.25">
      <c r="A35" s="316"/>
      <c r="B35" s="316"/>
      <c r="C35" s="311"/>
      <c r="D35" s="313"/>
      <c r="E35" s="315"/>
      <c r="F35" s="309"/>
      <c r="G35" s="316"/>
      <c r="H35" s="316"/>
      <c r="I35" s="319"/>
      <c r="J35" s="317"/>
      <c r="K35" s="319"/>
      <c r="L35" s="316"/>
      <c r="M35" s="316"/>
      <c r="N35" s="310"/>
      <c r="O35" s="315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316"/>
      <c r="AE35" s="317"/>
      <c r="AF35" s="317"/>
      <c r="AG35" s="324"/>
      <c r="AH35" s="335"/>
    </row>
    <row r="36" spans="1:34" ht="12.75" customHeight="1" x14ac:dyDescent="0.25">
      <c r="A36" s="316"/>
      <c r="B36" s="316"/>
      <c r="C36" s="311"/>
      <c r="D36" s="313"/>
      <c r="E36" s="314"/>
      <c r="F36" s="309"/>
      <c r="G36" s="316"/>
      <c r="H36" s="316"/>
      <c r="I36" s="319"/>
      <c r="J36" s="317"/>
      <c r="K36" s="319"/>
      <c r="L36" s="316"/>
      <c r="M36" s="316"/>
      <c r="N36" s="310"/>
      <c r="O36" s="315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316"/>
      <c r="AE36" s="317"/>
      <c r="AF36" s="317"/>
      <c r="AG36" s="324"/>
      <c r="AH36" s="335"/>
    </row>
    <row r="37" spans="1:34" ht="12.75" customHeight="1" x14ac:dyDescent="0.25">
      <c r="A37" s="316"/>
      <c r="B37" s="316"/>
      <c r="C37" s="311"/>
      <c r="D37" s="313"/>
      <c r="E37" s="315"/>
      <c r="F37" s="309"/>
      <c r="G37" s="316"/>
      <c r="H37" s="316"/>
      <c r="I37" s="319"/>
      <c r="J37" s="317"/>
      <c r="K37" s="319"/>
      <c r="L37" s="316"/>
      <c r="M37" s="316"/>
      <c r="N37" s="310"/>
      <c r="O37" s="315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  <c r="AD37" s="316"/>
      <c r="AE37" s="317"/>
      <c r="AF37" s="317"/>
      <c r="AG37" s="324"/>
      <c r="AH37" s="335"/>
    </row>
    <row r="38" spans="1:34" ht="12.75" customHeight="1" x14ac:dyDescent="0.25">
      <c r="A38" s="316"/>
      <c r="B38" s="316"/>
      <c r="C38" s="311"/>
      <c r="D38" s="313"/>
      <c r="E38" s="315"/>
      <c r="F38" s="309"/>
      <c r="G38" s="316"/>
      <c r="H38" s="316"/>
      <c r="I38" s="319"/>
      <c r="J38" s="317"/>
      <c r="K38" s="319"/>
      <c r="L38" s="316"/>
      <c r="M38" s="316"/>
      <c r="N38" s="310"/>
      <c r="O38" s="315"/>
      <c r="P38" s="316"/>
      <c r="Q38" s="316"/>
      <c r="R38" s="316"/>
      <c r="S38" s="316"/>
      <c r="T38" s="316"/>
      <c r="U38" s="316"/>
      <c r="V38" s="316"/>
      <c r="W38" s="316"/>
      <c r="X38" s="316"/>
      <c r="Y38" s="316"/>
      <c r="Z38" s="316"/>
      <c r="AA38" s="316"/>
      <c r="AB38" s="316"/>
      <c r="AC38" s="316"/>
      <c r="AD38" s="316"/>
      <c r="AE38" s="317"/>
      <c r="AF38" s="317"/>
      <c r="AG38" s="324"/>
      <c r="AH38" s="335"/>
    </row>
    <row r="39" spans="1:34" ht="12.75" customHeight="1" x14ac:dyDescent="0.25">
      <c r="A39" s="316"/>
      <c r="B39" s="316"/>
      <c r="C39" s="311"/>
      <c r="D39" s="313"/>
      <c r="E39" s="315"/>
      <c r="F39" s="309"/>
      <c r="G39" s="316"/>
      <c r="H39" s="316"/>
      <c r="I39" s="319"/>
      <c r="J39" s="317"/>
      <c r="K39" s="319"/>
      <c r="L39" s="316"/>
      <c r="M39" s="316"/>
      <c r="N39" s="310"/>
      <c r="O39" s="315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7"/>
      <c r="AF39" s="317"/>
      <c r="AG39" s="324"/>
      <c r="AH39" s="335"/>
    </row>
    <row r="40" spans="1:34" ht="12.75" customHeight="1" x14ac:dyDescent="0.25">
      <c r="A40" s="316"/>
      <c r="B40" s="316"/>
      <c r="C40" s="311"/>
      <c r="D40" s="313"/>
      <c r="E40" s="315"/>
      <c r="F40" s="309"/>
      <c r="G40" s="316"/>
      <c r="H40" s="316"/>
      <c r="I40" s="319"/>
      <c r="J40" s="317"/>
      <c r="K40" s="319"/>
      <c r="L40" s="316"/>
      <c r="M40" s="316"/>
      <c r="N40" s="310"/>
      <c r="O40" s="315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  <c r="AD40" s="316"/>
      <c r="AE40" s="317"/>
      <c r="AF40" s="317"/>
      <c r="AG40" s="324"/>
      <c r="AH40" s="335"/>
    </row>
    <row r="41" spans="1:34" ht="12.75" customHeight="1" x14ac:dyDescent="0.25">
      <c r="A41" s="316"/>
      <c r="B41" s="316"/>
      <c r="C41" s="311"/>
      <c r="D41" s="313"/>
      <c r="E41" s="315"/>
      <c r="F41" s="309"/>
      <c r="G41" s="316"/>
      <c r="H41" s="316"/>
      <c r="I41" s="319"/>
      <c r="J41" s="317"/>
      <c r="K41" s="319"/>
      <c r="L41" s="316"/>
      <c r="M41" s="316"/>
      <c r="N41" s="310"/>
      <c r="O41" s="315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7"/>
      <c r="AF41" s="317"/>
      <c r="AG41" s="324"/>
      <c r="AH41" s="335"/>
    </row>
    <row r="42" spans="1:34" ht="12.75" customHeight="1" x14ac:dyDescent="0.25">
      <c r="A42" s="316"/>
      <c r="B42" s="316"/>
      <c r="C42" s="311"/>
      <c r="D42" s="313"/>
      <c r="E42" s="315"/>
      <c r="F42" s="309"/>
      <c r="G42" s="316"/>
      <c r="H42" s="316"/>
      <c r="I42" s="319"/>
      <c r="J42" s="317"/>
      <c r="K42" s="319"/>
      <c r="L42" s="316"/>
      <c r="M42" s="316"/>
      <c r="N42" s="310"/>
      <c r="O42" s="315"/>
      <c r="P42" s="316"/>
      <c r="Q42" s="316"/>
      <c r="R42" s="316"/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7"/>
      <c r="AF42" s="317"/>
      <c r="AG42" s="324"/>
      <c r="AH42" s="335"/>
    </row>
    <row r="43" spans="1:34" ht="12.75" customHeight="1" x14ac:dyDescent="0.25">
      <c r="A43" s="316"/>
      <c r="B43" s="316"/>
      <c r="C43" s="311"/>
      <c r="D43" s="313"/>
      <c r="E43" s="315"/>
      <c r="F43" s="309"/>
      <c r="G43" s="316"/>
      <c r="H43" s="316"/>
      <c r="I43" s="319"/>
      <c r="J43" s="317"/>
      <c r="K43" s="319"/>
      <c r="L43" s="316"/>
      <c r="M43" s="316"/>
      <c r="N43" s="310"/>
      <c r="O43" s="315"/>
      <c r="P43" s="316"/>
      <c r="Q43" s="316"/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16"/>
      <c r="AC43" s="316"/>
      <c r="AD43" s="316"/>
      <c r="AE43" s="317"/>
      <c r="AF43" s="317"/>
      <c r="AG43" s="324"/>
      <c r="AH43" s="335"/>
    </row>
    <row r="44" spans="1:34" ht="12.75" customHeight="1" x14ac:dyDescent="0.25">
      <c r="A44" s="316"/>
      <c r="B44" s="316"/>
      <c r="C44" s="311"/>
      <c r="D44" s="313"/>
      <c r="E44" s="315"/>
      <c r="F44" s="309"/>
      <c r="G44" s="316"/>
      <c r="H44" s="316"/>
      <c r="I44" s="319"/>
      <c r="J44" s="317"/>
      <c r="K44" s="319"/>
      <c r="L44" s="316"/>
      <c r="M44" s="316"/>
      <c r="N44" s="310"/>
      <c r="O44" s="315"/>
      <c r="P44" s="316"/>
      <c r="Q44" s="316"/>
      <c r="R44" s="316"/>
      <c r="S44" s="316"/>
      <c r="T44" s="316"/>
      <c r="U44" s="316"/>
      <c r="V44" s="316"/>
      <c r="W44" s="316"/>
      <c r="X44" s="316"/>
      <c r="Y44" s="316"/>
      <c r="Z44" s="316"/>
      <c r="AA44" s="316"/>
      <c r="AB44" s="316"/>
      <c r="AC44" s="316"/>
      <c r="AD44" s="316"/>
      <c r="AE44" s="317"/>
      <c r="AF44" s="317"/>
      <c r="AG44" s="324"/>
      <c r="AH44" s="335"/>
    </row>
    <row r="45" spans="1:34" x14ac:dyDescent="0.25">
      <c r="D45" s="333"/>
      <c r="I45" s="325"/>
      <c r="J45" s="325"/>
      <c r="K45" s="328"/>
      <c r="AE45" s="325"/>
      <c r="AF45" s="325"/>
      <c r="AG45" s="325"/>
    </row>
    <row r="46" spans="1:34" x14ac:dyDescent="0.25">
      <c r="D46" s="333"/>
      <c r="I46" s="325"/>
      <c r="J46" s="325"/>
      <c r="K46" s="328"/>
      <c r="AE46" s="325"/>
      <c r="AF46" s="325"/>
      <c r="AG46" s="325"/>
    </row>
    <row r="47" spans="1:34" x14ac:dyDescent="0.25">
      <c r="D47" s="333"/>
      <c r="I47" s="325"/>
      <c r="J47" s="325"/>
      <c r="K47" s="328"/>
      <c r="AE47" s="325"/>
      <c r="AF47" s="325"/>
      <c r="AG47" s="325"/>
    </row>
    <row r="48" spans="1:34" x14ac:dyDescent="0.25">
      <c r="D48" s="333"/>
      <c r="I48" s="325"/>
      <c r="J48" s="325"/>
      <c r="K48" s="328"/>
      <c r="AE48" s="325"/>
      <c r="AF48" s="325"/>
      <c r="AG48" s="325"/>
    </row>
    <row r="49" spans="4:33" x14ac:dyDescent="0.25">
      <c r="D49" s="333"/>
      <c r="I49" s="325"/>
      <c r="J49" s="325"/>
      <c r="K49" s="328"/>
      <c r="AE49" s="325"/>
      <c r="AF49" s="325"/>
      <c r="AG49" s="325"/>
    </row>
    <row r="50" spans="4:33" x14ac:dyDescent="0.25">
      <c r="D50" s="333"/>
      <c r="I50" s="325"/>
      <c r="J50" s="325"/>
      <c r="K50" s="328"/>
      <c r="AE50" s="325"/>
      <c r="AF50" s="325"/>
      <c r="AG50" s="325"/>
    </row>
    <row r="51" spans="4:33" x14ac:dyDescent="0.25">
      <c r="D51" s="333"/>
      <c r="I51" s="325"/>
      <c r="J51" s="325"/>
      <c r="K51" s="328"/>
      <c r="AE51" s="325"/>
      <c r="AF51" s="325"/>
      <c r="AG51" s="325"/>
    </row>
    <row r="52" spans="4:33" x14ac:dyDescent="0.25">
      <c r="D52" s="333"/>
      <c r="I52" s="325"/>
      <c r="J52" s="325"/>
      <c r="K52" s="328"/>
      <c r="AE52" s="325"/>
      <c r="AF52" s="325"/>
      <c r="AG52" s="325"/>
    </row>
    <row r="53" spans="4:33" x14ac:dyDescent="0.25">
      <c r="D53" s="333"/>
      <c r="I53" s="325"/>
      <c r="J53" s="325"/>
      <c r="K53" s="328"/>
      <c r="AE53" s="325"/>
      <c r="AF53" s="325"/>
      <c r="AG53" s="325"/>
    </row>
    <row r="54" spans="4:33" x14ac:dyDescent="0.25">
      <c r="D54" s="333"/>
      <c r="I54" s="325"/>
      <c r="J54" s="325"/>
      <c r="K54" s="328"/>
      <c r="AE54" s="325"/>
      <c r="AF54" s="325"/>
      <c r="AG54" s="325"/>
    </row>
    <row r="55" spans="4:33" x14ac:dyDescent="0.25">
      <c r="D55" s="333"/>
      <c r="I55" s="325"/>
      <c r="J55" s="325"/>
      <c r="K55" s="328"/>
      <c r="AE55" s="325"/>
      <c r="AF55" s="325"/>
      <c r="AG55" s="325"/>
    </row>
    <row r="56" spans="4:33" x14ac:dyDescent="0.25">
      <c r="D56" s="333"/>
      <c r="I56" s="325"/>
      <c r="J56" s="325"/>
      <c r="K56" s="328"/>
      <c r="AE56" s="325"/>
      <c r="AF56" s="325"/>
      <c r="AG56" s="325"/>
    </row>
    <row r="57" spans="4:33" x14ac:dyDescent="0.25">
      <c r="D57" s="333"/>
      <c r="I57" s="325"/>
      <c r="J57" s="325"/>
      <c r="K57" s="328"/>
      <c r="AE57" s="325"/>
      <c r="AF57" s="325"/>
      <c r="AG57" s="325"/>
    </row>
    <row r="58" spans="4:33" x14ac:dyDescent="0.25">
      <c r="D58" s="333"/>
      <c r="I58" s="325"/>
      <c r="J58" s="325"/>
      <c r="K58" s="328"/>
      <c r="AE58" s="325"/>
      <c r="AF58" s="325"/>
      <c r="AG58" s="325"/>
    </row>
    <row r="59" spans="4:33" x14ac:dyDescent="0.25">
      <c r="D59" s="333"/>
      <c r="I59" s="325"/>
      <c r="J59" s="325"/>
      <c r="K59" s="328"/>
      <c r="AE59" s="325"/>
      <c r="AF59" s="325"/>
      <c r="AG59" s="325"/>
    </row>
    <row r="60" spans="4:33" x14ac:dyDescent="0.25">
      <c r="D60" s="333"/>
      <c r="I60" s="325"/>
      <c r="J60" s="325"/>
      <c r="K60" s="328"/>
      <c r="AE60" s="325"/>
      <c r="AF60" s="325"/>
      <c r="AG60" s="325"/>
    </row>
    <row r="61" spans="4:33" x14ac:dyDescent="0.25">
      <c r="D61" s="333"/>
      <c r="I61" s="325"/>
      <c r="J61" s="325"/>
      <c r="K61" s="328"/>
      <c r="AE61" s="325"/>
      <c r="AF61" s="325"/>
      <c r="AG61" s="325"/>
    </row>
    <row r="62" spans="4:33" x14ac:dyDescent="0.25">
      <c r="D62" s="333"/>
      <c r="I62" s="325"/>
      <c r="J62" s="325"/>
      <c r="K62" s="328"/>
      <c r="AE62" s="325"/>
      <c r="AF62" s="325"/>
      <c r="AG62" s="325"/>
    </row>
    <row r="63" spans="4:33" x14ac:dyDescent="0.25">
      <c r="D63" s="333"/>
      <c r="I63" s="325"/>
      <c r="J63" s="325"/>
      <c r="K63" s="328"/>
      <c r="AE63" s="325"/>
      <c r="AF63" s="325"/>
      <c r="AG63" s="325"/>
    </row>
    <row r="64" spans="4:33" x14ac:dyDescent="0.25">
      <c r="D64" s="333"/>
      <c r="I64" s="325"/>
      <c r="J64" s="325"/>
      <c r="K64" s="328"/>
      <c r="AE64" s="325"/>
      <c r="AF64" s="325"/>
      <c r="AG64" s="325"/>
    </row>
    <row r="65" spans="4:33" x14ac:dyDescent="0.25">
      <c r="D65" s="333"/>
      <c r="I65" s="325"/>
      <c r="J65" s="325"/>
      <c r="K65" s="328"/>
      <c r="AE65" s="325"/>
      <c r="AF65" s="325"/>
      <c r="AG65" s="325"/>
    </row>
    <row r="66" spans="4:33" x14ac:dyDescent="0.25">
      <c r="D66" s="333"/>
      <c r="I66" s="325"/>
      <c r="J66" s="325"/>
      <c r="K66" s="328"/>
      <c r="AE66" s="325"/>
      <c r="AF66" s="325"/>
      <c r="AG66" s="325"/>
    </row>
    <row r="67" spans="4:33" x14ac:dyDescent="0.25">
      <c r="D67" s="333"/>
      <c r="I67" s="325"/>
      <c r="J67" s="325"/>
      <c r="K67" s="328"/>
      <c r="AE67" s="325"/>
      <c r="AF67" s="325"/>
      <c r="AG67" s="325"/>
    </row>
    <row r="68" spans="4:33" x14ac:dyDescent="0.25">
      <c r="D68" s="333"/>
      <c r="I68" s="325"/>
      <c r="J68" s="325"/>
      <c r="K68" s="328"/>
      <c r="AE68" s="325"/>
      <c r="AF68" s="325"/>
      <c r="AG68" s="325"/>
    </row>
    <row r="69" spans="4:33" x14ac:dyDescent="0.25">
      <c r="D69" s="333"/>
      <c r="I69" s="325"/>
      <c r="J69" s="325"/>
      <c r="K69" s="328"/>
      <c r="AE69" s="325"/>
      <c r="AF69" s="325"/>
      <c r="AG69" s="325"/>
    </row>
    <row r="70" spans="4:33" x14ac:dyDescent="0.25">
      <c r="D70" s="333"/>
      <c r="I70" s="325"/>
      <c r="J70" s="325"/>
      <c r="K70" s="328"/>
      <c r="AE70" s="325"/>
      <c r="AF70" s="325"/>
      <c r="AG70" s="325"/>
    </row>
    <row r="71" spans="4:33" x14ac:dyDescent="0.25">
      <c r="D71" s="333"/>
      <c r="I71" s="325"/>
      <c r="J71" s="325"/>
      <c r="K71" s="328"/>
      <c r="AE71" s="325"/>
      <c r="AF71" s="325"/>
      <c r="AG71" s="325"/>
    </row>
    <row r="72" spans="4:33" x14ac:dyDescent="0.25">
      <c r="D72" s="333"/>
      <c r="I72" s="325"/>
      <c r="J72" s="325"/>
      <c r="K72" s="328"/>
      <c r="AE72" s="325"/>
      <c r="AF72" s="325"/>
      <c r="AG72" s="325"/>
    </row>
    <row r="73" spans="4:33" x14ac:dyDescent="0.25">
      <c r="D73" s="333"/>
      <c r="I73" s="325"/>
      <c r="J73" s="325"/>
      <c r="K73" s="328"/>
      <c r="AE73" s="325"/>
      <c r="AF73" s="325"/>
      <c r="AG73" s="325"/>
    </row>
    <row r="74" spans="4:33" x14ac:dyDescent="0.25">
      <c r="D74" s="333"/>
      <c r="I74" s="325"/>
      <c r="J74" s="325"/>
      <c r="K74" s="328"/>
      <c r="AE74" s="325"/>
      <c r="AF74" s="325"/>
      <c r="AG74" s="325"/>
    </row>
    <row r="75" spans="4:33" x14ac:dyDescent="0.25">
      <c r="D75" s="333"/>
      <c r="I75" s="325"/>
      <c r="J75" s="325"/>
      <c r="K75" s="328"/>
      <c r="AE75" s="325"/>
      <c r="AF75" s="325"/>
      <c r="AG75" s="325"/>
    </row>
    <row r="76" spans="4:33" x14ac:dyDescent="0.25">
      <c r="D76" s="333"/>
      <c r="I76" s="325"/>
      <c r="J76" s="325"/>
      <c r="K76" s="328"/>
      <c r="AE76" s="325"/>
      <c r="AF76" s="325"/>
      <c r="AG76" s="325"/>
    </row>
    <row r="77" spans="4:33" x14ac:dyDescent="0.25">
      <c r="D77" s="333"/>
      <c r="I77" s="325"/>
      <c r="J77" s="325"/>
      <c r="K77" s="328"/>
      <c r="AE77" s="325"/>
      <c r="AF77" s="325"/>
      <c r="AG77" s="325"/>
    </row>
    <row r="78" spans="4:33" x14ac:dyDescent="0.25">
      <c r="D78" s="333"/>
      <c r="I78" s="325"/>
      <c r="J78" s="325"/>
      <c r="K78" s="328"/>
      <c r="AE78" s="325"/>
      <c r="AF78" s="325"/>
      <c r="AG78" s="325"/>
    </row>
    <row r="79" spans="4:33" x14ac:dyDescent="0.25">
      <c r="D79" s="333"/>
      <c r="I79" s="325"/>
      <c r="J79" s="325"/>
      <c r="K79" s="328"/>
      <c r="AE79" s="325"/>
      <c r="AF79" s="325"/>
      <c r="AG79" s="325"/>
    </row>
    <row r="80" spans="4:33" x14ac:dyDescent="0.25">
      <c r="D80" s="333"/>
      <c r="I80" s="325"/>
      <c r="J80" s="325"/>
      <c r="K80" s="328"/>
      <c r="AE80" s="325"/>
      <c r="AF80" s="325"/>
      <c r="AG80" s="325"/>
    </row>
    <row r="81" spans="4:33" x14ac:dyDescent="0.25">
      <c r="D81" s="333"/>
      <c r="I81" s="325"/>
      <c r="J81" s="325"/>
      <c r="K81" s="328"/>
      <c r="AE81" s="325"/>
      <c r="AF81" s="325"/>
      <c r="AG81" s="325"/>
    </row>
    <row r="82" spans="4:33" x14ac:dyDescent="0.25">
      <c r="D82" s="333"/>
      <c r="I82" s="325"/>
      <c r="J82" s="325"/>
      <c r="K82" s="328"/>
      <c r="AE82" s="325"/>
      <c r="AF82" s="325"/>
      <c r="AG82" s="325"/>
    </row>
    <row r="83" spans="4:33" x14ac:dyDescent="0.25">
      <c r="D83" s="333"/>
      <c r="I83" s="325"/>
      <c r="J83" s="325"/>
      <c r="K83" s="328"/>
      <c r="AE83" s="325"/>
      <c r="AF83" s="325"/>
      <c r="AG83" s="325"/>
    </row>
    <row r="84" spans="4:33" x14ac:dyDescent="0.25">
      <c r="D84" s="333"/>
      <c r="I84" s="325"/>
      <c r="J84" s="325"/>
      <c r="K84" s="328"/>
      <c r="AE84" s="325"/>
      <c r="AF84" s="325"/>
      <c r="AG84" s="325"/>
    </row>
    <row r="85" spans="4:33" x14ac:dyDescent="0.25">
      <c r="D85" s="333"/>
      <c r="I85" s="325"/>
      <c r="J85" s="325"/>
      <c r="K85" s="328"/>
      <c r="AE85" s="325"/>
      <c r="AF85" s="325"/>
      <c r="AG85" s="325"/>
    </row>
    <row r="86" spans="4:33" x14ac:dyDescent="0.25">
      <c r="D86" s="333"/>
      <c r="I86" s="325"/>
      <c r="J86" s="325"/>
      <c r="K86" s="328"/>
      <c r="AE86" s="325"/>
      <c r="AF86" s="325"/>
      <c r="AG86" s="325"/>
    </row>
    <row r="87" spans="4:33" x14ac:dyDescent="0.25">
      <c r="D87" s="333"/>
      <c r="I87" s="325"/>
      <c r="J87" s="325"/>
      <c r="K87" s="328"/>
      <c r="AE87" s="325"/>
      <c r="AF87" s="325"/>
      <c r="AG87" s="325"/>
    </row>
    <row r="88" spans="4:33" x14ac:dyDescent="0.25">
      <c r="D88" s="333"/>
      <c r="I88" s="325"/>
      <c r="J88" s="325"/>
      <c r="K88" s="328"/>
      <c r="AE88" s="325"/>
      <c r="AF88" s="325"/>
      <c r="AG88" s="325"/>
    </row>
    <row r="89" spans="4:33" x14ac:dyDescent="0.25">
      <c r="D89" s="333"/>
      <c r="I89" s="325"/>
      <c r="J89" s="325"/>
      <c r="K89" s="328"/>
      <c r="AE89" s="325"/>
      <c r="AF89" s="325"/>
      <c r="AG89" s="325"/>
    </row>
    <row r="90" spans="4:33" x14ac:dyDescent="0.25">
      <c r="D90" s="333"/>
      <c r="I90" s="325"/>
      <c r="J90" s="325"/>
      <c r="K90" s="328"/>
      <c r="AE90" s="325"/>
      <c r="AF90" s="325"/>
      <c r="AG90" s="325"/>
    </row>
    <row r="91" spans="4:33" x14ac:dyDescent="0.25">
      <c r="D91" s="333"/>
      <c r="I91" s="325"/>
      <c r="J91" s="325"/>
      <c r="K91" s="328"/>
      <c r="AE91" s="325"/>
      <c r="AF91" s="325"/>
      <c r="AG91" s="325"/>
    </row>
    <row r="92" spans="4:33" x14ac:dyDescent="0.25">
      <c r="D92" s="333"/>
      <c r="I92" s="325"/>
      <c r="J92" s="325"/>
      <c r="K92" s="328"/>
      <c r="AE92" s="325"/>
      <c r="AF92" s="325"/>
      <c r="AG92" s="325"/>
    </row>
    <row r="93" spans="4:33" x14ac:dyDescent="0.25">
      <c r="D93" s="333"/>
      <c r="I93" s="325"/>
      <c r="J93" s="325"/>
      <c r="K93" s="328"/>
      <c r="AE93" s="325"/>
      <c r="AF93" s="325"/>
      <c r="AG93" s="325"/>
    </row>
    <row r="94" spans="4:33" x14ac:dyDescent="0.25">
      <c r="D94" s="333"/>
      <c r="I94" s="325"/>
      <c r="J94" s="325"/>
      <c r="K94" s="328"/>
      <c r="AE94" s="325"/>
      <c r="AF94" s="325"/>
      <c r="AG94" s="325"/>
    </row>
    <row r="95" spans="4:33" x14ac:dyDescent="0.25">
      <c r="D95" s="333"/>
      <c r="I95" s="325"/>
      <c r="J95" s="325"/>
      <c r="K95" s="328"/>
      <c r="AE95" s="325"/>
      <c r="AF95" s="325"/>
      <c r="AG95" s="325"/>
    </row>
    <row r="96" spans="4:33" x14ac:dyDescent="0.25">
      <c r="D96" s="333"/>
      <c r="I96" s="325"/>
      <c r="J96" s="325"/>
      <c r="K96" s="328"/>
      <c r="AE96" s="325"/>
      <c r="AF96" s="325"/>
      <c r="AG96" s="325"/>
    </row>
    <row r="97" spans="4:33" x14ac:dyDescent="0.25">
      <c r="D97" s="333"/>
      <c r="I97" s="325"/>
      <c r="J97" s="325"/>
      <c r="K97" s="328"/>
      <c r="AE97" s="325"/>
      <c r="AF97" s="325"/>
      <c r="AG97" s="325"/>
    </row>
    <row r="98" spans="4:33" x14ac:dyDescent="0.25">
      <c r="D98" s="333"/>
      <c r="I98" s="325"/>
      <c r="J98" s="325"/>
      <c r="K98" s="328"/>
      <c r="AE98" s="325"/>
      <c r="AF98" s="325"/>
      <c r="AG98" s="325"/>
    </row>
    <row r="99" spans="4:33" x14ac:dyDescent="0.25">
      <c r="D99" s="333"/>
      <c r="I99" s="325"/>
      <c r="J99" s="325"/>
      <c r="K99" s="328"/>
      <c r="AE99" s="325"/>
      <c r="AF99" s="325"/>
      <c r="AG99" s="325"/>
    </row>
    <row r="100" spans="4:33" x14ac:dyDescent="0.25">
      <c r="D100" s="333"/>
      <c r="I100" s="325"/>
      <c r="J100" s="325"/>
      <c r="K100" s="328"/>
      <c r="AE100" s="325"/>
      <c r="AF100" s="325"/>
      <c r="AG100" s="325"/>
    </row>
    <row r="101" spans="4:33" x14ac:dyDescent="0.25">
      <c r="D101" s="333"/>
      <c r="I101" s="325"/>
      <c r="J101" s="325"/>
      <c r="K101" s="328"/>
      <c r="AE101" s="325"/>
      <c r="AF101" s="325"/>
      <c r="AG101" s="325"/>
    </row>
    <row r="102" spans="4:33" x14ac:dyDescent="0.25">
      <c r="D102" s="333"/>
      <c r="I102" s="325"/>
      <c r="J102" s="325"/>
      <c r="K102" s="328"/>
      <c r="AE102" s="325"/>
      <c r="AF102" s="325"/>
      <c r="AG102" s="325"/>
    </row>
    <row r="103" spans="4:33" x14ac:dyDescent="0.25">
      <c r="D103" s="333"/>
      <c r="I103" s="325"/>
      <c r="J103" s="325"/>
      <c r="K103" s="328"/>
      <c r="AE103" s="325"/>
      <c r="AF103" s="325"/>
      <c r="AG103" s="325"/>
    </row>
    <row r="104" spans="4:33" x14ac:dyDescent="0.25">
      <c r="D104" s="333"/>
      <c r="I104" s="325"/>
      <c r="J104" s="325"/>
      <c r="K104" s="328"/>
      <c r="AE104" s="325"/>
      <c r="AF104" s="325"/>
      <c r="AG104" s="325"/>
    </row>
    <row r="105" spans="4:33" x14ac:dyDescent="0.25">
      <c r="D105" s="333"/>
      <c r="I105" s="325"/>
      <c r="J105" s="325"/>
      <c r="K105" s="328"/>
      <c r="AE105" s="325"/>
      <c r="AF105" s="325"/>
      <c r="AG105" s="325"/>
    </row>
    <row r="106" spans="4:33" x14ac:dyDescent="0.25">
      <c r="D106" s="333"/>
      <c r="I106" s="325"/>
      <c r="J106" s="325"/>
      <c r="K106" s="328"/>
      <c r="AE106" s="325"/>
      <c r="AF106" s="325"/>
      <c r="AG106" s="325"/>
    </row>
    <row r="107" spans="4:33" x14ac:dyDescent="0.25">
      <c r="D107" s="333"/>
      <c r="I107" s="325"/>
      <c r="J107" s="325"/>
      <c r="K107" s="328"/>
      <c r="AE107" s="325"/>
      <c r="AF107" s="325"/>
      <c r="AG107" s="325"/>
    </row>
    <row r="108" spans="4:33" x14ac:dyDescent="0.25">
      <c r="D108" s="333"/>
      <c r="I108" s="325"/>
      <c r="J108" s="325"/>
      <c r="K108" s="328"/>
      <c r="AE108" s="325"/>
      <c r="AF108" s="325"/>
      <c r="AG108" s="325"/>
    </row>
    <row r="109" spans="4:33" x14ac:dyDescent="0.25">
      <c r="D109" s="333"/>
      <c r="I109" s="325"/>
      <c r="J109" s="325"/>
      <c r="K109" s="328"/>
      <c r="AE109" s="325"/>
      <c r="AF109" s="325"/>
      <c r="AG109" s="325"/>
    </row>
    <row r="110" spans="4:33" x14ac:dyDescent="0.25">
      <c r="D110" s="333"/>
      <c r="I110" s="325"/>
      <c r="J110" s="325"/>
      <c r="K110" s="328"/>
      <c r="AE110" s="325"/>
      <c r="AF110" s="325"/>
      <c r="AG110" s="325"/>
    </row>
    <row r="111" spans="4:33" x14ac:dyDescent="0.25">
      <c r="D111" s="333"/>
      <c r="I111" s="325"/>
      <c r="J111" s="325"/>
      <c r="K111" s="328"/>
      <c r="AE111" s="325"/>
      <c r="AF111" s="325"/>
      <c r="AG111" s="325"/>
    </row>
    <row r="112" spans="4:33" x14ac:dyDescent="0.25">
      <c r="D112" s="333"/>
      <c r="I112" s="325"/>
      <c r="J112" s="325"/>
      <c r="K112" s="328"/>
      <c r="AE112" s="325"/>
      <c r="AF112" s="325"/>
      <c r="AG112" s="325"/>
    </row>
    <row r="113" spans="4:33" x14ac:dyDescent="0.25">
      <c r="D113" s="333"/>
      <c r="I113" s="325"/>
      <c r="J113" s="325"/>
      <c r="K113" s="328"/>
      <c r="AE113" s="325"/>
      <c r="AF113" s="325"/>
      <c r="AG113" s="325"/>
    </row>
    <row r="114" spans="4:33" x14ac:dyDescent="0.25">
      <c r="D114" s="333"/>
      <c r="I114" s="325"/>
      <c r="J114" s="325"/>
      <c r="K114" s="328"/>
      <c r="AE114" s="325"/>
      <c r="AF114" s="325"/>
      <c r="AG114" s="325"/>
    </row>
    <row r="115" spans="4:33" x14ac:dyDescent="0.25">
      <c r="D115" s="333"/>
      <c r="I115" s="325"/>
      <c r="J115" s="325"/>
      <c r="K115" s="328"/>
      <c r="AE115" s="325"/>
      <c r="AF115" s="325"/>
      <c r="AG115" s="325"/>
    </row>
    <row r="116" spans="4:33" x14ac:dyDescent="0.25">
      <c r="D116" s="333"/>
      <c r="I116" s="325"/>
      <c r="J116" s="325"/>
      <c r="K116" s="328"/>
      <c r="AE116" s="325"/>
      <c r="AF116" s="325"/>
      <c r="AG116" s="325"/>
    </row>
    <row r="117" spans="4:33" x14ac:dyDescent="0.25">
      <c r="D117" s="333"/>
      <c r="I117" s="325"/>
      <c r="J117" s="325"/>
      <c r="K117" s="328"/>
      <c r="AE117" s="325"/>
      <c r="AF117" s="325"/>
      <c r="AG117" s="325"/>
    </row>
    <row r="118" spans="4:33" x14ac:dyDescent="0.25">
      <c r="D118" s="333"/>
      <c r="I118" s="325"/>
      <c r="J118" s="325"/>
      <c r="K118" s="328"/>
      <c r="AE118" s="325"/>
      <c r="AF118" s="325"/>
      <c r="AG118" s="325"/>
    </row>
    <row r="119" spans="4:33" x14ac:dyDescent="0.25">
      <c r="D119" s="333"/>
      <c r="I119" s="325"/>
      <c r="J119" s="325"/>
      <c r="K119" s="328"/>
      <c r="AE119" s="325"/>
      <c r="AF119" s="325"/>
      <c r="AG119" s="325"/>
    </row>
    <row r="120" spans="4:33" x14ac:dyDescent="0.25">
      <c r="D120" s="333"/>
      <c r="I120" s="325"/>
      <c r="J120" s="325"/>
      <c r="K120" s="328"/>
      <c r="AE120" s="325"/>
      <c r="AF120" s="325"/>
      <c r="AG120" s="325"/>
    </row>
    <row r="121" spans="4:33" x14ac:dyDescent="0.25">
      <c r="D121" s="333"/>
      <c r="I121" s="325"/>
      <c r="J121" s="325"/>
      <c r="K121" s="328"/>
      <c r="AE121" s="325"/>
      <c r="AF121" s="325"/>
      <c r="AG121" s="325"/>
    </row>
    <row r="122" spans="4:33" x14ac:dyDescent="0.25">
      <c r="D122" s="333"/>
      <c r="I122" s="325"/>
      <c r="J122" s="325"/>
      <c r="K122" s="328"/>
      <c r="AE122" s="325"/>
      <c r="AF122" s="325"/>
      <c r="AG122" s="325"/>
    </row>
    <row r="123" spans="4:33" x14ac:dyDescent="0.25">
      <c r="D123" s="333"/>
      <c r="I123" s="325"/>
      <c r="J123" s="325"/>
      <c r="K123" s="328"/>
      <c r="AE123" s="325"/>
      <c r="AF123" s="325"/>
      <c r="AG123" s="325"/>
    </row>
    <row r="124" spans="4:33" x14ac:dyDescent="0.25">
      <c r="D124" s="333"/>
      <c r="I124" s="325"/>
      <c r="J124" s="325"/>
      <c r="K124" s="328"/>
      <c r="AE124" s="325"/>
      <c r="AF124" s="325"/>
      <c r="AG124" s="325"/>
    </row>
    <row r="125" spans="4:33" x14ac:dyDescent="0.25">
      <c r="D125" s="333"/>
      <c r="I125" s="325"/>
      <c r="J125" s="325"/>
      <c r="K125" s="328"/>
      <c r="AE125" s="325"/>
      <c r="AF125" s="325"/>
      <c r="AG125" s="325"/>
    </row>
    <row r="126" spans="4:33" x14ac:dyDescent="0.25">
      <c r="D126" s="333"/>
      <c r="I126" s="325"/>
      <c r="J126" s="325"/>
      <c r="K126" s="328"/>
      <c r="AE126" s="325"/>
      <c r="AF126" s="325"/>
      <c r="AG126" s="325"/>
    </row>
    <row r="127" spans="4:33" x14ac:dyDescent="0.25">
      <c r="D127" s="333"/>
      <c r="I127" s="325"/>
      <c r="J127" s="325"/>
      <c r="K127" s="328"/>
      <c r="AE127" s="325"/>
      <c r="AF127" s="325"/>
      <c r="AG127" s="325"/>
    </row>
    <row r="128" spans="4:33" x14ac:dyDescent="0.25">
      <c r="D128" s="333"/>
      <c r="I128" s="325"/>
      <c r="J128" s="325"/>
      <c r="K128" s="328"/>
      <c r="AE128" s="325"/>
      <c r="AF128" s="325"/>
      <c r="AG128" s="325"/>
    </row>
    <row r="129" spans="4:33" x14ac:dyDescent="0.25">
      <c r="D129" s="333"/>
      <c r="I129" s="325"/>
      <c r="J129" s="325"/>
      <c r="K129" s="328"/>
      <c r="AE129" s="325"/>
      <c r="AF129" s="325"/>
      <c r="AG129" s="325"/>
    </row>
    <row r="130" spans="4:33" x14ac:dyDescent="0.25">
      <c r="D130" s="333"/>
      <c r="I130" s="325"/>
      <c r="J130" s="325"/>
      <c r="K130" s="328"/>
      <c r="AE130" s="325"/>
      <c r="AF130" s="325"/>
      <c r="AG130" s="325"/>
    </row>
    <row r="131" spans="4:33" x14ac:dyDescent="0.25">
      <c r="D131" s="333"/>
      <c r="I131" s="325"/>
      <c r="J131" s="325"/>
      <c r="K131" s="328"/>
      <c r="AE131" s="325"/>
      <c r="AF131" s="325"/>
      <c r="AG131" s="325"/>
    </row>
    <row r="132" spans="4:33" x14ac:dyDescent="0.25">
      <c r="D132" s="333"/>
      <c r="I132" s="325"/>
      <c r="J132" s="325"/>
      <c r="K132" s="328"/>
      <c r="AE132" s="325"/>
      <c r="AF132" s="325"/>
      <c r="AG132" s="325"/>
    </row>
    <row r="133" spans="4:33" x14ac:dyDescent="0.25">
      <c r="D133" s="333"/>
      <c r="I133" s="325"/>
      <c r="J133" s="325"/>
      <c r="K133" s="328"/>
      <c r="AE133" s="325"/>
      <c r="AF133" s="325"/>
      <c r="AG133" s="325"/>
    </row>
    <row r="134" spans="4:33" x14ac:dyDescent="0.25">
      <c r="D134" s="333"/>
      <c r="I134" s="325"/>
      <c r="J134" s="325"/>
      <c r="K134" s="328"/>
      <c r="AE134" s="325"/>
      <c r="AF134" s="325"/>
      <c r="AG134" s="325"/>
    </row>
    <row r="135" spans="4:33" x14ac:dyDescent="0.25">
      <c r="D135" s="333"/>
      <c r="I135" s="325"/>
      <c r="J135" s="325"/>
      <c r="K135" s="328"/>
      <c r="AE135" s="325"/>
      <c r="AF135" s="325"/>
      <c r="AG135" s="325"/>
    </row>
    <row r="136" spans="4:33" x14ac:dyDescent="0.25">
      <c r="D136" s="333"/>
      <c r="I136" s="325"/>
      <c r="J136" s="325"/>
      <c r="K136" s="328"/>
      <c r="AE136" s="325"/>
      <c r="AF136" s="325"/>
      <c r="AG136" s="325"/>
    </row>
    <row r="137" spans="4:33" x14ac:dyDescent="0.25">
      <c r="D137" s="333"/>
      <c r="I137" s="325"/>
      <c r="J137" s="325"/>
      <c r="K137" s="328"/>
      <c r="AE137" s="325"/>
      <c r="AF137" s="325"/>
      <c r="AG137" s="325"/>
    </row>
    <row r="138" spans="4:33" x14ac:dyDescent="0.25">
      <c r="D138" s="333"/>
      <c r="I138" s="325"/>
      <c r="J138" s="325"/>
      <c r="K138" s="328"/>
      <c r="AE138" s="325"/>
      <c r="AF138" s="325"/>
      <c r="AG138" s="325"/>
    </row>
    <row r="139" spans="4:33" x14ac:dyDescent="0.25">
      <c r="D139" s="333"/>
      <c r="I139" s="325"/>
      <c r="J139" s="325"/>
      <c r="K139" s="328"/>
      <c r="AE139" s="325"/>
      <c r="AF139" s="325"/>
      <c r="AG139" s="325"/>
    </row>
    <row r="140" spans="4:33" x14ac:dyDescent="0.25">
      <c r="D140" s="333"/>
      <c r="I140" s="325"/>
      <c r="J140" s="325"/>
      <c r="K140" s="328"/>
      <c r="AE140" s="325"/>
      <c r="AF140" s="325"/>
      <c r="AG140" s="325"/>
    </row>
    <row r="141" spans="4:33" x14ac:dyDescent="0.25">
      <c r="D141" s="333"/>
      <c r="I141" s="325"/>
      <c r="J141" s="325"/>
      <c r="K141" s="328"/>
      <c r="AE141" s="325"/>
      <c r="AF141" s="325"/>
      <c r="AG141" s="325"/>
    </row>
    <row r="142" spans="4:33" x14ac:dyDescent="0.25">
      <c r="D142" s="333"/>
      <c r="I142" s="325"/>
      <c r="J142" s="325"/>
      <c r="K142" s="328"/>
      <c r="AE142" s="325"/>
      <c r="AF142" s="325"/>
      <c r="AG142" s="325"/>
    </row>
    <row r="143" spans="4:33" x14ac:dyDescent="0.25">
      <c r="D143" s="333"/>
      <c r="I143" s="325"/>
      <c r="J143" s="325"/>
      <c r="K143" s="328"/>
      <c r="AE143" s="325"/>
      <c r="AF143" s="325"/>
      <c r="AG143" s="325"/>
    </row>
    <row r="144" spans="4:33" x14ac:dyDescent="0.25">
      <c r="D144" s="333"/>
      <c r="I144" s="325"/>
      <c r="J144" s="325"/>
      <c r="K144" s="328"/>
      <c r="AE144" s="325"/>
      <c r="AF144" s="325"/>
      <c r="AG144" s="325"/>
    </row>
    <row r="145" spans="1:34" x14ac:dyDescent="0.25">
      <c r="D145" s="333"/>
      <c r="I145" s="325"/>
      <c r="J145" s="325"/>
      <c r="K145" s="328"/>
      <c r="AE145" s="325"/>
      <c r="AF145" s="325"/>
      <c r="AG145" s="325"/>
    </row>
    <row r="146" spans="1:34" x14ac:dyDescent="0.25">
      <c r="D146" s="333"/>
      <c r="I146" s="325"/>
      <c r="J146" s="325"/>
      <c r="K146" s="328"/>
      <c r="AE146" s="325"/>
      <c r="AF146" s="325"/>
      <c r="AG146" s="325"/>
    </row>
    <row r="147" spans="1:34" x14ac:dyDescent="0.25">
      <c r="D147" s="333"/>
      <c r="I147" s="325"/>
      <c r="J147" s="325"/>
      <c r="K147" s="328"/>
      <c r="AE147" s="325"/>
      <c r="AF147" s="325"/>
      <c r="AG147" s="325"/>
    </row>
    <row r="148" spans="1:34" x14ac:dyDescent="0.25">
      <c r="D148" s="333"/>
      <c r="I148" s="325"/>
      <c r="J148" s="325"/>
      <c r="K148" s="328"/>
      <c r="AE148" s="325"/>
      <c r="AF148" s="325"/>
      <c r="AG148" s="325"/>
    </row>
    <row r="149" spans="1:34" x14ac:dyDescent="0.25">
      <c r="D149" s="333"/>
      <c r="I149" s="325"/>
      <c r="J149" s="325"/>
      <c r="K149" s="328"/>
      <c r="AE149" s="325"/>
      <c r="AF149" s="325"/>
      <c r="AG149" s="325"/>
    </row>
    <row r="150" spans="1:34" x14ac:dyDescent="0.25">
      <c r="D150" s="333"/>
      <c r="I150" s="325"/>
      <c r="J150" s="325"/>
      <c r="K150" s="328"/>
      <c r="AE150" s="325"/>
      <c r="AF150" s="325"/>
      <c r="AG150" s="325"/>
    </row>
    <row r="151" spans="1:34" ht="12.75" customHeight="1" x14ac:dyDescent="0.25">
      <c r="A151" s="313"/>
      <c r="B151" s="313"/>
      <c r="C151" s="311"/>
      <c r="D151" s="313"/>
      <c r="E151" s="315"/>
      <c r="F151" s="309"/>
      <c r="G151" s="316"/>
      <c r="H151" s="316"/>
      <c r="I151" s="319"/>
      <c r="J151" s="317"/>
      <c r="K151" s="319"/>
      <c r="L151" s="316"/>
      <c r="M151" s="316"/>
      <c r="N151" s="310"/>
      <c r="O151" s="315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  <c r="AB151" s="316"/>
      <c r="AC151" s="316"/>
      <c r="AD151" s="316"/>
      <c r="AE151" s="317"/>
      <c r="AF151" s="309"/>
      <c r="AG151" s="324"/>
      <c r="AH151" s="335"/>
    </row>
    <row r="152" spans="1:34" ht="12.75" customHeight="1" x14ac:dyDescent="0.25">
      <c r="A152" s="313"/>
      <c r="B152" s="313"/>
      <c r="C152" s="311"/>
      <c r="D152" s="313"/>
      <c r="E152" s="315"/>
      <c r="F152" s="309"/>
      <c r="G152" s="316"/>
      <c r="H152" s="316"/>
      <c r="I152" s="319"/>
      <c r="J152" s="317"/>
      <c r="K152" s="319"/>
      <c r="L152" s="316"/>
      <c r="M152" s="316"/>
      <c r="N152" s="310"/>
      <c r="O152" s="315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7"/>
      <c r="AF152" s="309"/>
      <c r="AG152" s="324"/>
      <c r="AH152" s="335"/>
    </row>
    <row r="153" spans="1:34" ht="12.75" customHeight="1" x14ac:dyDescent="0.25">
      <c r="A153" s="70"/>
      <c r="B153" s="313"/>
      <c r="C153" s="311"/>
      <c r="D153" s="313"/>
      <c r="E153" s="315"/>
      <c r="F153" s="309"/>
      <c r="G153" s="316"/>
      <c r="H153" s="316"/>
      <c r="I153" s="319"/>
      <c r="J153" s="317"/>
      <c r="K153" s="319"/>
      <c r="L153" s="316"/>
      <c r="M153" s="316"/>
      <c r="N153" s="310"/>
      <c r="O153" s="315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Z153" s="316"/>
      <c r="AA153" s="316"/>
      <c r="AB153" s="316"/>
      <c r="AC153" s="316"/>
      <c r="AD153" s="316"/>
      <c r="AE153" s="317"/>
      <c r="AF153" s="309"/>
      <c r="AG153" s="324"/>
      <c r="AH153" s="335"/>
    </row>
    <row r="154" spans="1:34" ht="12.75" customHeight="1" x14ac:dyDescent="0.25">
      <c r="A154" s="313"/>
      <c r="B154" s="313"/>
      <c r="C154" s="311"/>
      <c r="D154" s="313"/>
      <c r="E154" s="315"/>
      <c r="F154" s="309"/>
      <c r="G154" s="316"/>
      <c r="H154" s="316"/>
      <c r="I154" s="319"/>
      <c r="J154" s="317"/>
      <c r="K154" s="319"/>
      <c r="L154" s="316"/>
      <c r="M154" s="316"/>
      <c r="N154" s="310"/>
      <c r="O154" s="315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  <c r="AB154" s="316"/>
      <c r="AC154" s="316"/>
      <c r="AD154" s="316"/>
      <c r="AE154" s="317"/>
      <c r="AF154" s="309"/>
      <c r="AG154" s="324"/>
      <c r="AH154" s="335"/>
    </row>
    <row r="155" spans="1:34" ht="12.75" customHeight="1" x14ac:dyDescent="0.25">
      <c r="A155" s="313"/>
      <c r="B155" s="313"/>
      <c r="C155" s="311"/>
      <c r="D155" s="313"/>
      <c r="E155" s="315"/>
      <c r="F155" s="309"/>
      <c r="G155" s="316"/>
      <c r="H155" s="316"/>
      <c r="I155" s="319"/>
      <c r="J155" s="317"/>
      <c r="K155" s="319"/>
      <c r="L155" s="316"/>
      <c r="M155" s="316"/>
      <c r="N155" s="310"/>
      <c r="O155" s="315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7"/>
      <c r="AF155" s="309"/>
      <c r="AG155" s="324"/>
      <c r="AH155" s="335"/>
    </row>
    <row r="156" spans="1:34" ht="12.75" customHeight="1" x14ac:dyDescent="0.25">
      <c r="A156" s="313"/>
      <c r="B156" s="313"/>
      <c r="C156" s="311"/>
      <c r="D156" s="313"/>
      <c r="E156" s="315"/>
      <c r="F156" s="309"/>
      <c r="G156" s="316"/>
      <c r="H156" s="316"/>
      <c r="I156" s="319"/>
      <c r="J156" s="317"/>
      <c r="K156" s="319"/>
      <c r="L156" s="316"/>
      <c r="M156" s="316"/>
      <c r="N156" s="310"/>
      <c r="O156" s="315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  <c r="AB156" s="316"/>
      <c r="AC156" s="316"/>
      <c r="AD156" s="316"/>
      <c r="AE156" s="317"/>
      <c r="AF156" s="309"/>
      <c r="AG156" s="324"/>
      <c r="AH156" s="335"/>
    </row>
    <row r="157" spans="1:34" ht="12.75" customHeight="1" x14ac:dyDescent="0.25">
      <c r="A157" s="313"/>
      <c r="B157" s="313"/>
      <c r="C157" s="311"/>
      <c r="D157" s="313"/>
      <c r="E157" s="315"/>
      <c r="F157" s="309"/>
      <c r="G157" s="316"/>
      <c r="H157" s="316"/>
      <c r="I157" s="319"/>
      <c r="J157" s="317"/>
      <c r="K157" s="319"/>
      <c r="L157" s="316"/>
      <c r="M157" s="316"/>
      <c r="N157" s="310"/>
      <c r="O157" s="315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  <c r="AA157" s="316"/>
      <c r="AB157" s="316"/>
      <c r="AC157" s="316"/>
      <c r="AD157" s="316"/>
      <c r="AE157" s="317"/>
      <c r="AF157" s="309"/>
      <c r="AG157" s="324"/>
      <c r="AH157" s="335"/>
    </row>
    <row r="158" spans="1:34" ht="12.75" customHeight="1" x14ac:dyDescent="0.25">
      <c r="A158" s="313"/>
      <c r="B158" s="313"/>
      <c r="C158" s="311"/>
      <c r="D158" s="313"/>
      <c r="E158" s="315"/>
      <c r="F158" s="309"/>
      <c r="G158" s="316"/>
      <c r="H158" s="316"/>
      <c r="I158" s="319"/>
      <c r="J158" s="317"/>
      <c r="K158" s="319"/>
      <c r="L158" s="316"/>
      <c r="M158" s="316"/>
      <c r="N158" s="310"/>
      <c r="O158" s="315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316"/>
      <c r="AB158" s="316"/>
      <c r="AC158" s="316"/>
      <c r="AD158" s="316"/>
      <c r="AE158" s="317"/>
      <c r="AF158" s="309"/>
      <c r="AG158" s="324"/>
      <c r="AH158" s="335"/>
    </row>
    <row r="159" spans="1:34" ht="12.75" customHeight="1" x14ac:dyDescent="0.25">
      <c r="A159" s="313"/>
      <c r="B159" s="313"/>
      <c r="C159" s="312"/>
      <c r="D159" s="313"/>
      <c r="E159" s="315"/>
      <c r="F159" s="309"/>
      <c r="G159" s="316"/>
      <c r="H159" s="316"/>
      <c r="I159" s="319"/>
      <c r="J159" s="317"/>
      <c r="K159" s="319"/>
      <c r="L159" s="316"/>
      <c r="M159" s="316"/>
      <c r="N159" s="310"/>
      <c r="O159" s="315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  <c r="AB159" s="316"/>
      <c r="AC159" s="316"/>
      <c r="AD159" s="316"/>
      <c r="AE159" s="317"/>
      <c r="AF159" s="309"/>
      <c r="AG159" s="324"/>
      <c r="AH159" s="335"/>
    </row>
    <row r="160" spans="1:34" ht="12.75" customHeight="1" x14ac:dyDescent="0.25">
      <c r="A160" s="313"/>
      <c r="B160" s="313"/>
      <c r="C160" s="312"/>
      <c r="D160" s="313"/>
      <c r="E160" s="315"/>
      <c r="F160" s="309"/>
      <c r="G160" s="316"/>
      <c r="H160" s="316"/>
      <c r="I160" s="319"/>
      <c r="J160" s="317"/>
      <c r="K160" s="319"/>
      <c r="L160" s="316"/>
      <c r="M160" s="316"/>
      <c r="N160" s="310"/>
      <c r="O160" s="315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Z160" s="316"/>
      <c r="AA160" s="316"/>
      <c r="AB160" s="316"/>
      <c r="AC160" s="316"/>
      <c r="AD160" s="316"/>
      <c r="AE160" s="317"/>
      <c r="AF160" s="309"/>
      <c r="AG160" s="324"/>
      <c r="AH160" s="335"/>
    </row>
    <row r="161" spans="1:34" ht="12.75" customHeight="1" x14ac:dyDescent="0.25">
      <c r="A161" s="313"/>
      <c r="B161" s="313"/>
      <c r="C161" s="311"/>
      <c r="D161" s="313"/>
      <c r="E161" s="315"/>
      <c r="F161" s="309"/>
      <c r="G161" s="316"/>
      <c r="H161" s="316"/>
      <c r="I161" s="319"/>
      <c r="J161" s="317"/>
      <c r="K161" s="319"/>
      <c r="L161" s="316"/>
      <c r="M161" s="316"/>
      <c r="N161" s="310"/>
      <c r="O161" s="315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316"/>
      <c r="AB161" s="316"/>
      <c r="AC161" s="316"/>
      <c r="AD161" s="316"/>
      <c r="AE161" s="317"/>
      <c r="AF161" s="309"/>
      <c r="AG161" s="324"/>
      <c r="AH161" s="335"/>
    </row>
    <row r="162" spans="1:34" ht="12.75" customHeight="1" x14ac:dyDescent="0.25">
      <c r="A162" s="70"/>
      <c r="B162" s="313"/>
      <c r="C162" s="311"/>
      <c r="D162" s="313"/>
      <c r="E162" s="315"/>
      <c r="F162" s="309"/>
      <c r="G162" s="316"/>
      <c r="H162" s="316"/>
      <c r="I162" s="319"/>
      <c r="J162" s="317"/>
      <c r="K162" s="319"/>
      <c r="L162" s="316"/>
      <c r="M162" s="316"/>
      <c r="N162" s="310"/>
      <c r="O162" s="315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316"/>
      <c r="AB162" s="316"/>
      <c r="AC162" s="316"/>
      <c r="AD162" s="316"/>
      <c r="AE162" s="317"/>
      <c r="AF162" s="309"/>
      <c r="AG162" s="324"/>
      <c r="AH162" s="335"/>
    </row>
    <row r="163" spans="1:34" ht="12.75" customHeight="1" x14ac:dyDescent="0.25">
      <c r="A163" s="70"/>
      <c r="B163" s="313"/>
      <c r="C163" s="311"/>
      <c r="D163" s="313"/>
      <c r="E163" s="315"/>
      <c r="F163" s="309"/>
      <c r="G163" s="316"/>
      <c r="H163" s="316"/>
      <c r="I163" s="319"/>
      <c r="J163" s="317"/>
      <c r="K163" s="319"/>
      <c r="L163" s="316"/>
      <c r="M163" s="316"/>
      <c r="N163" s="310"/>
      <c r="O163" s="315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Z163" s="316"/>
      <c r="AA163" s="316"/>
      <c r="AB163" s="316"/>
      <c r="AC163" s="316"/>
      <c r="AD163" s="316"/>
      <c r="AE163" s="317"/>
      <c r="AF163" s="309"/>
      <c r="AG163" s="324"/>
      <c r="AH163" s="335"/>
    </row>
    <row r="164" spans="1:34" ht="12.75" customHeight="1" x14ac:dyDescent="0.25">
      <c r="A164" s="313"/>
      <c r="B164" s="313"/>
      <c r="C164" s="311"/>
      <c r="D164" s="313"/>
      <c r="E164" s="315"/>
      <c r="F164" s="309"/>
      <c r="G164" s="316"/>
      <c r="H164" s="316"/>
      <c r="I164" s="319"/>
      <c r="J164" s="317"/>
      <c r="K164" s="319"/>
      <c r="L164" s="316"/>
      <c r="M164" s="316"/>
      <c r="N164" s="310"/>
      <c r="O164" s="315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Z164" s="316"/>
      <c r="AA164" s="316"/>
      <c r="AB164" s="316"/>
      <c r="AC164" s="316"/>
      <c r="AD164" s="316"/>
      <c r="AE164" s="317"/>
      <c r="AF164" s="309"/>
      <c r="AG164" s="324"/>
      <c r="AH164" s="335"/>
    </row>
    <row r="165" spans="1:34" ht="12.75" customHeight="1" x14ac:dyDescent="0.25">
      <c r="A165" s="308"/>
      <c r="B165" s="313"/>
      <c r="C165" s="311"/>
      <c r="D165" s="313"/>
      <c r="E165" s="315"/>
      <c r="F165" s="309"/>
      <c r="G165" s="316"/>
      <c r="H165" s="316"/>
      <c r="I165" s="319"/>
      <c r="J165" s="317"/>
      <c r="K165" s="319"/>
      <c r="L165" s="316"/>
      <c r="M165" s="316"/>
      <c r="N165" s="310"/>
      <c r="O165" s="315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316"/>
      <c r="AB165" s="316"/>
      <c r="AC165" s="316"/>
      <c r="AD165" s="316"/>
      <c r="AE165" s="317"/>
      <c r="AF165" s="309"/>
      <c r="AG165" s="324"/>
      <c r="AH165" s="335"/>
    </row>
    <row r="166" spans="1:34" ht="12.75" customHeight="1" x14ac:dyDescent="0.25">
      <c r="A166" s="313"/>
      <c r="B166" s="313"/>
      <c r="C166" s="311"/>
      <c r="D166" s="313"/>
      <c r="E166" s="315"/>
      <c r="F166" s="309"/>
      <c r="G166" s="316"/>
      <c r="H166" s="316"/>
      <c r="I166" s="319"/>
      <c r="J166" s="317"/>
      <c r="K166" s="319"/>
      <c r="L166" s="316"/>
      <c r="M166" s="316"/>
      <c r="N166" s="310"/>
      <c r="O166" s="315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316"/>
      <c r="AB166" s="316"/>
      <c r="AC166" s="316"/>
      <c r="AD166" s="316"/>
      <c r="AE166" s="317"/>
      <c r="AF166" s="309"/>
      <c r="AG166" s="324"/>
      <c r="AH166" s="335"/>
    </row>
    <row r="167" spans="1:34" ht="12.75" customHeight="1" x14ac:dyDescent="0.25">
      <c r="A167" s="313"/>
      <c r="B167" s="313"/>
      <c r="C167" s="312"/>
      <c r="D167" s="313"/>
      <c r="E167" s="315"/>
      <c r="F167" s="309"/>
      <c r="G167" s="316"/>
      <c r="H167" s="316"/>
      <c r="I167" s="319"/>
      <c r="J167" s="317"/>
      <c r="K167" s="319"/>
      <c r="L167" s="316"/>
      <c r="M167" s="316"/>
      <c r="N167" s="310"/>
      <c r="O167" s="315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Z167" s="316"/>
      <c r="AA167" s="316"/>
      <c r="AB167" s="316"/>
      <c r="AC167" s="316"/>
      <c r="AD167" s="316"/>
      <c r="AE167" s="317"/>
      <c r="AF167" s="309"/>
      <c r="AG167" s="324"/>
      <c r="AH167" s="335"/>
    </row>
    <row r="168" spans="1:34" ht="12.75" customHeight="1" x14ac:dyDescent="0.25">
      <c r="A168" s="313"/>
      <c r="B168" s="313"/>
      <c r="C168" s="312"/>
      <c r="D168" s="313"/>
      <c r="E168" s="315"/>
      <c r="F168" s="309"/>
      <c r="G168" s="316"/>
      <c r="H168" s="316"/>
      <c r="I168" s="319"/>
      <c r="J168" s="317"/>
      <c r="K168" s="319"/>
      <c r="L168" s="316"/>
      <c r="M168" s="316"/>
      <c r="N168" s="310"/>
      <c r="O168" s="315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316"/>
      <c r="AB168" s="316"/>
      <c r="AC168" s="316"/>
      <c r="AD168" s="316"/>
      <c r="AE168" s="317"/>
      <c r="AF168" s="309"/>
      <c r="AG168" s="324"/>
      <c r="AH168" s="335"/>
    </row>
    <row r="169" spans="1:34" ht="12.75" customHeight="1" x14ac:dyDescent="0.25">
      <c r="A169" s="313"/>
      <c r="B169" s="313"/>
      <c r="C169" s="312"/>
      <c r="D169" s="313"/>
      <c r="E169" s="315"/>
      <c r="F169" s="309"/>
      <c r="G169" s="316"/>
      <c r="H169" s="316"/>
      <c r="I169" s="319"/>
      <c r="J169" s="317"/>
      <c r="K169" s="319"/>
      <c r="L169" s="316"/>
      <c r="M169" s="316"/>
      <c r="N169" s="310"/>
      <c r="O169" s="315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316"/>
      <c r="AB169" s="316"/>
      <c r="AC169" s="316"/>
      <c r="AD169" s="316"/>
      <c r="AE169" s="317"/>
      <c r="AF169" s="309"/>
      <c r="AG169" s="324"/>
      <c r="AH169" s="335"/>
    </row>
    <row r="170" spans="1:34" ht="12.75" customHeight="1" x14ac:dyDescent="0.25">
      <c r="A170" s="313"/>
      <c r="B170" s="313"/>
      <c r="C170" s="312"/>
      <c r="D170" s="313"/>
      <c r="E170" s="315"/>
      <c r="F170" s="309"/>
      <c r="G170" s="316"/>
      <c r="H170" s="316"/>
      <c r="I170" s="319"/>
      <c r="J170" s="317"/>
      <c r="K170" s="319"/>
      <c r="L170" s="316"/>
      <c r="M170" s="316"/>
      <c r="N170" s="310"/>
      <c r="O170" s="315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Z170" s="316"/>
      <c r="AA170" s="316"/>
      <c r="AB170" s="316"/>
      <c r="AC170" s="316"/>
      <c r="AD170" s="316"/>
      <c r="AE170" s="317"/>
      <c r="AF170" s="309"/>
      <c r="AG170" s="324"/>
      <c r="AH170" s="335"/>
    </row>
    <row r="171" spans="1:34" ht="12.75" customHeight="1" x14ac:dyDescent="0.25">
      <c r="A171" s="313"/>
      <c r="B171" s="313"/>
      <c r="C171" s="312"/>
      <c r="D171" s="313"/>
      <c r="E171" s="315"/>
      <c r="F171" s="309"/>
      <c r="G171" s="316"/>
      <c r="H171" s="316"/>
      <c r="I171" s="319"/>
      <c r="J171" s="317"/>
      <c r="K171" s="319"/>
      <c r="L171" s="316"/>
      <c r="M171" s="316"/>
      <c r="N171" s="310"/>
      <c r="O171" s="315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7"/>
      <c r="AF171" s="309"/>
      <c r="AG171" s="324"/>
      <c r="AH171" s="335"/>
    </row>
    <row r="172" spans="1:34" ht="12.75" customHeight="1" x14ac:dyDescent="0.25">
      <c r="A172" s="313"/>
      <c r="B172" s="313"/>
      <c r="C172" s="312"/>
      <c r="D172" s="313"/>
      <c r="E172" s="315"/>
      <c r="F172" s="309"/>
      <c r="G172" s="316"/>
      <c r="H172" s="316"/>
      <c r="I172" s="319"/>
      <c r="J172" s="317"/>
      <c r="K172" s="319"/>
      <c r="L172" s="316"/>
      <c r="M172" s="316"/>
      <c r="N172" s="310"/>
      <c r="O172" s="315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6"/>
      <c r="AE172" s="317"/>
      <c r="AF172" s="309"/>
      <c r="AG172" s="324"/>
      <c r="AH172" s="335"/>
    </row>
    <row r="173" spans="1:34" ht="12.75" customHeight="1" x14ac:dyDescent="0.25">
      <c r="A173" s="313"/>
      <c r="B173" s="313"/>
      <c r="C173" s="312"/>
      <c r="D173" s="313"/>
      <c r="E173" s="315"/>
      <c r="F173" s="309"/>
      <c r="G173" s="316"/>
      <c r="H173" s="316"/>
      <c r="I173" s="319"/>
      <c r="J173" s="317"/>
      <c r="K173" s="319"/>
      <c r="L173" s="316"/>
      <c r="M173" s="316"/>
      <c r="N173" s="310"/>
      <c r="O173" s="315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7"/>
      <c r="AF173" s="309"/>
      <c r="AG173" s="324"/>
      <c r="AH173" s="335"/>
    </row>
    <row r="174" spans="1:34" ht="12.75" customHeight="1" x14ac:dyDescent="0.25">
      <c r="A174" s="313"/>
      <c r="B174" s="313"/>
      <c r="C174" s="312"/>
      <c r="D174" s="313"/>
      <c r="E174" s="315"/>
      <c r="F174" s="309"/>
      <c r="G174" s="316"/>
      <c r="H174" s="316"/>
      <c r="I174" s="319"/>
      <c r="J174" s="317"/>
      <c r="K174" s="319"/>
      <c r="L174" s="316"/>
      <c r="M174" s="316"/>
      <c r="N174" s="310"/>
      <c r="O174" s="315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Z174" s="316"/>
      <c r="AA174" s="316"/>
      <c r="AB174" s="316"/>
      <c r="AC174" s="316"/>
      <c r="AD174" s="316"/>
      <c r="AE174" s="317"/>
      <c r="AF174" s="309"/>
      <c r="AG174" s="324"/>
      <c r="AH174" s="335"/>
    </row>
    <row r="175" spans="1:34" ht="12.75" customHeight="1" x14ac:dyDescent="0.25">
      <c r="A175" s="313"/>
      <c r="B175" s="313"/>
      <c r="C175" s="312"/>
      <c r="D175" s="313"/>
      <c r="E175" s="315"/>
      <c r="F175" s="309"/>
      <c r="G175" s="316"/>
      <c r="H175" s="316"/>
      <c r="I175" s="319"/>
      <c r="J175" s="317"/>
      <c r="K175" s="319"/>
      <c r="L175" s="316"/>
      <c r="M175" s="316"/>
      <c r="N175" s="310"/>
      <c r="O175" s="315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  <c r="AB175" s="316"/>
      <c r="AC175" s="316"/>
      <c r="AD175" s="316"/>
      <c r="AE175" s="317"/>
      <c r="AF175" s="309"/>
      <c r="AG175" s="324"/>
      <c r="AH175" s="335"/>
    </row>
    <row r="176" spans="1:34" ht="12.75" customHeight="1" x14ac:dyDescent="0.25">
      <c r="A176" s="313"/>
      <c r="B176" s="313"/>
      <c r="C176" s="312"/>
      <c r="D176" s="313"/>
      <c r="E176" s="315"/>
      <c r="F176" s="309"/>
      <c r="G176" s="316"/>
      <c r="H176" s="316"/>
      <c r="I176" s="319"/>
      <c r="J176" s="317"/>
      <c r="K176" s="319"/>
      <c r="L176" s="316"/>
      <c r="M176" s="316"/>
      <c r="N176" s="310"/>
      <c r="O176" s="315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7"/>
      <c r="AF176" s="309"/>
      <c r="AG176" s="324"/>
      <c r="AH176" s="335"/>
    </row>
    <row r="177" spans="1:34" ht="12.75" customHeight="1" x14ac:dyDescent="0.25">
      <c r="A177" s="308"/>
      <c r="B177" s="313"/>
      <c r="C177" s="312"/>
      <c r="D177" s="313"/>
      <c r="E177" s="315"/>
      <c r="F177" s="309"/>
      <c r="G177" s="316"/>
      <c r="H177" s="316"/>
      <c r="I177" s="319"/>
      <c r="J177" s="317"/>
      <c r="K177" s="319"/>
      <c r="L177" s="316"/>
      <c r="M177" s="316"/>
      <c r="N177" s="310"/>
      <c r="O177" s="315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16"/>
      <c r="AD177" s="316"/>
      <c r="AE177" s="317"/>
      <c r="AF177" s="309"/>
      <c r="AG177" s="324"/>
      <c r="AH177" s="335"/>
    </row>
    <row r="178" spans="1:34" ht="12.75" customHeight="1" x14ac:dyDescent="0.25">
      <c r="A178" s="313"/>
      <c r="B178" s="313"/>
      <c r="C178" s="312"/>
      <c r="D178" s="313"/>
      <c r="E178" s="315"/>
      <c r="F178" s="309"/>
      <c r="G178" s="316"/>
      <c r="H178" s="316"/>
      <c r="I178" s="319"/>
      <c r="J178" s="317"/>
      <c r="K178" s="319"/>
      <c r="L178" s="316"/>
      <c r="M178" s="316"/>
      <c r="N178" s="310"/>
      <c r="O178" s="315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  <c r="AB178" s="316"/>
      <c r="AC178" s="316"/>
      <c r="AD178" s="316"/>
      <c r="AE178" s="317"/>
      <c r="AF178" s="309"/>
      <c r="AG178" s="324"/>
      <c r="AH178" s="335"/>
    </row>
    <row r="179" spans="1:34" ht="12.75" customHeight="1" x14ac:dyDescent="0.25">
      <c r="A179" s="313"/>
      <c r="B179" s="313"/>
      <c r="C179" s="312"/>
      <c r="D179" s="313"/>
      <c r="E179" s="315"/>
      <c r="F179" s="309"/>
      <c r="G179" s="316"/>
      <c r="H179" s="316"/>
      <c r="I179" s="319"/>
      <c r="J179" s="317"/>
      <c r="K179" s="319"/>
      <c r="L179" s="316"/>
      <c r="M179" s="316"/>
      <c r="N179" s="310"/>
      <c r="O179" s="315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  <c r="AB179" s="316"/>
      <c r="AC179" s="316"/>
      <c r="AD179" s="316"/>
      <c r="AE179" s="317"/>
      <c r="AF179" s="309"/>
      <c r="AG179" s="324"/>
      <c r="AH179" s="335"/>
    </row>
    <row r="180" spans="1:34" ht="12.75" customHeight="1" x14ac:dyDescent="0.25">
      <c r="A180" s="313"/>
      <c r="B180" s="313"/>
      <c r="C180" s="312"/>
      <c r="D180" s="313"/>
      <c r="E180" s="315"/>
      <c r="F180" s="309"/>
      <c r="G180" s="316"/>
      <c r="H180" s="316"/>
      <c r="I180" s="319"/>
      <c r="J180" s="317"/>
      <c r="K180" s="319"/>
      <c r="L180" s="316"/>
      <c r="M180" s="316"/>
      <c r="N180" s="310"/>
      <c r="O180" s="315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  <c r="AB180" s="316"/>
      <c r="AC180" s="316"/>
      <c r="AD180" s="316"/>
      <c r="AE180" s="317"/>
      <c r="AF180" s="309"/>
      <c r="AG180" s="324"/>
      <c r="AH180" s="335"/>
    </row>
    <row r="181" spans="1:34" ht="12.75" customHeight="1" x14ac:dyDescent="0.25">
      <c r="A181" s="313"/>
      <c r="B181" s="313"/>
      <c r="C181" s="312"/>
      <c r="D181" s="313"/>
      <c r="E181" s="315"/>
      <c r="F181" s="309"/>
      <c r="G181" s="316"/>
      <c r="H181" s="316"/>
      <c r="I181" s="319"/>
      <c r="J181" s="317"/>
      <c r="K181" s="319"/>
      <c r="L181" s="316"/>
      <c r="M181" s="316"/>
      <c r="N181" s="310"/>
      <c r="O181" s="315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7"/>
      <c r="AF181" s="309"/>
      <c r="AG181" s="324"/>
      <c r="AH181" s="335"/>
    </row>
    <row r="182" spans="1:34" ht="12.75" customHeight="1" x14ac:dyDescent="0.25">
      <c r="A182" s="313"/>
      <c r="B182" s="313"/>
      <c r="C182" s="312"/>
      <c r="D182" s="313"/>
      <c r="E182" s="315"/>
      <c r="F182" s="309"/>
      <c r="G182" s="316"/>
      <c r="H182" s="316"/>
      <c r="I182" s="319"/>
      <c r="J182" s="317"/>
      <c r="K182" s="319"/>
      <c r="L182" s="316"/>
      <c r="M182" s="316"/>
      <c r="N182" s="310"/>
      <c r="O182" s="315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  <c r="AB182" s="316"/>
      <c r="AC182" s="316"/>
      <c r="AD182" s="316"/>
      <c r="AE182" s="317"/>
      <c r="AF182" s="309"/>
      <c r="AG182" s="324"/>
      <c r="AH182" s="335"/>
    </row>
    <row r="183" spans="1:34" ht="12.75" customHeight="1" x14ac:dyDescent="0.25">
      <c r="A183" s="313"/>
      <c r="B183" s="313"/>
      <c r="C183" s="312"/>
      <c r="D183" s="313"/>
      <c r="E183" s="315"/>
      <c r="F183" s="309"/>
      <c r="G183" s="316"/>
      <c r="H183" s="316"/>
      <c r="I183" s="319"/>
      <c r="J183" s="317"/>
      <c r="K183" s="319"/>
      <c r="L183" s="316"/>
      <c r="M183" s="316"/>
      <c r="N183" s="310"/>
      <c r="O183" s="315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7"/>
      <c r="AF183" s="309"/>
      <c r="AG183" s="324"/>
      <c r="AH183" s="335"/>
    </row>
    <row r="184" spans="1:34" ht="12.75" customHeight="1" x14ac:dyDescent="0.25">
      <c r="A184" s="313"/>
      <c r="B184" s="313"/>
      <c r="C184" s="312"/>
      <c r="D184" s="313"/>
      <c r="E184" s="315"/>
      <c r="F184" s="309"/>
      <c r="G184" s="316"/>
      <c r="H184" s="316"/>
      <c r="I184" s="319"/>
      <c r="J184" s="317"/>
      <c r="K184" s="319"/>
      <c r="L184" s="316"/>
      <c r="M184" s="316"/>
      <c r="N184" s="310"/>
      <c r="O184" s="315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7"/>
      <c r="AF184" s="309"/>
      <c r="AG184" s="324"/>
      <c r="AH184" s="335"/>
    </row>
    <row r="185" spans="1:34" ht="12.75" customHeight="1" x14ac:dyDescent="0.25">
      <c r="A185" s="313"/>
      <c r="B185" s="313"/>
      <c r="C185" s="312"/>
      <c r="D185" s="313"/>
      <c r="E185" s="315"/>
      <c r="F185" s="309"/>
      <c r="G185" s="316"/>
      <c r="H185" s="316"/>
      <c r="I185" s="319"/>
      <c r="J185" s="317"/>
      <c r="K185" s="319"/>
      <c r="L185" s="316"/>
      <c r="M185" s="316"/>
      <c r="N185" s="310"/>
      <c r="O185" s="315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7"/>
      <c r="AF185" s="309"/>
      <c r="AG185" s="324"/>
      <c r="AH185" s="335"/>
    </row>
    <row r="186" spans="1:34" ht="12.75" customHeight="1" x14ac:dyDescent="0.25">
      <c r="A186" s="313"/>
      <c r="B186" s="313"/>
      <c r="C186" s="312"/>
      <c r="D186" s="313"/>
      <c r="E186" s="315"/>
      <c r="F186" s="309"/>
      <c r="G186" s="316"/>
      <c r="H186" s="316"/>
      <c r="I186" s="319"/>
      <c r="J186" s="317"/>
      <c r="K186" s="319"/>
      <c r="L186" s="316"/>
      <c r="M186" s="316"/>
      <c r="N186" s="310"/>
      <c r="O186" s="315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7"/>
      <c r="AF186" s="309"/>
      <c r="AG186" s="324"/>
      <c r="AH186" s="335"/>
    </row>
    <row r="187" spans="1:34" ht="12.75" customHeight="1" x14ac:dyDescent="0.25">
      <c r="A187" s="316"/>
      <c r="B187" s="316"/>
      <c r="C187" s="312"/>
      <c r="D187" s="313"/>
      <c r="E187" s="315"/>
      <c r="F187" s="309"/>
      <c r="G187" s="316"/>
      <c r="H187" s="316"/>
      <c r="I187" s="319"/>
      <c r="J187" s="317"/>
      <c r="K187" s="319"/>
      <c r="L187" s="316"/>
      <c r="M187" s="316"/>
      <c r="N187" s="310"/>
      <c r="O187" s="315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  <c r="AB187" s="316"/>
      <c r="AC187" s="316"/>
      <c r="AD187" s="316"/>
      <c r="AE187" s="317"/>
      <c r="AF187" s="309"/>
      <c r="AG187" s="324"/>
      <c r="AH187" s="335"/>
    </row>
    <row r="188" spans="1:34" ht="12.75" customHeight="1" x14ac:dyDescent="0.25">
      <c r="A188" s="313"/>
      <c r="B188" s="316"/>
      <c r="C188" s="312"/>
      <c r="D188" s="313"/>
      <c r="E188" s="315"/>
      <c r="F188" s="309"/>
      <c r="G188" s="316"/>
      <c r="H188" s="316"/>
      <c r="I188" s="319"/>
      <c r="J188" s="317"/>
      <c r="K188" s="319"/>
      <c r="L188" s="316"/>
      <c r="M188" s="316"/>
      <c r="N188" s="310"/>
      <c r="O188" s="315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7"/>
      <c r="AF188" s="309"/>
      <c r="AG188" s="324"/>
      <c r="AH188" s="335"/>
    </row>
    <row r="189" spans="1:34" ht="12.75" customHeight="1" x14ac:dyDescent="0.25">
      <c r="A189" s="316"/>
      <c r="B189" s="316"/>
      <c r="C189" s="312"/>
      <c r="D189" s="313"/>
      <c r="E189" s="315"/>
      <c r="F189" s="309"/>
      <c r="G189" s="316"/>
      <c r="H189" s="316"/>
      <c r="I189" s="319"/>
      <c r="J189" s="317"/>
      <c r="K189" s="319"/>
      <c r="L189" s="316"/>
      <c r="M189" s="316"/>
      <c r="N189" s="310"/>
      <c r="O189" s="315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7"/>
      <c r="AF189" s="309"/>
      <c r="AG189" s="324"/>
      <c r="AH189" s="335"/>
    </row>
    <row r="190" spans="1:34" ht="12.75" customHeight="1" x14ac:dyDescent="0.25">
      <c r="A190" s="308"/>
      <c r="B190" s="316"/>
      <c r="C190" s="312"/>
      <c r="D190" s="313"/>
      <c r="E190" s="315"/>
      <c r="F190" s="309"/>
      <c r="G190" s="316"/>
      <c r="H190" s="316"/>
      <c r="I190" s="319"/>
      <c r="J190" s="317"/>
      <c r="K190" s="319"/>
      <c r="L190" s="316"/>
      <c r="M190" s="316"/>
      <c r="N190" s="310"/>
      <c r="O190" s="315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7"/>
      <c r="AF190" s="309"/>
      <c r="AG190" s="324"/>
      <c r="AH190" s="335"/>
    </row>
    <row r="191" spans="1:34" ht="12.75" customHeight="1" x14ac:dyDescent="0.25">
      <c r="A191" s="313"/>
      <c r="B191" s="316"/>
      <c r="C191" s="312"/>
      <c r="D191" s="313"/>
      <c r="E191" s="315"/>
      <c r="F191" s="309"/>
      <c r="G191" s="316"/>
      <c r="H191" s="316"/>
      <c r="I191" s="319"/>
      <c r="J191" s="317"/>
      <c r="K191" s="319"/>
      <c r="L191" s="316"/>
      <c r="M191" s="316"/>
      <c r="N191" s="310"/>
      <c r="O191" s="315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7"/>
      <c r="AF191" s="309"/>
      <c r="AG191" s="324"/>
      <c r="AH191" s="335"/>
    </row>
    <row r="192" spans="1:34" ht="12.75" customHeight="1" x14ac:dyDescent="0.25">
      <c r="A192" s="313"/>
      <c r="B192" s="316"/>
      <c r="C192" s="312"/>
      <c r="D192" s="313"/>
      <c r="E192" s="315"/>
      <c r="F192" s="309"/>
      <c r="G192" s="316"/>
      <c r="H192" s="316"/>
      <c r="I192" s="319"/>
      <c r="J192" s="317"/>
      <c r="K192" s="319"/>
      <c r="L192" s="316"/>
      <c r="M192" s="316"/>
      <c r="N192" s="310"/>
      <c r="O192" s="315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7"/>
      <c r="AF192" s="309"/>
      <c r="AG192" s="324"/>
      <c r="AH192" s="335"/>
    </row>
    <row r="193" spans="1:34" ht="12.75" customHeight="1" x14ac:dyDescent="0.25">
      <c r="A193" s="313"/>
      <c r="B193" s="316"/>
      <c r="C193" s="312"/>
      <c r="D193" s="313"/>
      <c r="E193" s="315"/>
      <c r="F193" s="309"/>
      <c r="G193" s="316"/>
      <c r="H193" s="316"/>
      <c r="I193" s="319"/>
      <c r="J193" s="317"/>
      <c r="K193" s="319"/>
      <c r="L193" s="316"/>
      <c r="M193" s="316"/>
      <c r="N193" s="310"/>
      <c r="O193" s="315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6"/>
      <c r="AE193" s="317"/>
      <c r="AF193" s="309"/>
      <c r="AG193" s="324"/>
      <c r="AH193" s="335"/>
    </row>
    <row r="194" spans="1:34" ht="12.75" customHeight="1" x14ac:dyDescent="0.25">
      <c r="A194" s="342"/>
      <c r="B194" s="316"/>
      <c r="C194" s="312"/>
      <c r="D194" s="313"/>
      <c r="E194" s="315"/>
      <c r="F194" s="309"/>
      <c r="G194" s="316"/>
      <c r="H194" s="316"/>
      <c r="I194" s="319"/>
      <c r="J194" s="317"/>
      <c r="K194" s="319"/>
      <c r="L194" s="316"/>
      <c r="M194" s="316"/>
      <c r="N194" s="310"/>
      <c r="O194" s="315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7"/>
      <c r="AF194" s="309"/>
      <c r="AG194" s="324"/>
      <c r="AH194" s="335"/>
    </row>
    <row r="195" spans="1:34" ht="12.75" customHeight="1" x14ac:dyDescent="0.25">
      <c r="A195" s="308"/>
      <c r="B195" s="316"/>
      <c r="C195" s="312"/>
      <c r="D195" s="313"/>
      <c r="E195" s="315"/>
      <c r="F195" s="309"/>
      <c r="G195" s="316"/>
      <c r="H195" s="316"/>
      <c r="I195" s="319"/>
      <c r="J195" s="317"/>
      <c r="K195" s="319"/>
      <c r="L195" s="316"/>
      <c r="M195" s="316"/>
      <c r="N195" s="310"/>
      <c r="O195" s="315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7"/>
      <c r="AF195" s="309"/>
      <c r="AG195" s="324"/>
      <c r="AH195" s="335"/>
    </row>
    <row r="196" spans="1:34" ht="12.75" customHeight="1" x14ac:dyDescent="0.25">
      <c r="A196" s="63"/>
      <c r="B196" s="316"/>
      <c r="C196" s="312"/>
      <c r="D196" s="313"/>
      <c r="E196" s="315"/>
      <c r="F196" s="309"/>
      <c r="G196" s="316"/>
      <c r="H196" s="316"/>
      <c r="I196" s="319"/>
      <c r="J196" s="317"/>
      <c r="K196" s="319"/>
      <c r="L196" s="316"/>
      <c r="M196" s="316"/>
      <c r="N196" s="310"/>
      <c r="O196" s="315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7"/>
      <c r="AF196" s="309"/>
      <c r="AG196" s="324"/>
      <c r="AH196" s="335"/>
    </row>
    <row r="197" spans="1:34" ht="12.75" customHeight="1" x14ac:dyDescent="0.25">
      <c r="A197" s="316"/>
      <c r="B197" s="316"/>
      <c r="C197" s="312"/>
      <c r="D197" s="313"/>
      <c r="E197" s="315"/>
      <c r="F197" s="309"/>
      <c r="G197" s="316"/>
      <c r="H197" s="316"/>
      <c r="I197" s="319"/>
      <c r="J197" s="341"/>
      <c r="K197" s="319"/>
      <c r="L197" s="316"/>
      <c r="M197" s="316"/>
      <c r="N197" s="310"/>
      <c r="O197" s="315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Z197" s="316"/>
      <c r="AA197" s="316"/>
      <c r="AB197" s="316"/>
      <c r="AC197" s="316"/>
      <c r="AD197" s="316"/>
      <c r="AE197" s="317"/>
      <c r="AF197" s="309"/>
      <c r="AG197" s="324"/>
      <c r="AH197" s="335"/>
    </row>
    <row r="198" spans="1:34" ht="12.75" customHeight="1" x14ac:dyDescent="0.25">
      <c r="A198" s="313"/>
      <c r="B198" s="316"/>
      <c r="C198" s="312"/>
      <c r="D198" s="313"/>
      <c r="E198" s="315"/>
      <c r="F198" s="309"/>
      <c r="G198" s="316"/>
      <c r="H198" s="316"/>
      <c r="I198" s="319"/>
      <c r="J198" s="317"/>
      <c r="K198" s="319"/>
      <c r="L198" s="316"/>
      <c r="M198" s="318"/>
      <c r="N198" s="310"/>
      <c r="O198" s="315"/>
      <c r="P198" s="316"/>
      <c r="Q198" s="316"/>
      <c r="R198" s="316"/>
      <c r="S198" s="316"/>
      <c r="T198" s="316"/>
      <c r="U198" s="316"/>
      <c r="V198" s="316"/>
      <c r="W198" s="316"/>
      <c r="X198" s="316"/>
      <c r="Y198" s="316"/>
      <c r="Z198" s="316"/>
      <c r="AA198" s="316"/>
      <c r="AB198" s="316"/>
      <c r="AC198" s="316"/>
      <c r="AD198" s="316"/>
      <c r="AE198" s="317"/>
      <c r="AF198" s="309"/>
      <c r="AG198" s="324"/>
      <c r="AH198" s="335"/>
    </row>
    <row r="199" spans="1:34" ht="12.75" customHeight="1" x14ac:dyDescent="0.25">
      <c r="A199" s="308"/>
      <c r="B199" s="316"/>
      <c r="C199" s="312"/>
      <c r="D199" s="313"/>
      <c r="E199" s="315"/>
      <c r="F199" s="309"/>
      <c r="G199" s="316"/>
      <c r="H199" s="316"/>
      <c r="I199" s="319"/>
      <c r="J199" s="317"/>
      <c r="K199" s="319"/>
      <c r="L199" s="316"/>
      <c r="M199" s="316"/>
      <c r="N199" s="310"/>
      <c r="O199" s="315"/>
      <c r="P199" s="316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  <c r="AB199" s="316"/>
      <c r="AC199" s="316"/>
      <c r="AD199" s="316"/>
      <c r="AE199" s="317"/>
      <c r="AF199" s="309"/>
      <c r="AG199" s="324"/>
      <c r="AH199" s="335"/>
    </row>
    <row r="200" spans="1:34" ht="12.75" customHeight="1" x14ac:dyDescent="0.25">
      <c r="A200" s="316"/>
      <c r="B200" s="316"/>
      <c r="C200" s="311"/>
      <c r="D200" s="313"/>
      <c r="E200" s="315"/>
      <c r="F200" s="309"/>
      <c r="G200" s="316"/>
      <c r="H200" s="316"/>
      <c r="I200" s="319"/>
      <c r="J200" s="317"/>
      <c r="K200" s="319"/>
      <c r="L200" s="316"/>
      <c r="M200" s="316"/>
      <c r="N200" s="310"/>
      <c r="O200" s="315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  <c r="AC200" s="316"/>
      <c r="AD200" s="316"/>
      <c r="AE200" s="317"/>
      <c r="AF200" s="309"/>
      <c r="AG200" s="324"/>
      <c r="AH200" s="335"/>
    </row>
    <row r="201" spans="1:34" ht="12.75" customHeight="1" x14ac:dyDescent="0.25">
      <c r="A201" s="342"/>
      <c r="B201" s="316"/>
      <c r="C201" s="312"/>
      <c r="D201" s="313"/>
      <c r="E201" s="315"/>
      <c r="F201" s="309"/>
      <c r="G201" s="316"/>
      <c r="H201" s="316"/>
      <c r="I201" s="319"/>
      <c r="J201" s="317"/>
      <c r="K201" s="319"/>
      <c r="L201" s="316"/>
      <c r="M201" s="316"/>
      <c r="N201" s="310"/>
      <c r="O201" s="315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  <c r="AC201" s="316"/>
      <c r="AD201" s="316"/>
      <c r="AE201" s="317"/>
      <c r="AF201" s="309"/>
      <c r="AG201" s="324"/>
      <c r="AH201" s="335"/>
    </row>
    <row r="202" spans="1:34" ht="12.75" customHeight="1" x14ac:dyDescent="0.25">
      <c r="A202" s="63"/>
      <c r="B202" s="316"/>
      <c r="C202" s="312"/>
      <c r="D202" s="313"/>
      <c r="E202" s="315"/>
      <c r="F202" s="309"/>
      <c r="G202" s="316"/>
      <c r="H202" s="316"/>
      <c r="I202" s="319"/>
      <c r="J202" s="317"/>
      <c r="K202" s="319"/>
      <c r="L202" s="316"/>
      <c r="M202" s="316"/>
      <c r="N202" s="310"/>
      <c r="O202" s="315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316"/>
      <c r="AB202" s="316"/>
      <c r="AC202" s="316"/>
      <c r="AD202" s="316"/>
      <c r="AE202" s="317"/>
      <c r="AF202" s="309"/>
      <c r="AG202" s="324"/>
      <c r="AH202" s="335"/>
    </row>
    <row r="203" spans="1:34" ht="12.75" customHeight="1" x14ac:dyDescent="0.25">
      <c r="A203" s="313"/>
      <c r="B203" s="316"/>
      <c r="C203" s="312"/>
      <c r="D203" s="313"/>
      <c r="E203" s="315"/>
      <c r="F203" s="309"/>
      <c r="G203" s="316"/>
      <c r="H203" s="316"/>
      <c r="I203" s="319"/>
      <c r="J203" s="317"/>
      <c r="K203" s="319"/>
      <c r="L203" s="316"/>
      <c r="M203" s="316"/>
      <c r="N203" s="310"/>
      <c r="O203" s="315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  <c r="AB203" s="316"/>
      <c r="AC203" s="316"/>
      <c r="AD203" s="316"/>
      <c r="AE203" s="317"/>
      <c r="AF203" s="309"/>
      <c r="AG203" s="324"/>
      <c r="AH203" s="335"/>
    </row>
    <row r="204" spans="1:34" ht="12.75" customHeight="1" x14ac:dyDescent="0.25">
      <c r="A204" s="313"/>
      <c r="B204" s="316"/>
      <c r="C204" s="312"/>
      <c r="D204" s="313"/>
      <c r="E204" s="315"/>
      <c r="F204" s="309"/>
      <c r="G204" s="316"/>
      <c r="H204" s="316"/>
      <c r="I204" s="319"/>
      <c r="J204" s="317"/>
      <c r="K204" s="319"/>
      <c r="L204" s="316"/>
      <c r="M204" s="316"/>
      <c r="N204" s="310"/>
      <c r="O204" s="315"/>
      <c r="P204" s="316"/>
      <c r="Q204" s="316"/>
      <c r="R204" s="316"/>
      <c r="S204" s="316"/>
      <c r="T204" s="316"/>
      <c r="U204" s="316"/>
      <c r="V204" s="316"/>
      <c r="W204" s="316"/>
      <c r="X204" s="316"/>
      <c r="Y204" s="316"/>
      <c r="Z204" s="316"/>
      <c r="AA204" s="316"/>
      <c r="AB204" s="316"/>
      <c r="AC204" s="316"/>
      <c r="AD204" s="316"/>
      <c r="AE204" s="317"/>
      <c r="AF204" s="309"/>
      <c r="AG204" s="324"/>
      <c r="AH204" s="335"/>
    </row>
    <row r="205" spans="1:34" ht="12.75" customHeight="1" x14ac:dyDescent="0.25">
      <c r="A205" s="313"/>
      <c r="B205" s="316"/>
      <c r="C205" s="312"/>
      <c r="D205" s="313"/>
      <c r="E205" s="315"/>
      <c r="F205" s="309"/>
      <c r="G205" s="316"/>
      <c r="H205" s="316"/>
      <c r="I205" s="319"/>
      <c r="J205" s="317"/>
      <c r="K205" s="319"/>
      <c r="L205" s="316"/>
      <c r="M205" s="316"/>
      <c r="N205" s="310"/>
      <c r="O205" s="315"/>
      <c r="P205" s="316"/>
      <c r="Q205" s="316"/>
      <c r="R205" s="316"/>
      <c r="S205" s="316"/>
      <c r="T205" s="316"/>
      <c r="U205" s="316"/>
      <c r="V205" s="316"/>
      <c r="W205" s="316"/>
      <c r="X205" s="316"/>
      <c r="Y205" s="316"/>
      <c r="Z205" s="316"/>
      <c r="AA205" s="316"/>
      <c r="AB205" s="316"/>
      <c r="AC205" s="316"/>
      <c r="AD205" s="316"/>
      <c r="AE205" s="317"/>
      <c r="AF205" s="309"/>
      <c r="AG205" s="324"/>
      <c r="AH205" s="335"/>
    </row>
    <row r="206" spans="1:34" ht="12.75" customHeight="1" x14ac:dyDescent="0.25">
      <c r="A206" s="316"/>
      <c r="B206" s="316"/>
      <c r="C206" s="312"/>
      <c r="D206" s="313"/>
      <c r="E206" s="315"/>
      <c r="F206" s="309"/>
      <c r="G206" s="316"/>
      <c r="H206" s="316"/>
      <c r="I206" s="319"/>
      <c r="J206" s="317"/>
      <c r="K206" s="319"/>
      <c r="L206" s="316"/>
      <c r="M206" s="316"/>
      <c r="N206" s="310"/>
      <c r="O206" s="315"/>
      <c r="P206" s="316"/>
      <c r="Q206" s="316"/>
      <c r="R206" s="316"/>
      <c r="S206" s="316"/>
      <c r="T206" s="316"/>
      <c r="U206" s="316"/>
      <c r="V206" s="316"/>
      <c r="W206" s="316"/>
      <c r="X206" s="316"/>
      <c r="Y206" s="316"/>
      <c r="Z206" s="316"/>
      <c r="AA206" s="316"/>
      <c r="AB206" s="316"/>
      <c r="AC206" s="316"/>
      <c r="AD206" s="316"/>
      <c r="AE206" s="317"/>
      <c r="AF206" s="309"/>
      <c r="AG206" s="324"/>
      <c r="AH206" s="335"/>
    </row>
    <row r="207" spans="1:34" ht="12.75" customHeight="1" x14ac:dyDescent="0.25">
      <c r="A207" s="316"/>
      <c r="B207" s="316"/>
      <c r="C207" s="311"/>
      <c r="D207" s="313"/>
      <c r="E207" s="315"/>
      <c r="F207" s="309"/>
      <c r="G207" s="316"/>
      <c r="H207" s="316"/>
      <c r="I207" s="319"/>
      <c r="J207" s="317"/>
      <c r="K207" s="319"/>
      <c r="L207" s="316"/>
      <c r="M207" s="316"/>
      <c r="N207" s="310"/>
      <c r="O207" s="315"/>
      <c r="P207" s="316"/>
      <c r="Q207" s="316"/>
      <c r="R207" s="316"/>
      <c r="S207" s="316"/>
      <c r="T207" s="316"/>
      <c r="U207" s="316"/>
      <c r="V207" s="316"/>
      <c r="W207" s="316"/>
      <c r="X207" s="316"/>
      <c r="Y207" s="316"/>
      <c r="Z207" s="316"/>
      <c r="AA207" s="316"/>
      <c r="AB207" s="316"/>
      <c r="AC207" s="316"/>
      <c r="AD207" s="316"/>
      <c r="AE207" s="317"/>
      <c r="AF207" s="309"/>
      <c r="AG207" s="324"/>
      <c r="AH207" s="335"/>
    </row>
    <row r="208" spans="1:34" ht="12.75" customHeight="1" x14ac:dyDescent="0.25">
      <c r="A208" s="313"/>
      <c r="B208" s="316"/>
      <c r="C208" s="312"/>
      <c r="D208" s="313"/>
      <c r="E208" s="315"/>
      <c r="F208" s="309"/>
      <c r="G208" s="316"/>
      <c r="H208" s="316"/>
      <c r="I208" s="319"/>
      <c r="J208" s="317"/>
      <c r="K208" s="319"/>
      <c r="L208" s="316"/>
      <c r="M208" s="316"/>
      <c r="N208" s="310"/>
      <c r="O208" s="315"/>
      <c r="P208" s="316"/>
      <c r="Q208" s="316"/>
      <c r="R208" s="316"/>
      <c r="S208" s="316"/>
      <c r="T208" s="316"/>
      <c r="U208" s="316"/>
      <c r="V208" s="316"/>
      <c r="W208" s="316"/>
      <c r="X208" s="316"/>
      <c r="Y208" s="316"/>
      <c r="Z208" s="316"/>
      <c r="AA208" s="316"/>
      <c r="AB208" s="316"/>
      <c r="AC208" s="316"/>
      <c r="AD208" s="316"/>
      <c r="AE208" s="317"/>
      <c r="AF208" s="309"/>
      <c r="AG208" s="324"/>
      <c r="AH208" s="335"/>
    </row>
    <row r="209" spans="1:34" ht="12.75" customHeight="1" x14ac:dyDescent="0.25">
      <c r="A209" s="313"/>
      <c r="B209" s="316"/>
      <c r="C209" s="312"/>
      <c r="D209" s="313"/>
      <c r="E209" s="315"/>
      <c r="F209" s="309"/>
      <c r="G209" s="316"/>
      <c r="H209" s="316"/>
      <c r="I209" s="319"/>
      <c r="J209" s="317"/>
      <c r="K209" s="319"/>
      <c r="L209" s="316"/>
      <c r="M209" s="316"/>
      <c r="N209" s="310"/>
      <c r="O209" s="315"/>
      <c r="P209" s="316"/>
      <c r="Q209" s="316"/>
      <c r="R209" s="316"/>
      <c r="S209" s="316"/>
      <c r="T209" s="316"/>
      <c r="U209" s="316"/>
      <c r="V209" s="316"/>
      <c r="W209" s="316"/>
      <c r="X209" s="316"/>
      <c r="Y209" s="316"/>
      <c r="Z209" s="316"/>
      <c r="AA209" s="316"/>
      <c r="AB209" s="316"/>
      <c r="AC209" s="316"/>
      <c r="AD209" s="316"/>
      <c r="AE209" s="317"/>
      <c r="AF209" s="309"/>
      <c r="AG209" s="324"/>
      <c r="AH209" s="335"/>
    </row>
    <row r="210" spans="1:34" ht="12.75" customHeight="1" x14ac:dyDescent="0.25">
      <c r="A210" s="313"/>
      <c r="B210" s="316"/>
      <c r="C210" s="312"/>
      <c r="D210" s="313"/>
      <c r="E210" s="315"/>
      <c r="F210" s="309"/>
      <c r="G210" s="316"/>
      <c r="H210" s="316"/>
      <c r="I210" s="319"/>
      <c r="J210" s="317"/>
      <c r="K210" s="319"/>
      <c r="L210" s="316"/>
      <c r="M210" s="316"/>
      <c r="N210" s="310"/>
      <c r="O210" s="315"/>
      <c r="P210" s="316"/>
      <c r="Q210" s="316"/>
      <c r="R210" s="316"/>
      <c r="S210" s="316"/>
      <c r="T210" s="316"/>
      <c r="U210" s="316"/>
      <c r="V210" s="316"/>
      <c r="W210" s="316"/>
      <c r="X210" s="316"/>
      <c r="Y210" s="316"/>
      <c r="Z210" s="316"/>
      <c r="AA210" s="316"/>
      <c r="AB210" s="316"/>
      <c r="AC210" s="316"/>
      <c r="AD210" s="316"/>
      <c r="AE210" s="317"/>
      <c r="AF210" s="309"/>
      <c r="AG210" s="324"/>
      <c r="AH210" s="335"/>
    </row>
    <row r="211" spans="1:34" ht="12.75" customHeight="1" x14ac:dyDescent="0.25">
      <c r="A211" s="313"/>
      <c r="B211" s="316"/>
      <c r="C211" s="312"/>
      <c r="D211" s="313"/>
      <c r="E211" s="315"/>
      <c r="F211" s="309"/>
      <c r="G211" s="316"/>
      <c r="H211" s="316"/>
      <c r="I211" s="319"/>
      <c r="J211" s="317"/>
      <c r="K211" s="319"/>
      <c r="L211" s="316"/>
      <c r="M211" s="316"/>
      <c r="N211" s="310"/>
      <c r="O211" s="315"/>
      <c r="P211" s="316"/>
      <c r="Q211" s="316"/>
      <c r="R211" s="316"/>
      <c r="S211" s="316"/>
      <c r="T211" s="316"/>
      <c r="U211" s="316"/>
      <c r="V211" s="316"/>
      <c r="W211" s="316"/>
      <c r="X211" s="316"/>
      <c r="Y211" s="316"/>
      <c r="Z211" s="316"/>
      <c r="AA211" s="316"/>
      <c r="AB211" s="316"/>
      <c r="AC211" s="316"/>
      <c r="AD211" s="316"/>
      <c r="AE211" s="317"/>
      <c r="AF211" s="309"/>
      <c r="AG211" s="324"/>
      <c r="AH211" s="335"/>
    </row>
    <row r="212" spans="1:34" ht="12.75" customHeight="1" x14ac:dyDescent="0.25">
      <c r="A212" s="313"/>
      <c r="B212" s="316"/>
      <c r="C212" s="312"/>
      <c r="D212" s="313"/>
      <c r="E212" s="315"/>
      <c r="F212" s="309"/>
      <c r="G212" s="316"/>
      <c r="H212" s="316"/>
      <c r="I212" s="319"/>
      <c r="J212" s="317"/>
      <c r="K212" s="319"/>
      <c r="L212" s="316"/>
      <c r="M212" s="316"/>
      <c r="N212" s="310"/>
      <c r="O212" s="315"/>
      <c r="P212" s="316"/>
      <c r="Q212" s="316"/>
      <c r="R212" s="316"/>
      <c r="S212" s="316"/>
      <c r="T212" s="316"/>
      <c r="U212" s="316"/>
      <c r="V212" s="316"/>
      <c r="W212" s="316"/>
      <c r="X212" s="316"/>
      <c r="Y212" s="316"/>
      <c r="Z212" s="316"/>
      <c r="AA212" s="316"/>
      <c r="AB212" s="316"/>
      <c r="AC212" s="316"/>
      <c r="AD212" s="316"/>
      <c r="AE212" s="317"/>
      <c r="AF212" s="309"/>
      <c r="AG212" s="324"/>
      <c r="AH212" s="335"/>
    </row>
    <row r="213" spans="1:34" ht="12.75" customHeight="1" x14ac:dyDescent="0.25">
      <c r="A213" s="308"/>
      <c r="B213" s="316"/>
      <c r="C213" s="312"/>
      <c r="D213" s="313"/>
      <c r="E213" s="315"/>
      <c r="F213" s="309"/>
      <c r="G213" s="316"/>
      <c r="H213" s="316"/>
      <c r="I213" s="319"/>
      <c r="J213" s="317"/>
      <c r="K213" s="319"/>
      <c r="L213" s="316"/>
      <c r="M213" s="316"/>
      <c r="N213" s="310"/>
      <c r="O213" s="315"/>
      <c r="P213" s="316"/>
      <c r="Q213" s="316"/>
      <c r="R213" s="316"/>
      <c r="S213" s="316"/>
      <c r="T213" s="316"/>
      <c r="U213" s="316"/>
      <c r="V213" s="316"/>
      <c r="W213" s="316"/>
      <c r="X213" s="316"/>
      <c r="Y213" s="316"/>
      <c r="Z213" s="316"/>
      <c r="AA213" s="316"/>
      <c r="AB213" s="316"/>
      <c r="AC213" s="316"/>
      <c r="AD213" s="316"/>
      <c r="AE213" s="317"/>
      <c r="AF213" s="309"/>
      <c r="AG213" s="324"/>
      <c r="AH213" s="335"/>
    </row>
    <row r="214" spans="1:34" ht="12.75" customHeight="1" x14ac:dyDescent="0.25">
      <c r="A214" s="316"/>
      <c r="B214" s="316"/>
      <c r="C214" s="312"/>
      <c r="D214" s="313"/>
      <c r="E214" s="315"/>
      <c r="F214" s="309"/>
      <c r="G214" s="316"/>
      <c r="H214" s="316"/>
      <c r="I214" s="319"/>
      <c r="J214" s="317"/>
      <c r="K214" s="319"/>
      <c r="L214" s="316"/>
      <c r="M214" s="316"/>
      <c r="N214" s="310"/>
      <c r="O214" s="315"/>
      <c r="P214" s="316"/>
      <c r="Q214" s="316"/>
      <c r="R214" s="316"/>
      <c r="S214" s="316"/>
      <c r="T214" s="316"/>
      <c r="U214" s="316"/>
      <c r="V214" s="316"/>
      <c r="W214" s="316"/>
      <c r="X214" s="316"/>
      <c r="Y214" s="316"/>
      <c r="Z214" s="316"/>
      <c r="AA214" s="316"/>
      <c r="AB214" s="316"/>
      <c r="AC214" s="316"/>
      <c r="AD214" s="316"/>
      <c r="AE214" s="317"/>
      <c r="AF214" s="309"/>
      <c r="AG214" s="324"/>
      <c r="AH214" s="335"/>
    </row>
    <row r="215" spans="1:34" ht="12.75" customHeight="1" x14ac:dyDescent="0.25">
      <c r="A215" s="313"/>
      <c r="B215" s="316"/>
      <c r="C215" s="312"/>
      <c r="D215" s="313"/>
      <c r="E215" s="315"/>
      <c r="F215" s="309"/>
      <c r="G215" s="316"/>
      <c r="H215" s="316"/>
      <c r="I215" s="319"/>
      <c r="J215" s="317"/>
      <c r="K215" s="319"/>
      <c r="L215" s="316"/>
      <c r="M215" s="316"/>
      <c r="N215" s="310"/>
      <c r="O215" s="315"/>
      <c r="P215" s="316"/>
      <c r="Q215" s="316"/>
      <c r="R215" s="316"/>
      <c r="S215" s="316"/>
      <c r="T215" s="316"/>
      <c r="U215" s="316"/>
      <c r="V215" s="316"/>
      <c r="W215" s="316"/>
      <c r="X215" s="316"/>
      <c r="Y215" s="316"/>
      <c r="Z215" s="316"/>
      <c r="AA215" s="316"/>
      <c r="AB215" s="316"/>
      <c r="AC215" s="316"/>
      <c r="AD215" s="316"/>
      <c r="AE215" s="317"/>
      <c r="AF215" s="309"/>
      <c r="AG215" s="324"/>
      <c r="AH215" s="335"/>
    </row>
    <row r="216" spans="1:34" ht="12.75" customHeight="1" x14ac:dyDescent="0.25">
      <c r="A216" s="308"/>
      <c r="B216" s="316"/>
      <c r="C216" s="312"/>
      <c r="D216" s="313"/>
      <c r="E216" s="315"/>
      <c r="F216" s="309"/>
      <c r="G216" s="316"/>
      <c r="H216" s="316"/>
      <c r="I216" s="319"/>
      <c r="J216" s="317"/>
      <c r="K216" s="319"/>
      <c r="L216" s="316"/>
      <c r="M216" s="316"/>
      <c r="N216" s="310"/>
      <c r="O216" s="315"/>
      <c r="P216" s="316"/>
      <c r="Q216" s="316"/>
      <c r="R216" s="316"/>
      <c r="S216" s="316"/>
      <c r="T216" s="316"/>
      <c r="U216" s="316"/>
      <c r="V216" s="316"/>
      <c r="W216" s="316"/>
      <c r="X216" s="316"/>
      <c r="Y216" s="316"/>
      <c r="Z216" s="316"/>
      <c r="AA216" s="316"/>
      <c r="AB216" s="316"/>
      <c r="AC216" s="316"/>
      <c r="AD216" s="316"/>
      <c r="AE216" s="317"/>
      <c r="AF216" s="309"/>
      <c r="AG216" s="324"/>
      <c r="AH216" s="335"/>
    </row>
    <row r="217" spans="1:34" ht="12.75" customHeight="1" x14ac:dyDescent="0.25">
      <c r="A217" s="308"/>
      <c r="B217" s="316"/>
      <c r="C217" s="312"/>
      <c r="D217" s="313"/>
      <c r="E217" s="315"/>
      <c r="F217" s="309"/>
      <c r="G217" s="316"/>
      <c r="H217" s="316"/>
      <c r="I217" s="319"/>
      <c r="J217" s="317"/>
      <c r="K217" s="319"/>
      <c r="L217" s="316"/>
      <c r="M217" s="316"/>
      <c r="N217" s="310"/>
      <c r="O217" s="315"/>
      <c r="P217" s="316"/>
      <c r="Q217" s="316"/>
      <c r="R217" s="316"/>
      <c r="S217" s="316"/>
      <c r="T217" s="316"/>
      <c r="U217" s="316"/>
      <c r="V217" s="316"/>
      <c r="W217" s="316"/>
      <c r="X217" s="316"/>
      <c r="Y217" s="316"/>
      <c r="Z217" s="316"/>
      <c r="AA217" s="316"/>
      <c r="AB217" s="316"/>
      <c r="AC217" s="316"/>
      <c r="AD217" s="316"/>
      <c r="AE217" s="317"/>
      <c r="AF217" s="309"/>
      <c r="AG217" s="324"/>
      <c r="AH217" s="335"/>
    </row>
    <row r="218" spans="1:34" ht="12.75" customHeight="1" x14ac:dyDescent="0.25">
      <c r="A218" s="342"/>
      <c r="B218" s="316"/>
      <c r="C218" s="312"/>
      <c r="D218" s="313"/>
      <c r="E218" s="315"/>
      <c r="F218" s="309"/>
      <c r="G218" s="316"/>
      <c r="H218" s="316"/>
      <c r="I218" s="319"/>
      <c r="J218" s="317"/>
      <c r="K218" s="319"/>
      <c r="L218" s="316"/>
      <c r="M218" s="316"/>
      <c r="N218" s="310"/>
      <c r="O218" s="315"/>
      <c r="P218" s="316"/>
      <c r="Q218" s="316"/>
      <c r="R218" s="316"/>
      <c r="S218" s="316"/>
      <c r="T218" s="316"/>
      <c r="U218" s="316"/>
      <c r="V218" s="316"/>
      <c r="W218" s="316"/>
      <c r="X218" s="316"/>
      <c r="Y218" s="316"/>
      <c r="Z218" s="316"/>
      <c r="AA218" s="316"/>
      <c r="AB218" s="316"/>
      <c r="AC218" s="316"/>
      <c r="AD218" s="316"/>
      <c r="AE218" s="317"/>
      <c r="AF218" s="309"/>
      <c r="AG218" s="324"/>
      <c r="AH218" s="335"/>
    </row>
    <row r="219" spans="1:34" ht="12.75" customHeight="1" x14ac:dyDescent="0.25">
      <c r="A219" s="342"/>
      <c r="B219" s="316"/>
      <c r="C219" s="312"/>
      <c r="D219" s="313"/>
      <c r="E219" s="315"/>
      <c r="F219" s="309"/>
      <c r="G219" s="316"/>
      <c r="H219" s="316"/>
      <c r="I219" s="319"/>
      <c r="J219" s="317"/>
      <c r="K219" s="319"/>
      <c r="L219" s="316"/>
      <c r="M219" s="316"/>
      <c r="N219" s="310"/>
      <c r="O219" s="315"/>
      <c r="P219" s="316"/>
      <c r="Q219" s="316"/>
      <c r="R219" s="316"/>
      <c r="S219" s="316"/>
      <c r="T219" s="316"/>
      <c r="U219" s="316"/>
      <c r="V219" s="316"/>
      <c r="W219" s="316"/>
      <c r="X219" s="316"/>
      <c r="Y219" s="316"/>
      <c r="Z219" s="316"/>
      <c r="AA219" s="316"/>
      <c r="AB219" s="316"/>
      <c r="AC219" s="316"/>
      <c r="AD219" s="316"/>
      <c r="AE219" s="317"/>
      <c r="AF219" s="309"/>
      <c r="AG219" s="324"/>
      <c r="AH219" s="335"/>
    </row>
    <row r="220" spans="1:34" ht="12.75" customHeight="1" x14ac:dyDescent="0.25">
      <c r="A220" s="313"/>
      <c r="B220" s="316"/>
      <c r="C220" s="312"/>
      <c r="D220" s="313"/>
      <c r="E220" s="315"/>
      <c r="F220" s="309"/>
      <c r="G220" s="316"/>
      <c r="H220" s="316"/>
      <c r="I220" s="319"/>
      <c r="J220" s="317"/>
      <c r="K220" s="319"/>
      <c r="L220" s="316"/>
      <c r="M220" s="316"/>
      <c r="N220" s="310"/>
      <c r="O220" s="315"/>
      <c r="P220" s="316"/>
      <c r="Q220" s="316"/>
      <c r="R220" s="316"/>
      <c r="S220" s="316"/>
      <c r="T220" s="316"/>
      <c r="U220" s="316"/>
      <c r="V220" s="316"/>
      <c r="W220" s="316"/>
      <c r="X220" s="316"/>
      <c r="Y220" s="316"/>
      <c r="Z220" s="316"/>
      <c r="AA220" s="316"/>
      <c r="AB220" s="316"/>
      <c r="AC220" s="316"/>
      <c r="AD220" s="316"/>
      <c r="AE220" s="317"/>
      <c r="AF220" s="309"/>
      <c r="AG220" s="324"/>
      <c r="AH220" s="335"/>
    </row>
    <row r="221" spans="1:34" ht="12.75" customHeight="1" x14ac:dyDescent="0.25">
      <c r="A221" s="308"/>
      <c r="B221" s="316"/>
      <c r="C221" s="312"/>
      <c r="D221" s="313"/>
      <c r="E221" s="315"/>
      <c r="F221" s="309"/>
      <c r="G221" s="316"/>
      <c r="H221" s="316"/>
      <c r="I221" s="319"/>
      <c r="J221" s="317"/>
      <c r="K221" s="319"/>
      <c r="L221" s="316"/>
      <c r="M221" s="316"/>
      <c r="N221" s="310"/>
      <c r="O221" s="315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316"/>
      <c r="AB221" s="316"/>
      <c r="AC221" s="316"/>
      <c r="AD221" s="316"/>
      <c r="AE221" s="317"/>
      <c r="AF221" s="309"/>
      <c r="AG221" s="324"/>
      <c r="AH221" s="335"/>
    </row>
    <row r="222" spans="1:34" ht="12.75" customHeight="1" x14ac:dyDescent="0.25">
      <c r="A222" s="308"/>
      <c r="B222" s="316"/>
      <c r="C222" s="312"/>
      <c r="D222" s="313"/>
      <c r="E222" s="315"/>
      <c r="F222" s="309"/>
      <c r="G222" s="316"/>
      <c r="H222" s="316"/>
      <c r="I222" s="319"/>
      <c r="J222" s="317"/>
      <c r="K222" s="319"/>
      <c r="L222" s="316"/>
      <c r="M222" s="316"/>
      <c r="N222" s="310"/>
      <c r="O222" s="315"/>
      <c r="P222" s="316"/>
      <c r="Q222" s="316"/>
      <c r="R222" s="316"/>
      <c r="S222" s="316"/>
      <c r="T222" s="316"/>
      <c r="U222" s="316"/>
      <c r="V222" s="316"/>
      <c r="W222" s="316"/>
      <c r="X222" s="316"/>
      <c r="Y222" s="316"/>
      <c r="Z222" s="316"/>
      <c r="AA222" s="316"/>
      <c r="AB222" s="316"/>
      <c r="AC222" s="316"/>
      <c r="AD222" s="316"/>
      <c r="AE222" s="317"/>
      <c r="AF222" s="309"/>
      <c r="AG222" s="324"/>
      <c r="AH222" s="335"/>
    </row>
    <row r="223" spans="1:34" ht="12.75" customHeight="1" x14ac:dyDescent="0.25">
      <c r="A223" s="342"/>
      <c r="B223" s="316"/>
      <c r="C223" s="312"/>
      <c r="D223" s="313"/>
      <c r="E223" s="315"/>
      <c r="F223" s="309"/>
      <c r="G223" s="316"/>
      <c r="H223" s="316"/>
      <c r="I223" s="319"/>
      <c r="J223" s="317"/>
      <c r="K223" s="319"/>
      <c r="L223" s="316"/>
      <c r="M223" s="316"/>
      <c r="N223" s="310"/>
      <c r="O223" s="315"/>
      <c r="P223" s="316"/>
      <c r="Q223" s="316"/>
      <c r="R223" s="316"/>
      <c r="S223" s="316"/>
      <c r="T223" s="316"/>
      <c r="U223" s="316"/>
      <c r="V223" s="316"/>
      <c r="W223" s="316"/>
      <c r="X223" s="316"/>
      <c r="Y223" s="316"/>
      <c r="Z223" s="316"/>
      <c r="AA223" s="316"/>
      <c r="AB223" s="316"/>
      <c r="AC223" s="316"/>
      <c r="AD223" s="316"/>
      <c r="AE223" s="317"/>
      <c r="AF223" s="309"/>
      <c r="AG223" s="324"/>
      <c r="AH223" s="335"/>
    </row>
    <row r="224" spans="1:34" ht="12.75" customHeight="1" x14ac:dyDescent="0.25">
      <c r="A224" s="316"/>
      <c r="B224" s="316"/>
      <c r="C224" s="312"/>
      <c r="D224" s="313"/>
      <c r="E224" s="315"/>
      <c r="F224" s="309"/>
      <c r="G224" s="316"/>
      <c r="H224" s="316"/>
      <c r="I224" s="319"/>
      <c r="J224" s="317"/>
      <c r="K224" s="319"/>
      <c r="L224" s="316"/>
      <c r="M224" s="316"/>
      <c r="N224" s="310"/>
      <c r="O224" s="315"/>
      <c r="P224" s="316"/>
      <c r="Q224" s="316"/>
      <c r="R224" s="316"/>
      <c r="S224" s="316"/>
      <c r="T224" s="316"/>
      <c r="U224" s="316"/>
      <c r="V224" s="316"/>
      <c r="W224" s="316"/>
      <c r="X224" s="316"/>
      <c r="Y224" s="316"/>
      <c r="Z224" s="316"/>
      <c r="AA224" s="316"/>
      <c r="AB224" s="316"/>
      <c r="AC224" s="316"/>
      <c r="AD224" s="316"/>
      <c r="AE224" s="317"/>
      <c r="AF224" s="309"/>
      <c r="AG224" s="324"/>
      <c r="AH224" s="335"/>
    </row>
    <row r="225" spans="1:34" ht="12.75" customHeight="1" x14ac:dyDescent="0.25">
      <c r="A225" s="308"/>
      <c r="B225" s="316"/>
      <c r="C225" s="312"/>
      <c r="D225" s="313"/>
      <c r="E225" s="315"/>
      <c r="F225" s="313"/>
      <c r="G225" s="316"/>
      <c r="H225" s="316"/>
      <c r="I225" s="319"/>
      <c r="J225" s="317"/>
      <c r="K225" s="319"/>
      <c r="L225" s="316"/>
      <c r="M225" s="316"/>
      <c r="N225" s="310"/>
      <c r="O225" s="315"/>
      <c r="P225" s="316"/>
      <c r="Q225" s="316"/>
      <c r="R225" s="316"/>
      <c r="S225" s="316"/>
      <c r="T225" s="316"/>
      <c r="U225" s="316"/>
      <c r="V225" s="316"/>
      <c r="W225" s="316"/>
      <c r="X225" s="316"/>
      <c r="Y225" s="316"/>
      <c r="Z225" s="316"/>
      <c r="AA225" s="316"/>
      <c r="AB225" s="316"/>
      <c r="AC225" s="316"/>
      <c r="AD225" s="316"/>
      <c r="AE225" s="317"/>
      <c r="AF225" s="309"/>
      <c r="AG225" s="324"/>
      <c r="AH225" s="335"/>
    </row>
    <row r="226" spans="1:34" ht="12.75" customHeight="1" x14ac:dyDescent="0.25">
      <c r="A226" s="316"/>
      <c r="B226" s="316"/>
      <c r="C226" s="311"/>
      <c r="D226" s="313"/>
      <c r="E226" s="315"/>
      <c r="F226" s="309"/>
      <c r="G226" s="316"/>
      <c r="H226" s="316"/>
      <c r="I226" s="319"/>
      <c r="J226" s="317"/>
      <c r="K226" s="319"/>
      <c r="L226" s="316"/>
      <c r="M226" s="316"/>
      <c r="N226" s="310"/>
      <c r="O226" s="315"/>
      <c r="P226" s="316"/>
      <c r="Q226" s="316"/>
      <c r="R226" s="316"/>
      <c r="S226" s="316"/>
      <c r="T226" s="316"/>
      <c r="U226" s="316"/>
      <c r="V226" s="316"/>
      <c r="W226" s="316"/>
      <c r="X226" s="316"/>
      <c r="Y226" s="316"/>
      <c r="Z226" s="316"/>
      <c r="AA226" s="316"/>
      <c r="AB226" s="316"/>
      <c r="AC226" s="316"/>
      <c r="AD226" s="316"/>
      <c r="AE226" s="317"/>
      <c r="AF226" s="309"/>
      <c r="AG226" s="324"/>
      <c r="AH226" s="335"/>
    </row>
    <row r="227" spans="1:34" ht="12.75" customHeight="1" x14ac:dyDescent="0.25">
      <c r="A227" s="313"/>
      <c r="B227" s="316"/>
      <c r="C227" s="312"/>
      <c r="D227" s="313"/>
      <c r="E227" s="315"/>
      <c r="F227" s="309"/>
      <c r="G227" s="316"/>
      <c r="H227" s="316"/>
      <c r="I227" s="319"/>
      <c r="J227" s="317"/>
      <c r="K227" s="319"/>
      <c r="L227" s="316"/>
      <c r="M227" s="316"/>
      <c r="N227" s="310"/>
      <c r="O227" s="315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316"/>
      <c r="AB227" s="316"/>
      <c r="AC227" s="316"/>
      <c r="AD227" s="316"/>
      <c r="AE227" s="317"/>
      <c r="AF227" s="309"/>
      <c r="AG227" s="324"/>
      <c r="AH227" s="335"/>
    </row>
    <row r="228" spans="1:34" ht="12.75" customHeight="1" x14ac:dyDescent="0.25">
      <c r="A228" s="316"/>
      <c r="B228" s="316"/>
      <c r="C228" s="312"/>
      <c r="D228" s="313"/>
      <c r="E228" s="315"/>
      <c r="F228" s="309"/>
      <c r="G228" s="316"/>
      <c r="H228" s="316"/>
      <c r="I228" s="319"/>
      <c r="J228" s="317"/>
      <c r="K228" s="319"/>
      <c r="L228" s="316"/>
      <c r="M228" s="316"/>
      <c r="N228" s="310"/>
      <c r="O228" s="315"/>
      <c r="P228" s="316"/>
      <c r="Q228" s="316"/>
      <c r="R228" s="316"/>
      <c r="S228" s="316"/>
      <c r="T228" s="316"/>
      <c r="U228" s="316"/>
      <c r="V228" s="316"/>
      <c r="W228" s="316"/>
      <c r="X228" s="316"/>
      <c r="Y228" s="316"/>
      <c r="Z228" s="316"/>
      <c r="AA228" s="316"/>
      <c r="AB228" s="316"/>
      <c r="AC228" s="316"/>
      <c r="AD228" s="316"/>
      <c r="AE228" s="317"/>
      <c r="AF228" s="309"/>
      <c r="AG228" s="324"/>
      <c r="AH228" s="335"/>
    </row>
    <row r="229" spans="1:34" ht="12.75" customHeight="1" x14ac:dyDescent="0.25">
      <c r="A229" s="316"/>
      <c r="B229" s="316"/>
      <c r="C229" s="311"/>
      <c r="D229" s="313"/>
      <c r="E229" s="315"/>
      <c r="F229" s="309"/>
      <c r="G229" s="316"/>
      <c r="H229" s="316"/>
      <c r="I229" s="319"/>
      <c r="J229" s="341"/>
      <c r="K229" s="319"/>
      <c r="L229" s="316"/>
      <c r="M229" s="316"/>
      <c r="N229" s="310"/>
      <c r="O229" s="315"/>
      <c r="P229" s="316"/>
      <c r="Q229" s="316"/>
      <c r="R229" s="316"/>
      <c r="S229" s="316"/>
      <c r="T229" s="316"/>
      <c r="U229" s="316"/>
      <c r="V229" s="316"/>
      <c r="W229" s="316"/>
      <c r="X229" s="316"/>
      <c r="Y229" s="316"/>
      <c r="Z229" s="316"/>
      <c r="AA229" s="316"/>
      <c r="AB229" s="316"/>
      <c r="AC229" s="316"/>
      <c r="AD229" s="316"/>
      <c r="AE229" s="317"/>
      <c r="AF229" s="309"/>
      <c r="AG229" s="324"/>
      <c r="AH229" s="335"/>
    </row>
    <row r="230" spans="1:34" ht="12.75" customHeight="1" x14ac:dyDescent="0.25">
      <c r="A230" s="313"/>
      <c r="B230" s="316"/>
      <c r="C230" s="312"/>
      <c r="D230" s="313"/>
      <c r="E230" s="315"/>
      <c r="F230" s="309"/>
      <c r="G230" s="316"/>
      <c r="H230" s="316"/>
      <c r="I230" s="319"/>
      <c r="J230" s="317"/>
      <c r="K230" s="319"/>
      <c r="L230" s="316"/>
      <c r="M230" s="316"/>
      <c r="N230" s="310"/>
      <c r="O230" s="315"/>
      <c r="P230" s="316"/>
      <c r="Q230" s="316"/>
      <c r="R230" s="316"/>
      <c r="S230" s="316"/>
      <c r="T230" s="316"/>
      <c r="U230" s="316"/>
      <c r="V230" s="316"/>
      <c r="W230" s="316"/>
      <c r="X230" s="316"/>
      <c r="Y230" s="316"/>
      <c r="Z230" s="316"/>
      <c r="AA230" s="316"/>
      <c r="AB230" s="316"/>
      <c r="AC230" s="316"/>
      <c r="AD230" s="316"/>
      <c r="AE230" s="317"/>
      <c r="AF230" s="309"/>
      <c r="AG230" s="324"/>
      <c r="AH230" s="335"/>
    </row>
    <row r="231" spans="1:34" ht="12.75" customHeight="1" x14ac:dyDescent="0.25">
      <c r="A231" s="308"/>
      <c r="B231" s="316"/>
      <c r="C231" s="312"/>
      <c r="D231" s="313"/>
      <c r="E231" s="315"/>
      <c r="F231" s="309"/>
      <c r="G231" s="316"/>
      <c r="H231" s="316"/>
      <c r="I231" s="319"/>
      <c r="J231" s="317"/>
      <c r="K231" s="319"/>
      <c r="L231" s="316"/>
      <c r="M231" s="316"/>
      <c r="N231" s="310"/>
      <c r="O231" s="315"/>
      <c r="P231" s="316"/>
      <c r="Q231" s="316"/>
      <c r="R231" s="316"/>
      <c r="S231" s="316"/>
      <c r="T231" s="316"/>
      <c r="U231" s="316"/>
      <c r="V231" s="316"/>
      <c r="W231" s="316"/>
      <c r="X231" s="316"/>
      <c r="Y231" s="316"/>
      <c r="Z231" s="316"/>
      <c r="AA231" s="316"/>
      <c r="AB231" s="316"/>
      <c r="AC231" s="316"/>
      <c r="AD231" s="316"/>
      <c r="AE231" s="317"/>
      <c r="AF231" s="309"/>
      <c r="AG231" s="324"/>
      <c r="AH231" s="335"/>
    </row>
    <row r="232" spans="1:34" s="325" customFormat="1" ht="10.199999999999999" x14ac:dyDescent="0.2">
      <c r="A232" s="308"/>
      <c r="B232" s="63"/>
      <c r="C232" s="343"/>
      <c r="D232" s="63"/>
      <c r="E232" s="55"/>
      <c r="F232" s="55"/>
      <c r="G232" s="55"/>
      <c r="H232" s="55"/>
      <c r="I232" s="337"/>
      <c r="J232" s="337"/>
      <c r="K232" s="337"/>
      <c r="L232" s="337"/>
      <c r="M232" s="338"/>
      <c r="N232" s="310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3"/>
      <c r="AA232" s="63"/>
      <c r="AB232" s="63"/>
      <c r="AC232" s="63"/>
      <c r="AD232" s="63"/>
      <c r="AE232" s="55"/>
      <c r="AF232" s="55"/>
      <c r="AG232" s="55"/>
      <c r="AH232" s="339"/>
    </row>
    <row r="233" spans="1:34" ht="12.75" customHeight="1" x14ac:dyDescent="0.25">
      <c r="A233" s="316"/>
      <c r="B233" s="63"/>
      <c r="C233" s="343"/>
      <c r="D233" s="63"/>
      <c r="E233" s="55"/>
      <c r="F233" s="55"/>
      <c r="G233" s="55"/>
      <c r="H233" s="55"/>
      <c r="I233" s="337"/>
      <c r="J233" s="337"/>
      <c r="K233" s="337"/>
      <c r="L233" s="337"/>
      <c r="M233" s="338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3"/>
      <c r="AA233" s="63"/>
      <c r="AB233" s="63"/>
      <c r="AC233" s="63"/>
      <c r="AD233" s="63"/>
      <c r="AE233" s="260"/>
      <c r="AF233" s="55"/>
      <c r="AG233" s="55"/>
      <c r="AH233" s="266"/>
    </row>
    <row r="234" spans="1:34" ht="12.75" customHeight="1" x14ac:dyDescent="0.25">
      <c r="A234" s="63"/>
      <c r="B234" s="63"/>
      <c r="C234" s="344"/>
      <c r="D234" s="63"/>
      <c r="E234" s="55"/>
      <c r="F234" s="309"/>
      <c r="G234" s="55"/>
      <c r="H234" s="55"/>
      <c r="I234" s="337"/>
      <c r="J234" s="337"/>
      <c r="K234" s="337"/>
      <c r="L234" s="337"/>
      <c r="M234" s="338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3"/>
      <c r="AA234" s="63"/>
      <c r="AB234" s="63"/>
      <c r="AC234" s="63"/>
      <c r="AD234" s="63"/>
      <c r="AE234" s="260"/>
      <c r="AF234" s="55"/>
      <c r="AG234" s="55"/>
      <c r="AH234" s="340"/>
    </row>
    <row r="235" spans="1:34" ht="12.75" customHeight="1" x14ac:dyDescent="0.25">
      <c r="A235" s="342"/>
      <c r="B235" s="316"/>
      <c r="C235" s="312"/>
      <c r="D235" s="313"/>
      <c r="E235" s="315"/>
      <c r="F235" s="309"/>
      <c r="G235" s="316"/>
      <c r="H235" s="316"/>
      <c r="I235" s="319"/>
      <c r="J235" s="317"/>
      <c r="K235" s="319"/>
      <c r="L235" s="316"/>
      <c r="M235" s="316"/>
      <c r="N235" s="310"/>
      <c r="O235" s="315"/>
      <c r="P235" s="316"/>
      <c r="Q235" s="316"/>
      <c r="R235" s="316"/>
      <c r="S235" s="316"/>
      <c r="T235" s="316"/>
      <c r="U235" s="316"/>
      <c r="V235" s="316"/>
      <c r="W235" s="316"/>
      <c r="X235" s="316"/>
      <c r="Y235" s="316"/>
      <c r="Z235" s="316"/>
      <c r="AA235" s="316"/>
      <c r="AB235" s="316"/>
      <c r="AC235" s="316"/>
      <c r="AD235" s="316"/>
      <c r="AE235" s="317"/>
      <c r="AF235" s="309"/>
      <c r="AG235" s="324"/>
      <c r="AH235" s="335"/>
    </row>
    <row r="236" spans="1:34" ht="12.75" customHeight="1" x14ac:dyDescent="0.25">
      <c r="A236" s="316"/>
      <c r="B236" s="316"/>
      <c r="C236" s="312"/>
      <c r="D236" s="313"/>
      <c r="E236" s="315"/>
      <c r="F236" s="309"/>
      <c r="G236" s="316"/>
      <c r="H236" s="316"/>
      <c r="I236" s="319"/>
      <c r="J236" s="317"/>
      <c r="K236" s="319"/>
      <c r="L236" s="316"/>
      <c r="M236" s="316"/>
      <c r="N236" s="310"/>
      <c r="O236" s="315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316"/>
      <c r="AB236" s="316"/>
      <c r="AC236" s="316"/>
      <c r="AD236" s="316"/>
      <c r="AE236" s="317"/>
      <c r="AF236" s="309"/>
      <c r="AG236" s="324"/>
      <c r="AH236" s="335"/>
    </row>
    <row r="237" spans="1:34" ht="12.75" customHeight="1" x14ac:dyDescent="0.25">
      <c r="A237" s="316"/>
      <c r="B237" s="316"/>
      <c r="C237" s="311"/>
      <c r="D237" s="313"/>
      <c r="E237" s="309"/>
      <c r="F237" s="309"/>
      <c r="G237" s="316"/>
      <c r="H237" s="316"/>
      <c r="I237" s="319"/>
      <c r="J237" s="317"/>
      <c r="K237" s="319"/>
      <c r="L237" s="316"/>
      <c r="M237" s="316"/>
      <c r="N237" s="310"/>
      <c r="O237" s="315"/>
      <c r="P237" s="316"/>
      <c r="Q237" s="316"/>
      <c r="R237" s="316"/>
      <c r="S237" s="316"/>
      <c r="T237" s="316"/>
      <c r="U237" s="316"/>
      <c r="V237" s="316"/>
      <c r="W237" s="316"/>
      <c r="X237" s="316"/>
      <c r="Y237" s="316"/>
      <c r="Z237" s="316"/>
      <c r="AA237" s="316"/>
      <c r="AB237" s="316"/>
      <c r="AC237" s="316"/>
      <c r="AD237" s="316"/>
      <c r="AE237" s="317"/>
      <c r="AF237" s="309"/>
      <c r="AG237" s="324"/>
      <c r="AH237" s="335"/>
    </row>
    <row r="238" spans="1:34" ht="12.75" customHeight="1" x14ac:dyDescent="0.25">
      <c r="A238" s="316"/>
      <c r="B238" s="316"/>
      <c r="C238" s="311"/>
      <c r="D238" s="313"/>
      <c r="E238" s="315"/>
      <c r="F238" s="309"/>
      <c r="G238" s="316"/>
      <c r="H238" s="316"/>
      <c r="I238" s="319"/>
      <c r="J238" s="317"/>
      <c r="K238" s="319"/>
      <c r="L238" s="316"/>
      <c r="M238" s="316"/>
      <c r="N238" s="310"/>
      <c r="O238" s="315"/>
      <c r="P238" s="316"/>
      <c r="Q238" s="316"/>
      <c r="R238" s="316"/>
      <c r="S238" s="316"/>
      <c r="T238" s="316"/>
      <c r="U238" s="316"/>
      <c r="V238" s="316"/>
      <c r="W238" s="316"/>
      <c r="X238" s="316"/>
      <c r="Y238" s="316"/>
      <c r="Z238" s="316"/>
      <c r="AA238" s="316"/>
      <c r="AB238" s="316"/>
      <c r="AC238" s="316"/>
      <c r="AD238" s="316"/>
      <c r="AE238" s="317"/>
      <c r="AF238" s="309"/>
      <c r="AG238" s="324"/>
      <c r="AH238" s="335"/>
    </row>
    <row r="239" spans="1:34" ht="12.75" customHeight="1" x14ac:dyDescent="0.25">
      <c r="A239" s="316"/>
      <c r="B239" s="316"/>
      <c r="C239" s="311"/>
      <c r="D239" s="313"/>
      <c r="E239" s="315"/>
      <c r="F239" s="309"/>
      <c r="G239" s="316"/>
      <c r="H239" s="316"/>
      <c r="I239" s="319"/>
      <c r="J239" s="317"/>
      <c r="K239" s="319"/>
      <c r="L239" s="316"/>
      <c r="M239" s="316"/>
      <c r="N239" s="310"/>
      <c r="O239" s="315"/>
      <c r="P239" s="316"/>
      <c r="Q239" s="316"/>
      <c r="R239" s="316"/>
      <c r="S239" s="316"/>
      <c r="T239" s="316"/>
      <c r="U239" s="316"/>
      <c r="V239" s="316"/>
      <c r="W239" s="316"/>
      <c r="X239" s="316"/>
      <c r="Y239" s="316"/>
      <c r="Z239" s="316"/>
      <c r="AA239" s="316"/>
      <c r="AB239" s="316"/>
      <c r="AC239" s="316"/>
      <c r="AD239" s="316"/>
      <c r="AE239" s="317"/>
      <c r="AF239" s="309"/>
      <c r="AG239" s="324"/>
      <c r="AH239" s="335"/>
    </row>
    <row r="240" spans="1:34" ht="12.75" customHeight="1" x14ac:dyDescent="0.25">
      <c r="A240" s="316"/>
      <c r="B240" s="316"/>
      <c r="C240" s="311"/>
      <c r="D240" s="313"/>
      <c r="E240" s="315"/>
      <c r="F240" s="309"/>
      <c r="G240" s="316"/>
      <c r="H240" s="316"/>
      <c r="I240" s="319"/>
      <c r="J240" s="317"/>
      <c r="K240" s="319"/>
      <c r="L240" s="316"/>
      <c r="M240" s="316"/>
      <c r="N240" s="310"/>
      <c r="O240" s="315"/>
      <c r="P240" s="316"/>
      <c r="Q240" s="316"/>
      <c r="R240" s="316"/>
      <c r="S240" s="316"/>
      <c r="T240" s="316"/>
      <c r="U240" s="316"/>
      <c r="V240" s="316"/>
      <c r="W240" s="316"/>
      <c r="X240" s="316"/>
      <c r="Y240" s="316"/>
      <c r="Z240" s="316"/>
      <c r="AA240" s="316"/>
      <c r="AB240" s="316"/>
      <c r="AC240" s="316"/>
      <c r="AD240" s="316"/>
      <c r="AE240" s="317"/>
      <c r="AF240" s="309"/>
      <c r="AG240" s="324"/>
      <c r="AH240" s="335"/>
    </row>
    <row r="241" spans="1:34" ht="12.75" customHeight="1" x14ac:dyDescent="0.25">
      <c r="A241" s="316"/>
      <c r="B241" s="316"/>
      <c r="C241" s="311"/>
      <c r="D241" s="313"/>
      <c r="E241" s="315"/>
      <c r="F241" s="309"/>
      <c r="G241" s="316"/>
      <c r="H241" s="316"/>
      <c r="I241" s="319"/>
      <c r="J241" s="317"/>
      <c r="K241" s="319"/>
      <c r="L241" s="316"/>
      <c r="M241" s="316"/>
      <c r="N241" s="310"/>
      <c r="O241" s="315"/>
      <c r="P241" s="316"/>
      <c r="Q241" s="316"/>
      <c r="R241" s="316"/>
      <c r="S241" s="316"/>
      <c r="T241" s="316"/>
      <c r="U241" s="316"/>
      <c r="V241" s="316"/>
      <c r="W241" s="316"/>
      <c r="X241" s="316"/>
      <c r="Y241" s="316"/>
      <c r="Z241" s="316"/>
      <c r="AA241" s="316"/>
      <c r="AB241" s="316"/>
      <c r="AC241" s="316"/>
      <c r="AD241" s="316"/>
      <c r="AE241" s="317"/>
      <c r="AF241" s="309"/>
      <c r="AG241" s="324"/>
      <c r="AH241" s="335"/>
    </row>
    <row r="242" spans="1:34" ht="12.75" customHeight="1" x14ac:dyDescent="0.25">
      <c r="A242" s="342"/>
      <c r="B242" s="316"/>
      <c r="C242" s="312"/>
      <c r="D242" s="313"/>
      <c r="E242" s="315"/>
      <c r="F242" s="309"/>
      <c r="G242" s="316"/>
      <c r="H242" s="316"/>
      <c r="I242" s="319"/>
      <c r="J242" s="317"/>
      <c r="K242" s="319"/>
      <c r="L242" s="316"/>
      <c r="M242" s="316"/>
      <c r="N242" s="310"/>
      <c r="O242" s="315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316"/>
      <c r="AB242" s="316"/>
      <c r="AC242" s="316"/>
      <c r="AD242" s="316"/>
      <c r="AE242" s="317"/>
      <c r="AF242" s="309"/>
      <c r="AG242" s="324"/>
      <c r="AH242" s="335"/>
    </row>
    <row r="243" spans="1:34" ht="12.75" customHeight="1" x14ac:dyDescent="0.25">
      <c r="A243" s="308"/>
      <c r="B243" s="316"/>
      <c r="C243" s="312"/>
      <c r="D243" s="313"/>
      <c r="E243" s="315"/>
      <c r="F243" s="309"/>
      <c r="G243" s="316"/>
      <c r="H243" s="316"/>
      <c r="I243" s="319"/>
      <c r="J243" s="317"/>
      <c r="K243" s="319"/>
      <c r="L243" s="316"/>
      <c r="M243" s="316"/>
      <c r="N243" s="310"/>
      <c r="O243" s="315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316"/>
      <c r="AB243" s="316"/>
      <c r="AC243" s="316"/>
      <c r="AD243" s="316"/>
      <c r="AE243" s="317"/>
      <c r="AF243" s="309"/>
      <c r="AG243" s="324"/>
      <c r="AH243" s="335"/>
    </row>
    <row r="244" spans="1:34" ht="12.75" customHeight="1" x14ac:dyDescent="0.25">
      <c r="A244" s="316"/>
      <c r="B244" s="316"/>
      <c r="C244" s="311"/>
      <c r="D244" s="313"/>
      <c r="E244" s="315"/>
      <c r="F244" s="309"/>
      <c r="G244" s="316"/>
      <c r="H244" s="316"/>
      <c r="I244" s="319"/>
      <c r="J244" s="317"/>
      <c r="K244" s="319"/>
      <c r="L244" s="316"/>
      <c r="M244" s="316"/>
      <c r="N244" s="310"/>
      <c r="O244" s="315"/>
      <c r="P244" s="316"/>
      <c r="Q244" s="316"/>
      <c r="R244" s="316"/>
      <c r="S244" s="316"/>
      <c r="T244" s="316"/>
      <c r="U244" s="316"/>
      <c r="V244" s="316"/>
      <c r="W244" s="316"/>
      <c r="X244" s="316"/>
      <c r="Y244" s="316"/>
      <c r="Z244" s="316"/>
      <c r="AA244" s="316"/>
      <c r="AB244" s="316"/>
      <c r="AC244" s="316"/>
      <c r="AD244" s="316"/>
      <c r="AE244" s="317"/>
      <c r="AF244" s="309"/>
      <c r="AG244" s="324"/>
      <c r="AH244" s="335"/>
    </row>
    <row r="245" spans="1:34" ht="12.75" customHeight="1" x14ac:dyDescent="0.25">
      <c r="A245" s="316"/>
      <c r="B245" s="316"/>
      <c r="C245" s="311"/>
      <c r="D245" s="313"/>
      <c r="E245" s="315"/>
      <c r="F245" s="309"/>
      <c r="G245" s="316"/>
      <c r="H245" s="316"/>
      <c r="I245" s="319"/>
      <c r="J245" s="317"/>
      <c r="K245" s="319"/>
      <c r="L245" s="316"/>
      <c r="M245" s="316"/>
      <c r="N245" s="310"/>
      <c r="O245" s="315"/>
      <c r="P245" s="316"/>
      <c r="Q245" s="316"/>
      <c r="R245" s="316"/>
      <c r="S245" s="316"/>
      <c r="T245" s="316"/>
      <c r="U245" s="316"/>
      <c r="V245" s="316"/>
      <c r="W245" s="316"/>
      <c r="X245" s="316"/>
      <c r="Y245" s="316"/>
      <c r="Z245" s="316"/>
      <c r="AA245" s="316"/>
      <c r="AB245" s="316"/>
      <c r="AC245" s="316"/>
      <c r="AD245" s="316"/>
      <c r="AE245" s="317"/>
      <c r="AF245" s="309"/>
      <c r="AG245" s="324"/>
      <c r="AH245" s="335"/>
    </row>
    <row r="246" spans="1:34" ht="12.75" customHeight="1" x14ac:dyDescent="0.25">
      <c r="A246" s="316"/>
      <c r="B246" s="316"/>
      <c r="C246" s="311"/>
      <c r="D246" s="313"/>
      <c r="E246" s="315"/>
      <c r="F246" s="309"/>
      <c r="G246" s="316"/>
      <c r="H246" s="316"/>
      <c r="I246" s="319"/>
      <c r="J246" s="317"/>
      <c r="K246" s="319"/>
      <c r="L246" s="316"/>
      <c r="M246" s="316"/>
      <c r="N246" s="310"/>
      <c r="O246" s="315"/>
      <c r="P246" s="316"/>
      <c r="Q246" s="316"/>
      <c r="R246" s="316"/>
      <c r="S246" s="316"/>
      <c r="T246" s="316"/>
      <c r="U246" s="316"/>
      <c r="V246" s="316"/>
      <c r="W246" s="316"/>
      <c r="X246" s="316"/>
      <c r="Y246" s="316"/>
      <c r="Z246" s="316"/>
      <c r="AA246" s="316"/>
      <c r="AB246" s="316"/>
      <c r="AC246" s="316"/>
      <c r="AD246" s="316"/>
      <c r="AE246" s="317"/>
      <c r="AF246" s="309"/>
      <c r="AG246" s="324"/>
      <c r="AH246" s="335"/>
    </row>
    <row r="247" spans="1:34" ht="12.75" customHeight="1" x14ac:dyDescent="0.25">
      <c r="A247" s="316"/>
      <c r="B247" s="316"/>
      <c r="C247" s="311"/>
      <c r="D247" s="313"/>
      <c r="E247" s="315"/>
      <c r="F247" s="309"/>
      <c r="G247" s="316"/>
      <c r="H247" s="316"/>
      <c r="I247" s="319"/>
      <c r="J247" s="317"/>
      <c r="K247" s="319"/>
      <c r="L247" s="316"/>
      <c r="M247" s="316"/>
      <c r="N247" s="310"/>
      <c r="O247" s="315"/>
      <c r="P247" s="316"/>
      <c r="Q247" s="316"/>
      <c r="R247" s="316"/>
      <c r="S247" s="316"/>
      <c r="T247" s="316"/>
      <c r="U247" s="316"/>
      <c r="V247" s="316"/>
      <c r="W247" s="316"/>
      <c r="X247" s="316"/>
      <c r="Y247" s="316"/>
      <c r="Z247" s="316"/>
      <c r="AA247" s="316"/>
      <c r="AB247" s="316"/>
      <c r="AC247" s="316"/>
      <c r="AD247" s="316"/>
      <c r="AE247" s="317"/>
      <c r="AF247" s="309"/>
      <c r="AG247" s="324"/>
      <c r="AH247" s="335"/>
    </row>
    <row r="248" spans="1:34" ht="12.75" customHeight="1" x14ac:dyDescent="0.25">
      <c r="A248" s="316"/>
      <c r="B248" s="316"/>
      <c r="C248" s="311"/>
      <c r="D248" s="313"/>
      <c r="E248" s="315"/>
      <c r="F248" s="309"/>
      <c r="G248" s="316"/>
      <c r="H248" s="316"/>
      <c r="I248" s="319"/>
      <c r="J248" s="317"/>
      <c r="K248" s="319"/>
      <c r="L248" s="316"/>
      <c r="M248" s="316"/>
      <c r="N248" s="310"/>
      <c r="O248" s="315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316"/>
      <c r="AB248" s="316"/>
      <c r="AC248" s="316"/>
      <c r="AD248" s="316"/>
      <c r="AE248" s="317"/>
      <c r="AF248" s="309"/>
      <c r="AG248" s="324"/>
      <c r="AH248" s="335"/>
    </row>
    <row r="249" spans="1:34" ht="12.75" customHeight="1" x14ac:dyDescent="0.25">
      <c r="A249" s="316"/>
      <c r="B249" s="316"/>
      <c r="C249" s="311"/>
      <c r="D249" s="313"/>
      <c r="E249" s="315"/>
      <c r="F249" s="309"/>
      <c r="G249" s="316"/>
      <c r="H249" s="316"/>
      <c r="I249" s="319"/>
      <c r="J249" s="317"/>
      <c r="K249" s="319"/>
      <c r="L249" s="316"/>
      <c r="M249" s="316"/>
      <c r="N249" s="310"/>
      <c r="O249" s="315"/>
      <c r="P249" s="316"/>
      <c r="Q249" s="316"/>
      <c r="R249" s="316"/>
      <c r="S249" s="316"/>
      <c r="T249" s="316"/>
      <c r="U249" s="316"/>
      <c r="V249" s="316"/>
      <c r="W249" s="316"/>
      <c r="X249" s="316"/>
      <c r="Y249" s="316"/>
      <c r="Z249" s="316"/>
      <c r="AA249" s="316"/>
      <c r="AB249" s="316"/>
      <c r="AC249" s="316"/>
      <c r="AD249" s="316"/>
      <c r="AE249" s="317"/>
      <c r="AF249" s="309"/>
      <c r="AG249" s="324"/>
      <c r="AH249" s="335"/>
    </row>
    <row r="250" spans="1:34" ht="12.75" customHeight="1" x14ac:dyDescent="0.25">
      <c r="A250" s="316"/>
      <c r="B250" s="316"/>
      <c r="C250" s="311"/>
      <c r="D250" s="313"/>
      <c r="E250" s="315"/>
      <c r="F250" s="309"/>
      <c r="G250" s="316"/>
      <c r="H250" s="316"/>
      <c r="I250" s="319"/>
      <c r="J250" s="317"/>
      <c r="K250" s="319"/>
      <c r="L250" s="316"/>
      <c r="M250" s="316"/>
      <c r="N250" s="310"/>
      <c r="O250" s="315"/>
      <c r="P250" s="316"/>
      <c r="Q250" s="316"/>
      <c r="R250" s="316"/>
      <c r="S250" s="316"/>
      <c r="T250" s="316"/>
      <c r="U250" s="316"/>
      <c r="V250" s="316"/>
      <c r="W250" s="316"/>
      <c r="X250" s="316"/>
      <c r="Y250" s="316"/>
      <c r="Z250" s="316"/>
      <c r="AA250" s="316"/>
      <c r="AB250" s="316"/>
      <c r="AC250" s="316"/>
      <c r="AD250" s="316"/>
      <c r="AE250" s="317"/>
      <c r="AF250" s="309"/>
      <c r="AG250" s="324"/>
      <c r="AH250" s="335"/>
    </row>
    <row r="251" spans="1:34" ht="12.75" customHeight="1" x14ac:dyDescent="0.25">
      <c r="A251" s="316"/>
      <c r="B251" s="316"/>
      <c r="C251" s="311"/>
      <c r="D251" s="313"/>
      <c r="E251" s="315"/>
      <c r="F251" s="309"/>
      <c r="G251" s="316"/>
      <c r="H251" s="316"/>
      <c r="I251" s="319"/>
      <c r="J251" s="317"/>
      <c r="K251" s="319"/>
      <c r="L251" s="316"/>
      <c r="M251" s="316"/>
      <c r="N251" s="310"/>
      <c r="O251" s="315"/>
      <c r="P251" s="316"/>
      <c r="Q251" s="316"/>
      <c r="R251" s="316"/>
      <c r="S251" s="316"/>
      <c r="T251" s="316"/>
      <c r="U251" s="316"/>
      <c r="V251" s="316"/>
      <c r="W251" s="316"/>
      <c r="X251" s="316"/>
      <c r="Y251" s="316"/>
      <c r="Z251" s="316"/>
      <c r="AA251" s="316"/>
      <c r="AB251" s="316"/>
      <c r="AC251" s="316"/>
      <c r="AD251" s="316"/>
      <c r="AE251" s="317"/>
      <c r="AF251" s="309"/>
      <c r="AG251" s="324"/>
      <c r="AH251" s="335"/>
    </row>
    <row r="252" spans="1:34" ht="12.75" customHeight="1" x14ac:dyDescent="0.25">
      <c r="A252" s="316"/>
      <c r="B252" s="316"/>
      <c r="C252" s="311"/>
      <c r="D252" s="313"/>
      <c r="E252" s="315"/>
      <c r="F252" s="309"/>
      <c r="G252" s="316"/>
      <c r="H252" s="316"/>
      <c r="I252" s="319"/>
      <c r="J252" s="317"/>
      <c r="K252" s="319"/>
      <c r="L252" s="316"/>
      <c r="M252" s="316"/>
      <c r="N252" s="310"/>
      <c r="O252" s="315"/>
      <c r="P252" s="316"/>
      <c r="Q252" s="316"/>
      <c r="R252" s="316"/>
      <c r="S252" s="316"/>
      <c r="T252" s="316"/>
      <c r="U252" s="316"/>
      <c r="V252" s="316"/>
      <c r="W252" s="316"/>
      <c r="X252" s="316"/>
      <c r="Y252" s="316"/>
      <c r="Z252" s="316"/>
      <c r="AA252" s="316"/>
      <c r="AB252" s="316"/>
      <c r="AC252" s="316"/>
      <c r="AD252" s="316"/>
      <c r="AE252" s="317"/>
      <c r="AF252" s="309"/>
      <c r="AG252" s="324"/>
      <c r="AH252" s="335"/>
    </row>
    <row r="253" spans="1:34" ht="12.75" customHeight="1" x14ac:dyDescent="0.25">
      <c r="A253" s="316"/>
      <c r="B253" s="316"/>
      <c r="C253" s="311"/>
      <c r="D253" s="313"/>
      <c r="E253" s="315"/>
      <c r="F253" s="309"/>
      <c r="G253" s="316"/>
      <c r="H253" s="316"/>
      <c r="I253" s="319"/>
      <c r="J253" s="317"/>
      <c r="K253" s="319"/>
      <c r="L253" s="316"/>
      <c r="M253" s="316"/>
      <c r="N253" s="310"/>
      <c r="O253" s="315"/>
      <c r="P253" s="316"/>
      <c r="Q253" s="316"/>
      <c r="R253" s="316"/>
      <c r="S253" s="316"/>
      <c r="T253" s="316"/>
      <c r="U253" s="316"/>
      <c r="V253" s="316"/>
      <c r="W253" s="316"/>
      <c r="X253" s="316"/>
      <c r="Y253" s="316"/>
      <c r="Z253" s="316"/>
      <c r="AA253" s="316"/>
      <c r="AB253" s="316"/>
      <c r="AC253" s="316"/>
      <c r="AD253" s="316"/>
      <c r="AE253" s="317"/>
      <c r="AF253" s="309"/>
      <c r="AG253" s="324"/>
      <c r="AH253" s="335"/>
    </row>
    <row r="254" spans="1:34" ht="12.75" customHeight="1" x14ac:dyDescent="0.25">
      <c r="A254" s="316"/>
      <c r="B254" s="316"/>
      <c r="C254" s="311"/>
      <c r="D254" s="313"/>
      <c r="E254" s="315"/>
      <c r="F254" s="309"/>
      <c r="G254" s="316"/>
      <c r="H254" s="316"/>
      <c r="I254" s="319"/>
      <c r="J254" s="317"/>
      <c r="K254" s="319"/>
      <c r="L254" s="316"/>
      <c r="M254" s="316"/>
      <c r="N254" s="310"/>
      <c r="O254" s="315"/>
      <c r="P254" s="316"/>
      <c r="Q254" s="316"/>
      <c r="R254" s="316"/>
      <c r="S254" s="316"/>
      <c r="T254" s="316"/>
      <c r="U254" s="316"/>
      <c r="V254" s="316"/>
      <c r="W254" s="316"/>
      <c r="X254" s="316"/>
      <c r="Y254" s="316"/>
      <c r="Z254" s="316"/>
      <c r="AA254" s="316"/>
      <c r="AB254" s="316"/>
      <c r="AC254" s="316"/>
      <c r="AD254" s="316"/>
      <c r="AE254" s="317"/>
      <c r="AF254" s="309"/>
      <c r="AG254" s="324"/>
      <c r="AH254" s="335"/>
    </row>
    <row r="255" spans="1:34" ht="12.75" customHeight="1" x14ac:dyDescent="0.25">
      <c r="A255" s="316"/>
      <c r="B255" s="316"/>
      <c r="C255" s="311"/>
      <c r="D255" s="313"/>
      <c r="E255" s="315"/>
      <c r="F255" s="309"/>
      <c r="G255" s="316"/>
      <c r="H255" s="316"/>
      <c r="I255" s="319"/>
      <c r="J255" s="317"/>
      <c r="K255" s="319"/>
      <c r="L255" s="316"/>
      <c r="M255" s="316"/>
      <c r="N255" s="310"/>
      <c r="O255" s="315"/>
      <c r="P255" s="316"/>
      <c r="Q255" s="316"/>
      <c r="R255" s="316"/>
      <c r="S255" s="316"/>
      <c r="T255" s="316"/>
      <c r="U255" s="316"/>
      <c r="V255" s="316"/>
      <c r="W255" s="316"/>
      <c r="X255" s="316"/>
      <c r="Y255" s="316"/>
      <c r="Z255" s="316"/>
      <c r="AA255" s="316"/>
      <c r="AB255" s="316"/>
      <c r="AC255" s="316"/>
      <c r="AD255" s="316"/>
      <c r="AE255" s="317"/>
      <c r="AF255" s="309"/>
      <c r="AG255" s="324"/>
      <c r="AH255" s="335"/>
    </row>
    <row r="256" spans="1:34" ht="12.75" customHeight="1" x14ac:dyDescent="0.25">
      <c r="A256" s="316"/>
      <c r="B256" s="316"/>
      <c r="C256" s="311"/>
      <c r="D256" s="313"/>
      <c r="E256" s="315"/>
      <c r="F256" s="309"/>
      <c r="G256" s="316"/>
      <c r="H256" s="316"/>
      <c r="I256" s="319"/>
      <c r="J256" s="317"/>
      <c r="K256" s="319"/>
      <c r="L256" s="316"/>
      <c r="M256" s="316"/>
      <c r="N256" s="310"/>
      <c r="O256" s="315"/>
      <c r="P256" s="316"/>
      <c r="Q256" s="316"/>
      <c r="R256" s="316"/>
      <c r="S256" s="316"/>
      <c r="T256" s="316"/>
      <c r="U256" s="316"/>
      <c r="V256" s="316"/>
      <c r="W256" s="316"/>
      <c r="X256" s="316"/>
      <c r="Y256" s="316"/>
      <c r="Z256" s="316"/>
      <c r="AA256" s="316"/>
      <c r="AB256" s="316"/>
      <c r="AC256" s="316"/>
      <c r="AD256" s="316"/>
      <c r="AE256" s="317"/>
      <c r="AF256" s="309"/>
      <c r="AG256" s="324"/>
      <c r="AH256" s="335"/>
    </row>
    <row r="257" spans="1:34" ht="12.75" customHeight="1" x14ac:dyDescent="0.25">
      <c r="A257" s="316"/>
      <c r="B257" s="316"/>
      <c r="C257" s="311"/>
      <c r="D257" s="313"/>
      <c r="E257" s="315"/>
      <c r="F257" s="309"/>
      <c r="G257" s="316"/>
      <c r="H257" s="316"/>
      <c r="I257" s="319"/>
      <c r="J257" s="317"/>
      <c r="K257" s="319"/>
      <c r="L257" s="316"/>
      <c r="M257" s="316"/>
      <c r="N257" s="310"/>
      <c r="O257" s="315"/>
      <c r="P257" s="316"/>
      <c r="Q257" s="316"/>
      <c r="R257" s="316"/>
      <c r="S257" s="316"/>
      <c r="T257" s="316"/>
      <c r="U257" s="316"/>
      <c r="V257" s="316"/>
      <c r="W257" s="316"/>
      <c r="X257" s="316"/>
      <c r="Y257" s="316"/>
      <c r="Z257" s="316"/>
      <c r="AA257" s="316"/>
      <c r="AB257" s="316"/>
      <c r="AC257" s="316"/>
      <c r="AD257" s="316"/>
      <c r="AE257" s="317"/>
      <c r="AF257" s="309"/>
      <c r="AG257" s="324"/>
      <c r="AH257" s="335"/>
    </row>
    <row r="258" spans="1:34" ht="12.75" customHeight="1" x14ac:dyDescent="0.25">
      <c r="A258" s="316"/>
      <c r="B258" s="316"/>
      <c r="C258" s="311"/>
      <c r="D258" s="313"/>
      <c r="E258" s="315"/>
      <c r="F258" s="309"/>
      <c r="G258" s="316"/>
      <c r="H258" s="316"/>
      <c r="I258" s="319"/>
      <c r="J258" s="317"/>
      <c r="K258" s="319"/>
      <c r="L258" s="316"/>
      <c r="M258" s="316"/>
      <c r="N258" s="310"/>
      <c r="O258" s="315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316"/>
      <c r="AB258" s="316"/>
      <c r="AC258" s="316"/>
      <c r="AD258" s="316"/>
      <c r="AE258" s="317"/>
      <c r="AF258" s="309"/>
      <c r="AG258" s="324"/>
      <c r="AH258" s="335"/>
    </row>
    <row r="259" spans="1:34" ht="12.75" customHeight="1" x14ac:dyDescent="0.25">
      <c r="A259" s="316"/>
      <c r="B259" s="316"/>
      <c r="C259" s="311"/>
      <c r="D259" s="313"/>
      <c r="E259" s="315"/>
      <c r="F259" s="309"/>
      <c r="G259" s="316"/>
      <c r="H259" s="316"/>
      <c r="I259" s="319"/>
      <c r="J259" s="317"/>
      <c r="K259" s="319"/>
      <c r="L259" s="316"/>
      <c r="M259" s="316"/>
      <c r="N259" s="310"/>
      <c r="O259" s="315"/>
      <c r="P259" s="316"/>
      <c r="Q259" s="316"/>
      <c r="R259" s="316"/>
      <c r="S259" s="316"/>
      <c r="T259" s="316"/>
      <c r="U259" s="316"/>
      <c r="V259" s="316"/>
      <c r="W259" s="316"/>
      <c r="X259" s="316"/>
      <c r="Y259" s="316"/>
      <c r="Z259" s="316"/>
      <c r="AA259" s="316"/>
      <c r="AB259" s="316"/>
      <c r="AC259" s="316"/>
      <c r="AD259" s="316"/>
      <c r="AE259" s="317"/>
      <c r="AF259" s="309"/>
      <c r="AG259" s="324"/>
      <c r="AH259" s="335"/>
    </row>
    <row r="260" spans="1:34" ht="12.75" customHeight="1" x14ac:dyDescent="0.25">
      <c r="A260" s="316"/>
      <c r="B260" s="316"/>
      <c r="C260" s="311"/>
      <c r="D260" s="313"/>
      <c r="E260" s="315"/>
      <c r="F260" s="309"/>
      <c r="G260" s="316"/>
      <c r="H260" s="316"/>
      <c r="I260" s="319"/>
      <c r="J260" s="317"/>
      <c r="K260" s="319"/>
      <c r="L260" s="316"/>
      <c r="M260" s="316"/>
      <c r="N260" s="310"/>
      <c r="O260" s="315"/>
      <c r="P260" s="316"/>
      <c r="Q260" s="316"/>
      <c r="R260" s="316"/>
      <c r="S260" s="316"/>
      <c r="T260" s="316"/>
      <c r="U260" s="316"/>
      <c r="V260" s="316"/>
      <c r="W260" s="316"/>
      <c r="X260" s="316"/>
      <c r="Y260" s="316"/>
      <c r="Z260" s="316"/>
      <c r="AA260" s="316"/>
      <c r="AB260" s="316"/>
      <c r="AC260" s="316"/>
      <c r="AD260" s="316"/>
      <c r="AE260" s="317"/>
      <c r="AF260" s="309"/>
      <c r="AG260" s="324"/>
      <c r="AH260" s="335"/>
    </row>
    <row r="261" spans="1:34" ht="12.75" customHeight="1" x14ac:dyDescent="0.25">
      <c r="A261" s="316"/>
      <c r="B261" s="316"/>
      <c r="C261" s="311"/>
      <c r="D261" s="313"/>
      <c r="E261" s="315"/>
      <c r="F261" s="309"/>
      <c r="G261" s="316"/>
      <c r="H261" s="316"/>
      <c r="I261" s="319"/>
      <c r="J261" s="317"/>
      <c r="K261" s="319"/>
      <c r="L261" s="316"/>
      <c r="M261" s="316"/>
      <c r="N261" s="310"/>
      <c r="O261" s="315"/>
      <c r="P261" s="316"/>
      <c r="Q261" s="316"/>
      <c r="R261" s="316"/>
      <c r="S261" s="316"/>
      <c r="T261" s="316"/>
      <c r="U261" s="316"/>
      <c r="V261" s="316"/>
      <c r="W261" s="316"/>
      <c r="X261" s="316"/>
      <c r="Y261" s="316"/>
      <c r="Z261" s="316"/>
      <c r="AA261" s="316"/>
      <c r="AB261" s="316"/>
      <c r="AC261" s="316"/>
      <c r="AD261" s="316"/>
      <c r="AE261" s="317"/>
      <c r="AF261" s="309"/>
      <c r="AG261" s="324"/>
      <c r="AH261" s="335"/>
    </row>
    <row r="262" spans="1:34" ht="12.75" customHeight="1" x14ac:dyDescent="0.25">
      <c r="A262" s="316"/>
      <c r="B262" s="316"/>
      <c r="C262" s="311"/>
      <c r="D262" s="313"/>
      <c r="E262" s="315"/>
      <c r="F262" s="309"/>
      <c r="G262" s="316"/>
      <c r="H262" s="316"/>
      <c r="I262" s="319"/>
      <c r="J262" s="317"/>
      <c r="K262" s="319"/>
      <c r="L262" s="316"/>
      <c r="M262" s="316"/>
      <c r="N262" s="310"/>
      <c r="O262" s="315"/>
      <c r="P262" s="316"/>
      <c r="Q262" s="316"/>
      <c r="R262" s="316"/>
      <c r="S262" s="316"/>
      <c r="T262" s="316"/>
      <c r="U262" s="316"/>
      <c r="V262" s="316"/>
      <c r="W262" s="316"/>
      <c r="X262" s="316"/>
      <c r="Y262" s="316"/>
      <c r="Z262" s="316"/>
      <c r="AA262" s="316"/>
      <c r="AB262" s="316"/>
      <c r="AC262" s="316"/>
      <c r="AD262" s="316"/>
      <c r="AE262" s="317"/>
      <c r="AF262" s="309"/>
      <c r="AG262" s="324"/>
      <c r="AH262" s="335"/>
    </row>
    <row r="263" spans="1:34" ht="12.75" customHeight="1" x14ac:dyDescent="0.25">
      <c r="A263" s="316"/>
      <c r="B263" s="316"/>
      <c r="C263" s="311"/>
      <c r="D263" s="313"/>
      <c r="E263" s="315"/>
      <c r="F263" s="309"/>
      <c r="G263" s="316"/>
      <c r="H263" s="316"/>
      <c r="I263" s="319"/>
      <c r="J263" s="317"/>
      <c r="K263" s="319"/>
      <c r="L263" s="316"/>
      <c r="M263" s="316"/>
      <c r="N263" s="310"/>
      <c r="O263" s="315"/>
      <c r="P263" s="316"/>
      <c r="Q263" s="316"/>
      <c r="R263" s="316"/>
      <c r="S263" s="316"/>
      <c r="T263" s="316"/>
      <c r="U263" s="316"/>
      <c r="V263" s="316"/>
      <c r="W263" s="316"/>
      <c r="X263" s="316"/>
      <c r="Y263" s="316"/>
      <c r="Z263" s="316"/>
      <c r="AA263" s="316"/>
      <c r="AB263" s="316"/>
      <c r="AC263" s="316"/>
      <c r="AD263" s="316"/>
      <c r="AE263" s="317"/>
      <c r="AF263" s="309"/>
      <c r="AG263" s="324"/>
      <c r="AH263" s="335"/>
    </row>
    <row r="264" spans="1:34" ht="12.75" customHeight="1" x14ac:dyDescent="0.25">
      <c r="A264" s="316"/>
      <c r="B264" s="316"/>
      <c r="C264" s="311"/>
      <c r="D264" s="313"/>
      <c r="E264" s="315"/>
      <c r="F264" s="309"/>
      <c r="G264" s="316"/>
      <c r="H264" s="316"/>
      <c r="I264" s="319"/>
      <c r="J264" s="317"/>
      <c r="K264" s="319"/>
      <c r="L264" s="316"/>
      <c r="M264" s="316"/>
      <c r="N264" s="310"/>
      <c r="O264" s="315"/>
      <c r="P264" s="316"/>
      <c r="Q264" s="316"/>
      <c r="R264" s="316"/>
      <c r="S264" s="316"/>
      <c r="T264" s="316"/>
      <c r="U264" s="316"/>
      <c r="V264" s="316"/>
      <c r="W264" s="316"/>
      <c r="X264" s="316"/>
      <c r="Y264" s="316"/>
      <c r="Z264" s="316"/>
      <c r="AA264" s="316"/>
      <c r="AB264" s="316"/>
      <c r="AC264" s="316"/>
      <c r="AD264" s="316"/>
      <c r="AE264" s="317"/>
      <c r="AF264" s="309"/>
      <c r="AG264" s="324"/>
      <c r="AH264" s="335"/>
    </row>
    <row r="265" spans="1:34" ht="12.75" customHeight="1" x14ac:dyDescent="0.25">
      <c r="A265" s="316"/>
      <c r="B265" s="316"/>
      <c r="C265" s="311"/>
      <c r="D265" s="313"/>
      <c r="E265" s="315"/>
      <c r="F265" s="309"/>
      <c r="G265" s="316"/>
      <c r="H265" s="316"/>
      <c r="I265" s="319"/>
      <c r="J265" s="317"/>
      <c r="K265" s="319"/>
      <c r="L265" s="316"/>
      <c r="M265" s="316"/>
      <c r="N265" s="310"/>
      <c r="O265" s="315"/>
      <c r="P265" s="316"/>
      <c r="Q265" s="316"/>
      <c r="R265" s="316"/>
      <c r="S265" s="316"/>
      <c r="T265" s="316"/>
      <c r="U265" s="316"/>
      <c r="V265" s="316"/>
      <c r="W265" s="316"/>
      <c r="X265" s="316"/>
      <c r="Y265" s="316"/>
      <c r="Z265" s="316"/>
      <c r="AA265" s="316"/>
      <c r="AB265" s="316"/>
      <c r="AC265" s="316"/>
      <c r="AD265" s="316"/>
      <c r="AE265" s="317"/>
      <c r="AF265" s="309"/>
      <c r="AG265" s="324"/>
      <c r="AH265" s="335"/>
    </row>
    <row r="266" spans="1:34" ht="12.75" customHeight="1" x14ac:dyDescent="0.25">
      <c r="A266" s="316"/>
      <c r="B266" s="316"/>
      <c r="C266" s="311"/>
      <c r="D266" s="313"/>
      <c r="E266" s="315"/>
      <c r="F266" s="309"/>
      <c r="G266" s="316"/>
      <c r="H266" s="316"/>
      <c r="I266" s="319"/>
      <c r="J266" s="317"/>
      <c r="K266" s="319"/>
      <c r="L266" s="316"/>
      <c r="M266" s="316"/>
      <c r="N266" s="310"/>
      <c r="O266" s="315"/>
      <c r="P266" s="316"/>
      <c r="Q266" s="316"/>
      <c r="R266" s="316"/>
      <c r="S266" s="316"/>
      <c r="T266" s="316"/>
      <c r="U266" s="316"/>
      <c r="V266" s="316"/>
      <c r="W266" s="316"/>
      <c r="X266" s="316"/>
      <c r="Y266" s="316"/>
      <c r="Z266" s="316"/>
      <c r="AA266" s="316"/>
      <c r="AB266" s="316"/>
      <c r="AC266" s="316"/>
      <c r="AD266" s="316"/>
      <c r="AE266" s="317"/>
      <c r="AF266" s="309"/>
      <c r="AG266" s="324"/>
      <c r="AH266" s="335"/>
    </row>
    <row r="267" spans="1:34" ht="12.75" customHeight="1" x14ac:dyDescent="0.25">
      <c r="A267" s="316"/>
      <c r="B267" s="316"/>
      <c r="C267" s="311"/>
      <c r="D267" s="313"/>
      <c r="E267" s="315"/>
      <c r="F267" s="309"/>
      <c r="G267" s="316"/>
      <c r="H267" s="316"/>
      <c r="I267" s="319"/>
      <c r="J267" s="317"/>
      <c r="K267" s="319"/>
      <c r="L267" s="316"/>
      <c r="M267" s="316"/>
      <c r="N267" s="310"/>
      <c r="O267" s="315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316"/>
      <c r="AB267" s="316"/>
      <c r="AC267" s="316"/>
      <c r="AD267" s="316"/>
      <c r="AE267" s="317"/>
      <c r="AF267" s="309"/>
      <c r="AG267" s="324"/>
      <c r="AH267" s="335"/>
    </row>
    <row r="268" spans="1:34" ht="12.75" customHeight="1" x14ac:dyDescent="0.25">
      <c r="A268" s="316"/>
      <c r="B268" s="316"/>
      <c r="C268" s="311"/>
      <c r="D268" s="313"/>
      <c r="E268" s="315"/>
      <c r="F268" s="309"/>
      <c r="G268" s="316"/>
      <c r="H268" s="316"/>
      <c r="I268" s="319"/>
      <c r="J268" s="317"/>
      <c r="K268" s="319"/>
      <c r="L268" s="316"/>
      <c r="M268" s="316"/>
      <c r="N268" s="310"/>
      <c r="O268" s="315"/>
      <c r="P268" s="316"/>
      <c r="Q268" s="316"/>
      <c r="R268" s="316"/>
      <c r="S268" s="316"/>
      <c r="T268" s="316"/>
      <c r="U268" s="316"/>
      <c r="V268" s="316"/>
      <c r="W268" s="316"/>
      <c r="X268" s="316"/>
      <c r="Y268" s="316"/>
      <c r="Z268" s="316"/>
      <c r="AA268" s="316"/>
      <c r="AB268" s="316"/>
      <c r="AC268" s="316"/>
      <c r="AD268" s="316"/>
      <c r="AE268" s="317"/>
      <c r="AF268" s="309"/>
      <c r="AG268" s="324"/>
      <c r="AH268" s="335"/>
    </row>
    <row r="269" spans="1:34" ht="12.75" customHeight="1" x14ac:dyDescent="0.25">
      <c r="A269" s="316"/>
      <c r="B269" s="316"/>
      <c r="C269" s="311"/>
      <c r="D269" s="313"/>
      <c r="E269" s="315"/>
      <c r="F269" s="309"/>
      <c r="G269" s="316"/>
      <c r="H269" s="316"/>
      <c r="I269" s="319"/>
      <c r="J269" s="317"/>
      <c r="K269" s="319"/>
      <c r="L269" s="316"/>
      <c r="M269" s="316"/>
      <c r="N269" s="310"/>
      <c r="O269" s="315"/>
      <c r="P269" s="316"/>
      <c r="Q269" s="316"/>
      <c r="R269" s="316"/>
      <c r="S269" s="316"/>
      <c r="T269" s="316"/>
      <c r="U269" s="316"/>
      <c r="V269" s="316"/>
      <c r="W269" s="316"/>
      <c r="X269" s="316"/>
      <c r="Y269" s="316"/>
      <c r="Z269" s="316"/>
      <c r="AA269" s="316"/>
      <c r="AB269" s="316"/>
      <c r="AC269" s="316"/>
      <c r="AD269" s="316"/>
      <c r="AE269" s="317"/>
      <c r="AF269" s="309"/>
      <c r="AG269" s="324"/>
      <c r="AH269" s="335"/>
    </row>
    <row r="270" spans="1:34" ht="12.75" customHeight="1" x14ac:dyDescent="0.25">
      <c r="A270" s="316"/>
      <c r="B270" s="316"/>
      <c r="C270" s="311"/>
      <c r="D270" s="313"/>
      <c r="E270" s="315"/>
      <c r="F270" s="309"/>
      <c r="G270" s="316"/>
      <c r="H270" s="316"/>
      <c r="I270" s="319"/>
      <c r="J270" s="317"/>
      <c r="K270" s="319"/>
      <c r="L270" s="316"/>
      <c r="M270" s="316"/>
      <c r="N270" s="310"/>
      <c r="O270" s="315"/>
      <c r="P270" s="316"/>
      <c r="Q270" s="316"/>
      <c r="R270" s="316"/>
      <c r="S270" s="316"/>
      <c r="T270" s="316"/>
      <c r="U270" s="316"/>
      <c r="V270" s="316"/>
      <c r="W270" s="316"/>
      <c r="X270" s="316"/>
      <c r="Y270" s="316"/>
      <c r="Z270" s="316"/>
      <c r="AA270" s="316"/>
      <c r="AB270" s="316"/>
      <c r="AC270" s="316"/>
      <c r="AD270" s="316"/>
      <c r="AE270" s="317"/>
      <c r="AF270" s="309"/>
      <c r="AG270" s="324"/>
      <c r="AH270" s="335"/>
    </row>
    <row r="271" spans="1:34" ht="12.75" customHeight="1" x14ac:dyDescent="0.25">
      <c r="A271" s="316"/>
      <c r="B271" s="316"/>
      <c r="C271" s="311"/>
      <c r="D271" s="313"/>
      <c r="E271" s="315"/>
      <c r="F271" s="309"/>
      <c r="G271" s="316"/>
      <c r="H271" s="316"/>
      <c r="I271" s="319"/>
      <c r="J271" s="317"/>
      <c r="K271" s="319"/>
      <c r="L271" s="316"/>
      <c r="M271" s="316"/>
      <c r="N271" s="310"/>
      <c r="O271" s="315"/>
      <c r="P271" s="316"/>
      <c r="Q271" s="316"/>
      <c r="R271" s="316"/>
      <c r="S271" s="316"/>
      <c r="T271" s="316"/>
      <c r="U271" s="316"/>
      <c r="V271" s="316"/>
      <c r="W271" s="316"/>
      <c r="X271" s="316"/>
      <c r="Y271" s="316"/>
      <c r="Z271" s="316"/>
      <c r="AA271" s="316"/>
      <c r="AB271" s="316"/>
      <c r="AC271" s="316"/>
      <c r="AD271" s="316"/>
      <c r="AE271" s="317"/>
      <c r="AF271" s="309"/>
      <c r="AG271" s="324"/>
      <c r="AH271" s="335"/>
    </row>
    <row r="272" spans="1:34" ht="12.75" customHeight="1" x14ac:dyDescent="0.25">
      <c r="A272" s="316"/>
      <c r="B272" s="316"/>
      <c r="C272" s="311"/>
      <c r="D272" s="313"/>
      <c r="E272" s="315"/>
      <c r="F272" s="309"/>
      <c r="G272" s="316"/>
      <c r="H272" s="316"/>
      <c r="I272" s="319"/>
      <c r="J272" s="317"/>
      <c r="K272" s="319"/>
      <c r="L272" s="316"/>
      <c r="M272" s="316"/>
      <c r="N272" s="310"/>
      <c r="O272" s="315"/>
      <c r="P272" s="316"/>
      <c r="Q272" s="316"/>
      <c r="R272" s="316"/>
      <c r="S272" s="316"/>
      <c r="T272" s="316"/>
      <c r="U272" s="316"/>
      <c r="V272" s="316"/>
      <c r="W272" s="316"/>
      <c r="X272" s="316"/>
      <c r="Y272" s="316"/>
      <c r="Z272" s="316"/>
      <c r="AA272" s="316"/>
      <c r="AB272" s="316"/>
      <c r="AC272" s="316"/>
      <c r="AD272" s="316"/>
      <c r="AE272" s="317"/>
      <c r="AF272" s="309"/>
      <c r="AG272" s="324"/>
      <c r="AH272" s="335"/>
    </row>
    <row r="273" spans="1:34" ht="12.75" customHeight="1" x14ac:dyDescent="0.25">
      <c r="A273" s="316"/>
      <c r="B273" s="316"/>
      <c r="C273" s="311"/>
      <c r="D273" s="313"/>
      <c r="E273" s="315"/>
      <c r="F273" s="309"/>
      <c r="G273" s="316"/>
      <c r="H273" s="316"/>
      <c r="I273" s="319"/>
      <c r="J273" s="317"/>
      <c r="K273" s="319"/>
      <c r="L273" s="316"/>
      <c r="M273" s="316"/>
      <c r="N273" s="310"/>
      <c r="O273" s="315"/>
      <c r="P273" s="316"/>
      <c r="Q273" s="316"/>
      <c r="R273" s="316"/>
      <c r="S273" s="316"/>
      <c r="T273" s="316"/>
      <c r="U273" s="316"/>
      <c r="V273" s="316"/>
      <c r="W273" s="316"/>
      <c r="X273" s="316"/>
      <c r="Y273" s="316"/>
      <c r="Z273" s="316"/>
      <c r="AA273" s="316"/>
      <c r="AB273" s="316"/>
      <c r="AC273" s="316"/>
      <c r="AD273" s="316"/>
      <c r="AE273" s="317"/>
      <c r="AF273" s="309"/>
      <c r="AG273" s="324"/>
      <c r="AH273" s="335"/>
    </row>
    <row r="274" spans="1:34" ht="12.75" customHeight="1" x14ac:dyDescent="0.25">
      <c r="A274" s="316"/>
      <c r="B274" s="316"/>
      <c r="C274" s="311"/>
      <c r="D274" s="313"/>
      <c r="E274" s="315"/>
      <c r="F274" s="309"/>
      <c r="G274" s="316"/>
      <c r="H274" s="316"/>
      <c r="I274" s="319"/>
      <c r="J274" s="317"/>
      <c r="K274" s="319"/>
      <c r="L274" s="316"/>
      <c r="M274" s="316"/>
      <c r="N274" s="310"/>
      <c r="O274" s="315"/>
      <c r="P274" s="316"/>
      <c r="Q274" s="316"/>
      <c r="R274" s="316"/>
      <c r="S274" s="316"/>
      <c r="T274" s="316"/>
      <c r="U274" s="316"/>
      <c r="V274" s="316"/>
      <c r="W274" s="316"/>
      <c r="X274" s="316"/>
      <c r="Y274" s="316"/>
      <c r="Z274" s="316"/>
      <c r="AA274" s="316"/>
      <c r="AB274" s="316"/>
      <c r="AC274" s="316"/>
      <c r="AD274" s="316"/>
      <c r="AE274" s="317"/>
      <c r="AF274" s="309"/>
      <c r="AG274" s="324"/>
      <c r="AH274" s="335"/>
    </row>
    <row r="275" spans="1:34" ht="12.75" customHeight="1" x14ac:dyDescent="0.25">
      <c r="A275" s="316"/>
      <c r="B275" s="316"/>
      <c r="C275" s="311"/>
      <c r="D275" s="313"/>
      <c r="E275" s="315"/>
      <c r="F275" s="309"/>
      <c r="G275" s="316"/>
      <c r="H275" s="316"/>
      <c r="I275" s="319"/>
      <c r="J275" s="317"/>
      <c r="K275" s="319"/>
      <c r="L275" s="316"/>
      <c r="M275" s="316"/>
      <c r="N275" s="310"/>
      <c r="O275" s="315"/>
      <c r="P275" s="316"/>
      <c r="Q275" s="316"/>
      <c r="R275" s="316"/>
      <c r="S275" s="316"/>
      <c r="T275" s="316"/>
      <c r="U275" s="316"/>
      <c r="V275" s="316"/>
      <c r="W275" s="316"/>
      <c r="X275" s="316"/>
      <c r="Y275" s="316"/>
      <c r="Z275" s="316"/>
      <c r="AA275" s="316"/>
      <c r="AB275" s="316"/>
      <c r="AC275" s="316"/>
      <c r="AD275" s="316"/>
      <c r="AE275" s="317"/>
      <c r="AF275" s="309"/>
      <c r="AG275" s="324"/>
      <c r="AH275" s="335"/>
    </row>
    <row r="276" spans="1:34" ht="12.75" customHeight="1" x14ac:dyDescent="0.25">
      <c r="A276" s="316"/>
      <c r="B276" s="316"/>
      <c r="C276" s="311"/>
      <c r="D276" s="313"/>
      <c r="E276" s="315"/>
      <c r="F276" s="309"/>
      <c r="G276" s="316"/>
      <c r="H276" s="316"/>
      <c r="I276" s="319"/>
      <c r="J276" s="317"/>
      <c r="K276" s="319"/>
      <c r="L276" s="316"/>
      <c r="M276" s="316"/>
      <c r="N276" s="310"/>
      <c r="O276" s="315"/>
      <c r="P276" s="316"/>
      <c r="Q276" s="316"/>
      <c r="R276" s="316"/>
      <c r="S276" s="316"/>
      <c r="T276" s="316"/>
      <c r="U276" s="316"/>
      <c r="V276" s="316"/>
      <c r="W276" s="316"/>
      <c r="X276" s="316"/>
      <c r="Y276" s="316"/>
      <c r="Z276" s="316"/>
      <c r="AA276" s="316"/>
      <c r="AB276" s="316"/>
      <c r="AC276" s="316"/>
      <c r="AD276" s="316"/>
      <c r="AE276" s="317"/>
      <c r="AF276" s="309"/>
      <c r="AG276" s="324"/>
      <c r="AH276" s="335"/>
    </row>
    <row r="277" spans="1:34" ht="12.75" customHeight="1" x14ac:dyDescent="0.25">
      <c r="A277" s="316"/>
      <c r="B277" s="316"/>
      <c r="C277" s="311"/>
      <c r="D277" s="313"/>
      <c r="E277" s="315"/>
      <c r="F277" s="309"/>
      <c r="G277" s="316"/>
      <c r="H277" s="316"/>
      <c r="I277" s="319"/>
      <c r="J277" s="317"/>
      <c r="K277" s="319"/>
      <c r="L277" s="316"/>
      <c r="M277" s="316"/>
      <c r="N277" s="310"/>
      <c r="O277" s="315"/>
      <c r="P277" s="316"/>
      <c r="Q277" s="316"/>
      <c r="R277" s="316"/>
      <c r="S277" s="316"/>
      <c r="T277" s="316"/>
      <c r="U277" s="316"/>
      <c r="V277" s="316"/>
      <c r="W277" s="316"/>
      <c r="X277" s="316"/>
      <c r="Y277" s="316"/>
      <c r="Z277" s="316"/>
      <c r="AA277" s="316"/>
      <c r="AB277" s="316"/>
      <c r="AC277" s="316"/>
      <c r="AD277" s="316"/>
      <c r="AE277" s="317"/>
      <c r="AF277" s="309"/>
      <c r="AG277" s="324"/>
      <c r="AH277" s="335"/>
    </row>
    <row r="278" spans="1:34" ht="12.75" customHeight="1" x14ac:dyDescent="0.25">
      <c r="A278" s="316"/>
      <c r="B278" s="316"/>
      <c r="C278" s="311"/>
      <c r="D278" s="313"/>
      <c r="E278" s="315"/>
      <c r="F278" s="309"/>
      <c r="G278" s="316"/>
      <c r="H278" s="316"/>
      <c r="I278" s="319"/>
      <c r="J278" s="317"/>
      <c r="K278" s="319"/>
      <c r="L278" s="316"/>
      <c r="M278" s="316"/>
      <c r="N278" s="310"/>
      <c r="O278" s="315"/>
      <c r="P278" s="316"/>
      <c r="Q278" s="316"/>
      <c r="R278" s="316"/>
      <c r="S278" s="316"/>
      <c r="T278" s="316"/>
      <c r="U278" s="316"/>
      <c r="V278" s="316"/>
      <c r="W278" s="316"/>
      <c r="X278" s="316"/>
      <c r="Y278" s="316"/>
      <c r="Z278" s="316"/>
      <c r="AA278" s="316"/>
      <c r="AB278" s="316"/>
      <c r="AC278" s="316"/>
      <c r="AD278" s="316"/>
      <c r="AE278" s="317"/>
      <c r="AF278" s="309"/>
      <c r="AG278" s="324"/>
      <c r="AH278" s="335"/>
    </row>
    <row r="279" spans="1:34" ht="12.75" customHeight="1" x14ac:dyDescent="0.25">
      <c r="A279" s="316"/>
      <c r="B279" s="316"/>
      <c r="C279" s="311"/>
      <c r="D279" s="313"/>
      <c r="E279" s="315"/>
      <c r="F279" s="309"/>
      <c r="G279" s="316"/>
      <c r="H279" s="316"/>
      <c r="I279" s="319"/>
      <c r="J279" s="317"/>
      <c r="K279" s="319"/>
      <c r="L279" s="316"/>
      <c r="M279" s="316"/>
      <c r="N279" s="310"/>
      <c r="O279" s="315"/>
      <c r="P279" s="316"/>
      <c r="Q279" s="316"/>
      <c r="R279" s="316"/>
      <c r="S279" s="316"/>
      <c r="T279" s="316"/>
      <c r="U279" s="316"/>
      <c r="V279" s="316"/>
      <c r="W279" s="316"/>
      <c r="X279" s="316"/>
      <c r="Y279" s="316"/>
      <c r="Z279" s="316"/>
      <c r="AA279" s="316"/>
      <c r="AB279" s="316"/>
      <c r="AC279" s="316"/>
      <c r="AD279" s="316"/>
      <c r="AE279" s="317"/>
      <c r="AF279" s="309"/>
      <c r="AG279" s="324"/>
      <c r="AH279" s="335"/>
    </row>
    <row r="280" spans="1:34" ht="12.75" customHeight="1" x14ac:dyDescent="0.25">
      <c r="A280" s="316"/>
      <c r="B280" s="316"/>
      <c r="C280" s="311"/>
      <c r="D280" s="313"/>
      <c r="E280" s="315"/>
      <c r="F280" s="309"/>
      <c r="G280" s="316"/>
      <c r="H280" s="316"/>
      <c r="I280" s="319"/>
      <c r="J280" s="317"/>
      <c r="K280" s="319"/>
      <c r="L280" s="316"/>
      <c r="M280" s="316"/>
      <c r="N280" s="310"/>
      <c r="O280" s="315"/>
      <c r="P280" s="316"/>
      <c r="Q280" s="316"/>
      <c r="R280" s="316"/>
      <c r="S280" s="316"/>
      <c r="T280" s="316"/>
      <c r="U280" s="316"/>
      <c r="V280" s="316"/>
      <c r="W280" s="316"/>
      <c r="X280" s="316"/>
      <c r="Y280" s="316"/>
      <c r="Z280" s="316"/>
      <c r="AA280" s="316"/>
      <c r="AB280" s="316"/>
      <c r="AC280" s="316"/>
      <c r="AD280" s="316"/>
      <c r="AE280" s="317"/>
      <c r="AF280" s="309"/>
      <c r="AG280" s="324"/>
      <c r="AH280" s="335"/>
    </row>
    <row r="281" spans="1:34" ht="12.75" customHeight="1" x14ac:dyDescent="0.25">
      <c r="A281" s="316"/>
      <c r="B281" s="316"/>
      <c r="C281" s="311"/>
      <c r="D281" s="313"/>
      <c r="E281" s="315"/>
      <c r="F281" s="309"/>
      <c r="G281" s="316"/>
      <c r="H281" s="316"/>
      <c r="I281" s="319"/>
      <c r="J281" s="317"/>
      <c r="K281" s="319"/>
      <c r="L281" s="316"/>
      <c r="M281" s="316"/>
      <c r="N281" s="310"/>
      <c r="O281" s="315"/>
      <c r="P281" s="316"/>
      <c r="Q281" s="316"/>
      <c r="R281" s="316"/>
      <c r="S281" s="316"/>
      <c r="T281" s="316"/>
      <c r="U281" s="316"/>
      <c r="V281" s="316"/>
      <c r="W281" s="316"/>
      <c r="X281" s="316"/>
      <c r="Y281" s="316"/>
      <c r="Z281" s="316"/>
      <c r="AA281" s="316"/>
      <c r="AB281" s="316"/>
      <c r="AC281" s="316"/>
      <c r="AD281" s="316"/>
      <c r="AE281" s="317"/>
      <c r="AF281" s="309"/>
      <c r="AG281" s="324"/>
      <c r="AH281" s="335"/>
    </row>
    <row r="282" spans="1:34" ht="12.75" customHeight="1" x14ac:dyDescent="0.25">
      <c r="A282" s="316"/>
      <c r="B282" s="316"/>
      <c r="C282" s="311"/>
      <c r="D282" s="313"/>
      <c r="E282" s="315"/>
      <c r="F282" s="309"/>
      <c r="G282" s="316"/>
      <c r="H282" s="316"/>
      <c r="I282" s="319"/>
      <c r="J282" s="317"/>
      <c r="K282" s="319"/>
      <c r="L282" s="316"/>
      <c r="M282" s="316"/>
      <c r="N282" s="310"/>
      <c r="O282" s="315"/>
      <c r="P282" s="316"/>
      <c r="Q282" s="316"/>
      <c r="R282" s="316"/>
      <c r="S282" s="316"/>
      <c r="T282" s="316"/>
      <c r="U282" s="316"/>
      <c r="V282" s="316"/>
      <c r="W282" s="316"/>
      <c r="X282" s="316"/>
      <c r="Y282" s="316"/>
      <c r="Z282" s="316"/>
      <c r="AA282" s="316"/>
      <c r="AB282" s="316"/>
      <c r="AC282" s="316"/>
      <c r="AD282" s="316"/>
      <c r="AE282" s="317"/>
      <c r="AF282" s="309"/>
      <c r="AG282" s="324"/>
      <c r="AH282" s="335"/>
    </row>
    <row r="283" spans="1:34" ht="12.75" customHeight="1" x14ac:dyDescent="0.25">
      <c r="A283" s="316"/>
      <c r="B283" s="316"/>
      <c r="C283" s="311"/>
      <c r="D283" s="313"/>
      <c r="E283" s="315"/>
      <c r="F283" s="309"/>
      <c r="G283" s="316"/>
      <c r="H283" s="316"/>
      <c r="I283" s="319"/>
      <c r="J283" s="317"/>
      <c r="K283" s="319"/>
      <c r="L283" s="316"/>
      <c r="M283" s="316"/>
      <c r="N283" s="310"/>
      <c r="O283" s="315"/>
      <c r="P283" s="316"/>
      <c r="Q283" s="316"/>
      <c r="R283" s="316"/>
      <c r="S283" s="316"/>
      <c r="T283" s="316"/>
      <c r="U283" s="316"/>
      <c r="V283" s="316"/>
      <c r="W283" s="316"/>
      <c r="X283" s="316"/>
      <c r="Y283" s="316"/>
      <c r="Z283" s="316"/>
      <c r="AA283" s="316"/>
      <c r="AB283" s="316"/>
      <c r="AC283" s="316"/>
      <c r="AD283" s="316"/>
      <c r="AE283" s="317"/>
      <c r="AF283" s="309"/>
      <c r="AG283" s="324"/>
      <c r="AH283" s="335"/>
    </row>
    <row r="284" spans="1:34" ht="12.75" customHeight="1" x14ac:dyDescent="0.25">
      <c r="A284" s="70"/>
      <c r="B284" s="316"/>
      <c r="C284" s="311"/>
      <c r="D284" s="313"/>
      <c r="E284" s="315"/>
      <c r="F284" s="309"/>
      <c r="G284" s="316"/>
      <c r="H284" s="316"/>
      <c r="I284" s="319"/>
      <c r="J284" s="317"/>
      <c r="K284" s="319"/>
      <c r="L284" s="316"/>
      <c r="M284" s="316"/>
      <c r="N284" s="310"/>
      <c r="O284" s="315"/>
      <c r="P284" s="316"/>
      <c r="Q284" s="316"/>
      <c r="R284" s="316"/>
      <c r="S284" s="316"/>
      <c r="T284" s="316"/>
      <c r="U284" s="316"/>
      <c r="V284" s="316"/>
      <c r="W284" s="316"/>
      <c r="X284" s="316"/>
      <c r="Y284" s="316"/>
      <c r="Z284" s="316"/>
      <c r="AA284" s="316"/>
      <c r="AB284" s="316"/>
      <c r="AC284" s="316"/>
      <c r="AD284" s="316"/>
      <c r="AE284" s="317"/>
      <c r="AF284" s="309"/>
      <c r="AG284" s="324"/>
      <c r="AH284" s="335"/>
    </row>
    <row r="285" spans="1:34" ht="12.75" customHeight="1" x14ac:dyDescent="0.25">
      <c r="A285" s="316"/>
      <c r="B285" s="316"/>
      <c r="C285" s="311"/>
      <c r="D285" s="313"/>
      <c r="E285" s="315"/>
      <c r="F285" s="309"/>
      <c r="G285" s="316"/>
      <c r="H285" s="316"/>
      <c r="I285" s="319"/>
      <c r="J285" s="317"/>
      <c r="K285" s="319"/>
      <c r="L285" s="316"/>
      <c r="M285" s="316"/>
      <c r="N285" s="310"/>
      <c r="O285" s="315"/>
      <c r="P285" s="316"/>
      <c r="Q285" s="316"/>
      <c r="R285" s="316"/>
      <c r="S285" s="316"/>
      <c r="T285" s="316"/>
      <c r="U285" s="316"/>
      <c r="V285" s="316"/>
      <c r="W285" s="316"/>
      <c r="X285" s="316"/>
      <c r="Y285" s="316"/>
      <c r="Z285" s="316"/>
      <c r="AA285" s="316"/>
      <c r="AB285" s="316"/>
      <c r="AC285" s="316"/>
      <c r="AD285" s="316"/>
      <c r="AE285" s="317"/>
      <c r="AF285" s="309"/>
      <c r="AG285" s="324"/>
      <c r="AH285" s="335"/>
    </row>
    <row r="286" spans="1:34" ht="12.75" customHeight="1" x14ac:dyDescent="0.25">
      <c r="A286" s="316"/>
      <c r="B286" s="316"/>
      <c r="C286" s="311"/>
      <c r="D286" s="313"/>
      <c r="E286" s="315"/>
      <c r="F286" s="309"/>
      <c r="G286" s="316"/>
      <c r="H286" s="316"/>
      <c r="I286" s="319"/>
      <c r="J286" s="317"/>
      <c r="K286" s="319"/>
      <c r="L286" s="316"/>
      <c r="M286" s="316"/>
      <c r="N286" s="310"/>
      <c r="O286" s="315"/>
      <c r="P286" s="316"/>
      <c r="Q286" s="316"/>
      <c r="R286" s="316"/>
      <c r="S286" s="316"/>
      <c r="T286" s="316"/>
      <c r="U286" s="316"/>
      <c r="V286" s="316"/>
      <c r="W286" s="316"/>
      <c r="X286" s="316"/>
      <c r="Y286" s="316"/>
      <c r="Z286" s="316"/>
      <c r="AA286" s="316"/>
      <c r="AB286" s="316"/>
      <c r="AC286" s="316"/>
      <c r="AD286" s="316"/>
      <c r="AE286" s="317"/>
      <c r="AF286" s="309"/>
      <c r="AG286" s="324"/>
      <c r="AH286" s="335"/>
    </row>
    <row r="287" spans="1:34" ht="12.75" customHeight="1" x14ac:dyDescent="0.25">
      <c r="A287" s="316"/>
      <c r="B287" s="316"/>
      <c r="C287" s="311"/>
      <c r="D287" s="313"/>
      <c r="E287" s="315"/>
      <c r="F287" s="309"/>
      <c r="G287" s="316"/>
      <c r="H287" s="316"/>
      <c r="I287" s="319"/>
      <c r="J287" s="317"/>
      <c r="K287" s="319"/>
      <c r="L287" s="316"/>
      <c r="M287" s="316"/>
      <c r="N287" s="310"/>
      <c r="O287" s="315"/>
      <c r="P287" s="316"/>
      <c r="Q287" s="316"/>
      <c r="R287" s="316"/>
      <c r="S287" s="316"/>
      <c r="T287" s="316"/>
      <c r="U287" s="316"/>
      <c r="V287" s="316"/>
      <c r="W287" s="316"/>
      <c r="X287" s="316"/>
      <c r="Y287" s="316"/>
      <c r="Z287" s="316"/>
      <c r="AA287" s="316"/>
      <c r="AB287" s="316"/>
      <c r="AC287" s="316"/>
      <c r="AD287" s="316"/>
      <c r="AE287" s="317"/>
      <c r="AF287" s="309"/>
      <c r="AG287" s="324"/>
      <c r="AH287" s="335"/>
    </row>
    <row r="288" spans="1:34" ht="12.75" customHeight="1" x14ac:dyDescent="0.25">
      <c r="A288" s="316"/>
      <c r="B288" s="316"/>
      <c r="C288" s="311"/>
      <c r="D288" s="313"/>
      <c r="E288" s="315"/>
      <c r="F288" s="309"/>
      <c r="G288" s="316"/>
      <c r="H288" s="316"/>
      <c r="I288" s="319"/>
      <c r="J288" s="317"/>
      <c r="K288" s="319"/>
      <c r="L288" s="316"/>
      <c r="M288" s="316"/>
      <c r="N288" s="310"/>
      <c r="O288" s="315"/>
      <c r="P288" s="316"/>
      <c r="Q288" s="316"/>
      <c r="R288" s="316"/>
      <c r="S288" s="316"/>
      <c r="T288" s="316"/>
      <c r="U288" s="316"/>
      <c r="V288" s="316"/>
      <c r="W288" s="316"/>
      <c r="X288" s="316"/>
      <c r="Y288" s="316"/>
      <c r="Z288" s="316"/>
      <c r="AA288" s="316"/>
      <c r="AB288" s="316"/>
      <c r="AC288" s="316"/>
      <c r="AD288" s="316"/>
      <c r="AE288" s="317"/>
      <c r="AF288" s="309"/>
      <c r="AG288" s="324"/>
      <c r="AH288" s="335"/>
    </row>
    <row r="289" spans="1:34" ht="12.75" customHeight="1" x14ac:dyDescent="0.25">
      <c r="A289" s="316"/>
      <c r="B289" s="316"/>
      <c r="C289" s="311"/>
      <c r="D289" s="313"/>
      <c r="E289" s="315"/>
      <c r="F289" s="309"/>
      <c r="G289" s="316"/>
      <c r="H289" s="316"/>
      <c r="I289" s="319"/>
      <c r="J289" s="317"/>
      <c r="K289" s="319"/>
      <c r="L289" s="316"/>
      <c r="M289" s="316"/>
      <c r="N289" s="310"/>
      <c r="O289" s="315"/>
      <c r="P289" s="316"/>
      <c r="Q289" s="316"/>
      <c r="R289" s="316"/>
      <c r="S289" s="316"/>
      <c r="T289" s="316"/>
      <c r="U289" s="316"/>
      <c r="V289" s="316"/>
      <c r="W289" s="316"/>
      <c r="X289" s="316"/>
      <c r="Y289" s="316"/>
      <c r="Z289" s="316"/>
      <c r="AA289" s="316"/>
      <c r="AB289" s="316"/>
      <c r="AC289" s="316"/>
      <c r="AD289" s="316"/>
      <c r="AE289" s="317"/>
      <c r="AF289" s="309"/>
      <c r="AG289" s="324"/>
      <c r="AH289" s="335"/>
    </row>
    <row r="290" spans="1:34" ht="12.75" customHeight="1" x14ac:dyDescent="0.25">
      <c r="A290" s="316"/>
      <c r="B290" s="316"/>
      <c r="C290" s="311"/>
      <c r="D290" s="313"/>
      <c r="E290" s="315"/>
      <c r="F290" s="309"/>
      <c r="G290" s="316"/>
      <c r="H290" s="316"/>
      <c r="I290" s="319"/>
      <c r="J290" s="317"/>
      <c r="K290" s="319"/>
      <c r="L290" s="316"/>
      <c r="M290" s="316"/>
      <c r="N290" s="310"/>
      <c r="O290" s="315"/>
      <c r="P290" s="316"/>
      <c r="Q290" s="316"/>
      <c r="R290" s="316"/>
      <c r="S290" s="316"/>
      <c r="T290" s="316"/>
      <c r="U290" s="316"/>
      <c r="V290" s="316"/>
      <c r="W290" s="316"/>
      <c r="X290" s="316"/>
      <c r="Y290" s="316"/>
      <c r="Z290" s="316"/>
      <c r="AA290" s="316"/>
      <c r="AB290" s="316"/>
      <c r="AC290" s="316"/>
      <c r="AD290" s="316"/>
      <c r="AE290" s="317"/>
      <c r="AF290" s="309"/>
      <c r="AG290" s="324"/>
      <c r="AH290" s="335"/>
    </row>
    <row r="291" spans="1:34" ht="12.75" customHeight="1" x14ac:dyDescent="0.25">
      <c r="A291" s="316"/>
      <c r="B291" s="316"/>
      <c r="C291" s="311"/>
      <c r="D291" s="313"/>
      <c r="E291" s="315"/>
      <c r="F291" s="309"/>
      <c r="G291" s="316"/>
      <c r="H291" s="316"/>
      <c r="I291" s="319"/>
      <c r="J291" s="317"/>
      <c r="K291" s="319"/>
      <c r="L291" s="316"/>
      <c r="M291" s="316"/>
      <c r="N291" s="310"/>
      <c r="O291" s="315"/>
      <c r="P291" s="316"/>
      <c r="Q291" s="316"/>
      <c r="R291" s="316"/>
      <c r="S291" s="316"/>
      <c r="T291" s="316"/>
      <c r="U291" s="316"/>
      <c r="V291" s="316"/>
      <c r="W291" s="316"/>
      <c r="X291" s="316"/>
      <c r="Y291" s="316"/>
      <c r="Z291" s="316"/>
      <c r="AA291" s="316"/>
      <c r="AB291" s="316"/>
      <c r="AC291" s="316"/>
      <c r="AD291" s="316"/>
      <c r="AE291" s="317"/>
      <c r="AF291" s="309"/>
      <c r="AG291" s="324"/>
      <c r="AH291" s="335"/>
    </row>
    <row r="292" spans="1:34" ht="12.75" customHeight="1" x14ac:dyDescent="0.25">
      <c r="A292" s="316"/>
      <c r="B292" s="316"/>
      <c r="C292" s="311"/>
      <c r="D292" s="313"/>
      <c r="E292" s="315"/>
      <c r="F292" s="309"/>
      <c r="G292" s="316"/>
      <c r="H292" s="316"/>
      <c r="I292" s="319"/>
      <c r="J292" s="317"/>
      <c r="K292" s="319"/>
      <c r="L292" s="316"/>
      <c r="M292" s="316"/>
      <c r="N292" s="310"/>
      <c r="O292" s="315"/>
      <c r="P292" s="316"/>
      <c r="Q292" s="316"/>
      <c r="R292" s="316"/>
      <c r="S292" s="316"/>
      <c r="T292" s="316"/>
      <c r="U292" s="316"/>
      <c r="V292" s="316"/>
      <c r="W292" s="316"/>
      <c r="X292" s="316"/>
      <c r="Y292" s="316"/>
      <c r="Z292" s="316"/>
      <c r="AA292" s="316"/>
      <c r="AB292" s="316"/>
      <c r="AC292" s="316"/>
      <c r="AD292" s="316"/>
      <c r="AE292" s="317"/>
      <c r="AF292" s="309"/>
      <c r="AG292" s="324"/>
      <c r="AH292" s="335"/>
    </row>
    <row r="293" spans="1:34" ht="12.75" customHeight="1" x14ac:dyDescent="0.25">
      <c r="A293" s="316"/>
      <c r="B293" s="316"/>
      <c r="C293" s="311"/>
      <c r="D293" s="313"/>
      <c r="E293" s="315"/>
      <c r="F293" s="309"/>
      <c r="G293" s="316"/>
      <c r="H293" s="316"/>
      <c r="I293" s="319"/>
      <c r="J293" s="317"/>
      <c r="K293" s="319"/>
      <c r="L293" s="316"/>
      <c r="M293" s="316"/>
      <c r="N293" s="310"/>
      <c r="O293" s="315"/>
      <c r="P293" s="316"/>
      <c r="Q293" s="316"/>
      <c r="R293" s="316"/>
      <c r="S293" s="316"/>
      <c r="T293" s="316"/>
      <c r="U293" s="316"/>
      <c r="V293" s="316"/>
      <c r="W293" s="316"/>
      <c r="X293" s="316"/>
      <c r="Y293" s="316"/>
      <c r="Z293" s="316"/>
      <c r="AA293" s="316"/>
      <c r="AB293" s="316"/>
      <c r="AC293" s="316"/>
      <c r="AD293" s="316"/>
      <c r="AE293" s="317"/>
      <c r="AF293" s="309"/>
      <c r="AG293" s="324"/>
      <c r="AH293" s="335"/>
    </row>
    <row r="294" spans="1:34" ht="12.75" customHeight="1" x14ac:dyDescent="0.25">
      <c r="A294" s="316"/>
      <c r="B294" s="316"/>
      <c r="C294" s="311"/>
      <c r="D294" s="313"/>
      <c r="E294" s="315"/>
      <c r="F294" s="309"/>
      <c r="G294" s="316"/>
      <c r="H294" s="316"/>
      <c r="I294" s="319"/>
      <c r="J294" s="317"/>
      <c r="K294" s="319"/>
      <c r="L294" s="316"/>
      <c r="M294" s="316"/>
      <c r="N294" s="310"/>
      <c r="O294" s="315"/>
      <c r="P294" s="316"/>
      <c r="Q294" s="316"/>
      <c r="R294" s="316"/>
      <c r="S294" s="316"/>
      <c r="T294" s="316"/>
      <c r="U294" s="316"/>
      <c r="V294" s="316"/>
      <c r="W294" s="316"/>
      <c r="X294" s="316"/>
      <c r="Y294" s="316"/>
      <c r="Z294" s="316"/>
      <c r="AA294" s="316"/>
      <c r="AB294" s="316"/>
      <c r="AC294" s="316"/>
      <c r="AD294" s="316"/>
      <c r="AE294" s="317"/>
      <c r="AF294" s="309"/>
      <c r="AG294" s="324"/>
      <c r="AH294" s="335"/>
    </row>
    <row r="295" spans="1:34" ht="12.75" customHeight="1" x14ac:dyDescent="0.25">
      <c r="A295" s="316"/>
      <c r="B295" s="316"/>
      <c r="C295" s="311"/>
      <c r="D295" s="313"/>
      <c r="E295" s="315"/>
      <c r="F295" s="309"/>
      <c r="G295" s="316"/>
      <c r="H295" s="316"/>
      <c r="I295" s="319"/>
      <c r="J295" s="317"/>
      <c r="K295" s="319"/>
      <c r="L295" s="316"/>
      <c r="M295" s="316"/>
      <c r="N295" s="310"/>
      <c r="O295" s="315"/>
      <c r="P295" s="316"/>
      <c r="Q295" s="316"/>
      <c r="R295" s="316"/>
      <c r="S295" s="316"/>
      <c r="T295" s="316"/>
      <c r="U295" s="316"/>
      <c r="V295" s="316"/>
      <c r="W295" s="316"/>
      <c r="X295" s="316"/>
      <c r="Y295" s="316"/>
      <c r="Z295" s="316"/>
      <c r="AA295" s="316"/>
      <c r="AB295" s="316"/>
      <c r="AC295" s="316"/>
      <c r="AD295" s="316"/>
      <c r="AE295" s="317"/>
      <c r="AF295" s="309"/>
      <c r="AG295" s="324"/>
      <c r="AH295" s="335"/>
    </row>
    <row r="296" spans="1:34" ht="12.75" customHeight="1" x14ac:dyDescent="0.25">
      <c r="A296" s="316"/>
      <c r="B296" s="316"/>
      <c r="C296" s="311"/>
      <c r="D296" s="313"/>
      <c r="E296" s="315"/>
      <c r="F296" s="309"/>
      <c r="G296" s="316"/>
      <c r="H296" s="316"/>
      <c r="I296" s="319"/>
      <c r="J296" s="317"/>
      <c r="K296" s="319"/>
      <c r="L296" s="316"/>
      <c r="M296" s="316"/>
      <c r="N296" s="310"/>
      <c r="O296" s="315"/>
      <c r="P296" s="316"/>
      <c r="Q296" s="316"/>
      <c r="R296" s="316"/>
      <c r="S296" s="316"/>
      <c r="T296" s="316"/>
      <c r="U296" s="316"/>
      <c r="V296" s="316"/>
      <c r="W296" s="316"/>
      <c r="X296" s="316"/>
      <c r="Y296" s="316"/>
      <c r="Z296" s="316"/>
      <c r="AA296" s="316"/>
      <c r="AB296" s="316"/>
      <c r="AC296" s="316"/>
      <c r="AD296" s="316"/>
      <c r="AE296" s="317"/>
      <c r="AF296" s="309"/>
      <c r="AG296" s="324"/>
      <c r="AH296" s="335"/>
    </row>
    <row r="297" spans="1:34" ht="12.75" customHeight="1" x14ac:dyDescent="0.25">
      <c r="A297" s="316"/>
      <c r="B297" s="316"/>
      <c r="C297" s="311"/>
      <c r="D297" s="313"/>
      <c r="E297" s="315"/>
      <c r="F297" s="309"/>
      <c r="G297" s="316"/>
      <c r="H297" s="316"/>
      <c r="I297" s="319"/>
      <c r="J297" s="317"/>
      <c r="K297" s="319"/>
      <c r="L297" s="316"/>
      <c r="M297" s="316"/>
      <c r="N297" s="310"/>
      <c r="O297" s="315"/>
      <c r="P297" s="316"/>
      <c r="Q297" s="316"/>
      <c r="R297" s="316"/>
      <c r="S297" s="316"/>
      <c r="T297" s="316"/>
      <c r="U297" s="316"/>
      <c r="V297" s="316"/>
      <c r="W297" s="316"/>
      <c r="X297" s="316"/>
      <c r="Y297" s="316"/>
      <c r="Z297" s="316"/>
      <c r="AA297" s="316"/>
      <c r="AB297" s="316"/>
      <c r="AC297" s="316"/>
      <c r="AD297" s="316"/>
      <c r="AE297" s="317"/>
      <c r="AF297" s="309"/>
      <c r="AG297" s="324"/>
      <c r="AH297" s="335"/>
    </row>
    <row r="298" spans="1:34" ht="12.75" customHeight="1" x14ac:dyDescent="0.25">
      <c r="A298" s="316"/>
      <c r="B298" s="316"/>
      <c r="C298" s="311"/>
      <c r="D298" s="313"/>
      <c r="E298" s="315"/>
      <c r="F298" s="309"/>
      <c r="G298" s="316"/>
      <c r="H298" s="316"/>
      <c r="I298" s="319"/>
      <c r="J298" s="317"/>
      <c r="K298" s="319"/>
      <c r="L298" s="316"/>
      <c r="M298" s="316"/>
      <c r="N298" s="310"/>
      <c r="O298" s="315"/>
      <c r="P298" s="316"/>
      <c r="Q298" s="316"/>
      <c r="R298" s="316"/>
      <c r="S298" s="316"/>
      <c r="T298" s="316"/>
      <c r="U298" s="316"/>
      <c r="V298" s="316"/>
      <c r="W298" s="316"/>
      <c r="X298" s="316"/>
      <c r="Y298" s="316"/>
      <c r="Z298" s="316"/>
      <c r="AA298" s="316"/>
      <c r="AB298" s="316"/>
      <c r="AC298" s="316"/>
      <c r="AD298" s="316"/>
      <c r="AE298" s="317"/>
      <c r="AF298" s="309"/>
      <c r="AG298" s="324"/>
      <c r="AH298" s="335"/>
    </row>
    <row r="299" spans="1:34" ht="12.75" customHeight="1" x14ac:dyDescent="0.25">
      <c r="A299" s="316"/>
      <c r="B299" s="316"/>
      <c r="C299" s="311"/>
      <c r="D299" s="313"/>
      <c r="E299" s="315"/>
      <c r="F299" s="309"/>
      <c r="G299" s="316"/>
      <c r="H299" s="316"/>
      <c r="I299" s="319"/>
      <c r="J299" s="317"/>
      <c r="K299" s="319"/>
      <c r="L299" s="316"/>
      <c r="M299" s="316"/>
      <c r="N299" s="310"/>
      <c r="O299" s="315"/>
      <c r="P299" s="316"/>
      <c r="Q299" s="316"/>
      <c r="R299" s="316"/>
      <c r="S299" s="316"/>
      <c r="T299" s="316"/>
      <c r="U299" s="316"/>
      <c r="V299" s="316"/>
      <c r="W299" s="316"/>
      <c r="X299" s="316"/>
      <c r="Y299" s="316"/>
      <c r="Z299" s="316"/>
      <c r="AA299" s="316"/>
      <c r="AB299" s="316"/>
      <c r="AC299" s="316"/>
      <c r="AD299" s="316"/>
      <c r="AE299" s="317"/>
      <c r="AF299" s="309"/>
      <c r="AG299" s="324"/>
      <c r="AH299" s="335"/>
    </row>
    <row r="300" spans="1:34" ht="12.75" customHeight="1" x14ac:dyDescent="0.25">
      <c r="A300" s="316"/>
      <c r="B300" s="316"/>
      <c r="C300" s="311"/>
      <c r="D300" s="313"/>
      <c r="E300" s="315"/>
      <c r="F300" s="309"/>
      <c r="G300" s="316"/>
      <c r="H300" s="316"/>
      <c r="I300" s="319"/>
      <c r="J300" s="317"/>
      <c r="K300" s="319"/>
      <c r="L300" s="316"/>
      <c r="M300" s="316"/>
      <c r="N300" s="310"/>
      <c r="O300" s="315"/>
      <c r="P300" s="316"/>
      <c r="Q300" s="316"/>
      <c r="R300" s="316"/>
      <c r="S300" s="316"/>
      <c r="T300" s="316"/>
      <c r="U300" s="316"/>
      <c r="V300" s="316"/>
      <c r="W300" s="316"/>
      <c r="X300" s="316"/>
      <c r="Y300" s="316"/>
      <c r="Z300" s="316"/>
      <c r="AA300" s="316"/>
      <c r="AB300" s="316"/>
      <c r="AC300" s="316"/>
      <c r="AD300" s="316"/>
      <c r="AE300" s="317"/>
      <c r="AF300" s="309"/>
      <c r="AG300" s="324"/>
      <c r="AH300" s="335"/>
    </row>
    <row r="301" spans="1:34" ht="12.75" customHeight="1" x14ac:dyDescent="0.25">
      <c r="A301" s="316"/>
      <c r="B301" s="316"/>
      <c r="C301" s="311"/>
      <c r="D301" s="313"/>
      <c r="E301" s="315"/>
      <c r="F301" s="309"/>
      <c r="G301" s="316"/>
      <c r="H301" s="316"/>
      <c r="I301" s="319"/>
      <c r="J301" s="317"/>
      <c r="K301" s="319"/>
      <c r="L301" s="316"/>
      <c r="M301" s="316"/>
      <c r="N301" s="310"/>
      <c r="O301" s="315"/>
      <c r="P301" s="316"/>
      <c r="Q301" s="316"/>
      <c r="R301" s="316"/>
      <c r="S301" s="316"/>
      <c r="T301" s="316"/>
      <c r="U301" s="316"/>
      <c r="V301" s="316"/>
      <c r="W301" s="316"/>
      <c r="X301" s="316"/>
      <c r="Y301" s="316"/>
      <c r="Z301" s="316"/>
      <c r="AA301" s="316"/>
      <c r="AB301" s="316"/>
      <c r="AC301" s="316"/>
      <c r="AD301" s="316"/>
      <c r="AE301" s="317"/>
      <c r="AF301" s="309"/>
      <c r="AG301" s="324"/>
      <c r="AH301" s="335"/>
    </row>
    <row r="302" spans="1:34" ht="12.75" customHeight="1" x14ac:dyDescent="0.25">
      <c r="A302" s="316"/>
      <c r="B302" s="316"/>
      <c r="C302" s="311"/>
      <c r="D302" s="313"/>
      <c r="E302" s="315"/>
      <c r="F302" s="309"/>
      <c r="G302" s="316"/>
      <c r="H302" s="316"/>
      <c r="I302" s="319"/>
      <c r="J302" s="317"/>
      <c r="K302" s="319"/>
      <c r="L302" s="316"/>
      <c r="M302" s="316"/>
      <c r="N302" s="310"/>
      <c r="O302" s="315"/>
      <c r="P302" s="316"/>
      <c r="Q302" s="316"/>
      <c r="R302" s="316"/>
      <c r="S302" s="316"/>
      <c r="T302" s="316"/>
      <c r="U302" s="316"/>
      <c r="V302" s="316"/>
      <c r="W302" s="316"/>
      <c r="X302" s="316"/>
      <c r="Y302" s="316"/>
      <c r="Z302" s="316"/>
      <c r="AA302" s="316"/>
      <c r="AB302" s="316"/>
      <c r="AC302" s="316"/>
      <c r="AD302" s="316"/>
      <c r="AE302" s="317"/>
      <c r="AF302" s="309"/>
      <c r="AG302" s="324"/>
      <c r="AH302" s="335"/>
    </row>
    <row r="303" spans="1:34" ht="12.75" customHeight="1" x14ac:dyDescent="0.25">
      <c r="A303" s="316"/>
      <c r="B303" s="316"/>
      <c r="C303" s="311"/>
      <c r="D303" s="313"/>
      <c r="E303" s="315"/>
      <c r="F303" s="309"/>
      <c r="G303" s="316"/>
      <c r="H303" s="316"/>
      <c r="I303" s="319"/>
      <c r="J303" s="317"/>
      <c r="K303" s="319"/>
      <c r="L303" s="316"/>
      <c r="M303" s="316"/>
      <c r="N303" s="310"/>
      <c r="O303" s="315"/>
      <c r="P303" s="316"/>
      <c r="Q303" s="316"/>
      <c r="R303" s="316"/>
      <c r="S303" s="316"/>
      <c r="T303" s="316"/>
      <c r="U303" s="316"/>
      <c r="V303" s="316"/>
      <c r="W303" s="316"/>
      <c r="X303" s="316"/>
      <c r="Y303" s="316"/>
      <c r="Z303" s="316"/>
      <c r="AA303" s="316"/>
      <c r="AB303" s="316"/>
      <c r="AC303" s="316"/>
      <c r="AD303" s="316"/>
      <c r="AE303" s="317"/>
      <c r="AF303" s="309"/>
      <c r="AG303" s="324"/>
      <c r="AH303" s="335"/>
    </row>
    <row r="304" spans="1:34" ht="12.75" customHeight="1" x14ac:dyDescent="0.25">
      <c r="A304" s="316"/>
      <c r="B304" s="316"/>
      <c r="C304" s="311"/>
      <c r="D304" s="313"/>
      <c r="E304" s="315"/>
      <c r="F304" s="309"/>
      <c r="G304" s="316"/>
      <c r="H304" s="316"/>
      <c r="I304" s="319"/>
      <c r="J304" s="317"/>
      <c r="K304" s="319"/>
      <c r="L304" s="316"/>
      <c r="M304" s="316"/>
      <c r="N304" s="310"/>
      <c r="O304" s="315"/>
      <c r="P304" s="316"/>
      <c r="Q304" s="316"/>
      <c r="R304" s="316"/>
      <c r="S304" s="316"/>
      <c r="T304" s="316"/>
      <c r="U304" s="316"/>
      <c r="V304" s="316"/>
      <c r="W304" s="316"/>
      <c r="X304" s="316"/>
      <c r="Y304" s="316"/>
      <c r="Z304" s="316"/>
      <c r="AA304" s="316"/>
      <c r="AB304" s="316"/>
      <c r="AC304" s="316"/>
      <c r="AD304" s="316"/>
      <c r="AE304" s="317"/>
      <c r="AF304" s="309"/>
      <c r="AG304" s="324"/>
      <c r="AH304" s="335"/>
    </row>
    <row r="305" spans="1:34" ht="12.75" customHeight="1" x14ac:dyDescent="0.25">
      <c r="A305" s="316"/>
      <c r="B305" s="316"/>
      <c r="C305" s="311"/>
      <c r="D305" s="313"/>
      <c r="E305" s="315"/>
      <c r="F305" s="309"/>
      <c r="G305" s="316"/>
      <c r="H305" s="316"/>
      <c r="I305" s="319"/>
      <c r="J305" s="317"/>
      <c r="K305" s="319"/>
      <c r="L305" s="316"/>
      <c r="M305" s="316"/>
      <c r="N305" s="310"/>
      <c r="O305" s="315"/>
      <c r="P305" s="316"/>
      <c r="Q305" s="316"/>
      <c r="R305" s="316"/>
      <c r="S305" s="316"/>
      <c r="T305" s="316"/>
      <c r="U305" s="316"/>
      <c r="V305" s="316"/>
      <c r="W305" s="316"/>
      <c r="X305" s="316"/>
      <c r="Y305" s="316"/>
      <c r="Z305" s="316"/>
      <c r="AA305" s="316"/>
      <c r="AB305" s="316"/>
      <c r="AC305" s="316"/>
      <c r="AD305" s="316"/>
      <c r="AE305" s="317"/>
      <c r="AF305" s="309"/>
      <c r="AG305" s="324"/>
      <c r="AH305" s="335"/>
    </row>
    <row r="306" spans="1:34" ht="12.75" customHeight="1" x14ac:dyDescent="0.25">
      <c r="A306" s="316"/>
      <c r="B306" s="316"/>
      <c r="C306" s="311"/>
      <c r="D306" s="313"/>
      <c r="E306" s="315"/>
      <c r="F306" s="309"/>
      <c r="G306" s="316"/>
      <c r="H306" s="316"/>
      <c r="I306" s="319"/>
      <c r="J306" s="317"/>
      <c r="K306" s="319"/>
      <c r="L306" s="316"/>
      <c r="M306" s="316"/>
      <c r="N306" s="310"/>
      <c r="O306" s="315"/>
      <c r="P306" s="316"/>
      <c r="Q306" s="316"/>
      <c r="R306" s="316"/>
      <c r="S306" s="316"/>
      <c r="T306" s="316"/>
      <c r="U306" s="316"/>
      <c r="V306" s="316"/>
      <c r="W306" s="316"/>
      <c r="X306" s="316"/>
      <c r="Y306" s="316"/>
      <c r="Z306" s="316"/>
      <c r="AA306" s="316"/>
      <c r="AB306" s="316"/>
      <c r="AC306" s="316"/>
      <c r="AD306" s="316"/>
      <c r="AE306" s="317"/>
      <c r="AF306" s="309"/>
      <c r="AG306" s="324"/>
      <c r="AH306" s="335"/>
    </row>
    <row r="307" spans="1:34" ht="12.75" customHeight="1" x14ac:dyDescent="0.25">
      <c r="A307" s="316"/>
      <c r="B307" s="316"/>
      <c r="C307" s="311"/>
      <c r="D307" s="313"/>
      <c r="E307" s="315"/>
      <c r="F307" s="309"/>
      <c r="G307" s="316"/>
      <c r="H307" s="316"/>
      <c r="I307" s="319"/>
      <c r="J307" s="317"/>
      <c r="K307" s="319"/>
      <c r="L307" s="316"/>
      <c r="M307" s="316"/>
      <c r="N307" s="310"/>
      <c r="O307" s="315"/>
      <c r="P307" s="316"/>
      <c r="Q307" s="316"/>
      <c r="R307" s="316"/>
      <c r="S307" s="316"/>
      <c r="T307" s="316"/>
      <c r="U307" s="316"/>
      <c r="V307" s="316"/>
      <c r="W307" s="316"/>
      <c r="X307" s="316"/>
      <c r="Y307" s="316"/>
      <c r="Z307" s="316"/>
      <c r="AA307" s="316"/>
      <c r="AB307" s="316"/>
      <c r="AC307" s="316"/>
      <c r="AD307" s="316"/>
      <c r="AE307" s="317"/>
      <c r="AF307" s="309"/>
      <c r="AG307" s="324"/>
      <c r="AH307" s="335"/>
    </row>
    <row r="308" spans="1:34" ht="12.75" customHeight="1" x14ac:dyDescent="0.25">
      <c r="A308" s="316"/>
      <c r="B308" s="316"/>
      <c r="C308" s="311"/>
      <c r="D308" s="313"/>
      <c r="E308" s="315"/>
      <c r="F308" s="309"/>
      <c r="G308" s="316"/>
      <c r="H308" s="316"/>
      <c r="I308" s="319"/>
      <c r="J308" s="317"/>
      <c r="K308" s="319"/>
      <c r="L308" s="316"/>
      <c r="M308" s="316"/>
      <c r="N308" s="310"/>
      <c r="O308" s="315"/>
      <c r="P308" s="316"/>
      <c r="Q308" s="316"/>
      <c r="R308" s="316"/>
      <c r="S308" s="316"/>
      <c r="T308" s="316"/>
      <c r="U308" s="316"/>
      <c r="V308" s="316"/>
      <c r="W308" s="316"/>
      <c r="X308" s="316"/>
      <c r="Y308" s="316"/>
      <c r="Z308" s="316"/>
      <c r="AA308" s="316"/>
      <c r="AB308" s="316"/>
      <c r="AC308" s="316"/>
      <c r="AD308" s="316"/>
      <c r="AE308" s="317"/>
      <c r="AF308" s="309"/>
      <c r="AG308" s="324"/>
      <c r="AH308" s="335"/>
    </row>
    <row r="309" spans="1:34" ht="12.75" customHeight="1" x14ac:dyDescent="0.25">
      <c r="A309" s="316"/>
      <c r="B309" s="316"/>
      <c r="C309" s="311"/>
      <c r="D309" s="313"/>
      <c r="E309" s="315"/>
      <c r="F309" s="309"/>
      <c r="G309" s="316"/>
      <c r="H309" s="316"/>
      <c r="I309" s="319"/>
      <c r="J309" s="317"/>
      <c r="K309" s="319"/>
      <c r="L309" s="316"/>
      <c r="M309" s="316"/>
      <c r="N309" s="310"/>
      <c r="O309" s="315"/>
      <c r="P309" s="316"/>
      <c r="Q309" s="316"/>
      <c r="R309" s="316"/>
      <c r="S309" s="316"/>
      <c r="T309" s="316"/>
      <c r="U309" s="316"/>
      <c r="V309" s="316"/>
      <c r="W309" s="316"/>
      <c r="X309" s="316"/>
      <c r="Y309" s="316"/>
      <c r="Z309" s="316"/>
      <c r="AA309" s="316"/>
      <c r="AB309" s="316"/>
      <c r="AC309" s="316"/>
      <c r="AD309" s="316"/>
      <c r="AE309" s="317"/>
      <c r="AF309" s="309"/>
      <c r="AG309" s="324"/>
      <c r="AH309" s="335"/>
    </row>
    <row r="310" spans="1:34" ht="12.75" customHeight="1" x14ac:dyDescent="0.25">
      <c r="A310" s="316"/>
      <c r="B310" s="316"/>
      <c r="C310" s="311"/>
      <c r="D310" s="313"/>
      <c r="E310" s="315"/>
      <c r="F310" s="309"/>
      <c r="G310" s="316"/>
      <c r="H310" s="316"/>
      <c r="I310" s="319"/>
      <c r="J310" s="317"/>
      <c r="K310" s="319"/>
      <c r="L310" s="316"/>
      <c r="M310" s="316"/>
      <c r="N310" s="310"/>
      <c r="O310" s="315"/>
      <c r="P310" s="316"/>
      <c r="Q310" s="316"/>
      <c r="R310" s="316"/>
      <c r="S310" s="316"/>
      <c r="T310" s="316"/>
      <c r="U310" s="316"/>
      <c r="V310" s="316"/>
      <c r="W310" s="316"/>
      <c r="X310" s="316"/>
      <c r="Y310" s="316"/>
      <c r="Z310" s="316"/>
      <c r="AA310" s="316"/>
      <c r="AB310" s="316"/>
      <c r="AC310" s="316"/>
      <c r="AD310" s="316"/>
      <c r="AE310" s="317"/>
      <c r="AF310" s="309"/>
      <c r="AG310" s="324"/>
      <c r="AH310" s="335"/>
    </row>
    <row r="311" spans="1:34" ht="12.75" customHeight="1" x14ac:dyDescent="0.25">
      <c r="A311" s="316"/>
      <c r="B311" s="316"/>
      <c r="C311" s="311"/>
      <c r="D311" s="313"/>
      <c r="E311" s="315"/>
      <c r="F311" s="309"/>
      <c r="G311" s="316"/>
      <c r="H311" s="316"/>
      <c r="I311" s="319"/>
      <c r="J311" s="317"/>
      <c r="K311" s="319"/>
      <c r="L311" s="316"/>
      <c r="M311" s="316"/>
      <c r="N311" s="310"/>
      <c r="O311" s="315"/>
      <c r="P311" s="316"/>
      <c r="Q311" s="316"/>
      <c r="R311" s="316"/>
      <c r="S311" s="316"/>
      <c r="T311" s="316"/>
      <c r="U311" s="316"/>
      <c r="V311" s="316"/>
      <c r="W311" s="316"/>
      <c r="X311" s="316"/>
      <c r="Y311" s="316"/>
      <c r="Z311" s="316"/>
      <c r="AA311" s="316"/>
      <c r="AB311" s="316"/>
      <c r="AC311" s="316"/>
      <c r="AD311" s="316"/>
      <c r="AE311" s="317"/>
      <c r="AF311" s="309"/>
      <c r="AG311" s="324"/>
      <c r="AH311" s="335"/>
    </row>
    <row r="312" spans="1:34" ht="12.75" customHeight="1" x14ac:dyDescent="0.25">
      <c r="A312" s="316"/>
      <c r="B312" s="316"/>
      <c r="C312" s="311"/>
      <c r="D312" s="313"/>
      <c r="E312" s="315"/>
      <c r="F312" s="309"/>
      <c r="G312" s="316"/>
      <c r="H312" s="316"/>
      <c r="I312" s="319"/>
      <c r="J312" s="317"/>
      <c r="K312" s="319"/>
      <c r="L312" s="316"/>
      <c r="M312" s="316"/>
      <c r="N312" s="310"/>
      <c r="O312" s="315"/>
      <c r="P312" s="316"/>
      <c r="Q312" s="316"/>
      <c r="R312" s="316"/>
      <c r="S312" s="316"/>
      <c r="T312" s="316"/>
      <c r="U312" s="316"/>
      <c r="V312" s="316"/>
      <c r="W312" s="316"/>
      <c r="X312" s="316"/>
      <c r="Y312" s="316"/>
      <c r="Z312" s="316"/>
      <c r="AA312" s="316"/>
      <c r="AB312" s="316"/>
      <c r="AC312" s="316"/>
      <c r="AD312" s="316"/>
      <c r="AE312" s="317"/>
      <c r="AF312" s="317"/>
      <c r="AG312" s="324"/>
      <c r="AH312" s="335"/>
    </row>
    <row r="313" spans="1:34" ht="12.75" customHeight="1" x14ac:dyDescent="0.25">
      <c r="A313" s="316"/>
      <c r="B313" s="316"/>
      <c r="C313" s="311"/>
      <c r="D313" s="313"/>
      <c r="E313" s="315"/>
      <c r="F313" s="309"/>
      <c r="G313" s="316"/>
      <c r="H313" s="316"/>
      <c r="I313" s="319"/>
      <c r="J313" s="317"/>
      <c r="K313" s="319"/>
      <c r="L313" s="316"/>
      <c r="M313" s="316"/>
      <c r="N313" s="310"/>
      <c r="O313" s="315"/>
      <c r="P313" s="316"/>
      <c r="Q313" s="316"/>
      <c r="R313" s="316"/>
      <c r="S313" s="316"/>
      <c r="T313" s="316"/>
      <c r="U313" s="316"/>
      <c r="V313" s="316"/>
      <c r="W313" s="316"/>
      <c r="X313" s="316"/>
      <c r="Y313" s="316"/>
      <c r="Z313" s="316"/>
      <c r="AA313" s="316"/>
      <c r="AB313" s="316"/>
      <c r="AC313" s="316"/>
      <c r="AD313" s="316"/>
      <c r="AE313" s="317"/>
      <c r="AF313" s="317"/>
      <c r="AG313" s="324"/>
      <c r="AH313" s="335"/>
    </row>
    <row r="314" spans="1:34" ht="12.75" customHeight="1" x14ac:dyDescent="0.25">
      <c r="A314" s="316"/>
      <c r="B314" s="316"/>
      <c r="C314" s="311"/>
      <c r="D314" s="313"/>
      <c r="E314" s="315"/>
      <c r="F314" s="309"/>
      <c r="G314" s="316"/>
      <c r="H314" s="316"/>
      <c r="I314" s="319"/>
      <c r="J314" s="317"/>
      <c r="K314" s="319"/>
      <c r="L314" s="316"/>
      <c r="M314" s="316"/>
      <c r="N314" s="310"/>
      <c r="O314" s="315"/>
      <c r="P314" s="316"/>
      <c r="Q314" s="316"/>
      <c r="R314" s="316"/>
      <c r="S314" s="316"/>
      <c r="T314" s="316"/>
      <c r="U314" s="316"/>
      <c r="V314" s="316"/>
      <c r="W314" s="316"/>
      <c r="X314" s="316"/>
      <c r="Y314" s="316"/>
      <c r="Z314" s="316"/>
      <c r="AA314" s="316"/>
      <c r="AB314" s="316"/>
      <c r="AC314" s="316"/>
      <c r="AD314" s="316"/>
      <c r="AE314" s="317"/>
      <c r="AF314" s="317"/>
      <c r="AG314" s="324"/>
      <c r="AH314" s="335"/>
    </row>
    <row r="315" spans="1:34" ht="12.75" customHeight="1" x14ac:dyDescent="0.25">
      <c r="A315" s="316"/>
      <c r="B315" s="316"/>
      <c r="C315" s="311"/>
      <c r="D315" s="313"/>
      <c r="E315" s="315"/>
      <c r="F315" s="309"/>
      <c r="G315" s="316"/>
      <c r="H315" s="316"/>
      <c r="I315" s="319"/>
      <c r="J315" s="317"/>
      <c r="K315" s="319"/>
      <c r="L315" s="316"/>
      <c r="M315" s="316"/>
      <c r="N315" s="310"/>
      <c r="O315" s="315"/>
      <c r="P315" s="316"/>
      <c r="Q315" s="316"/>
      <c r="R315" s="316"/>
      <c r="S315" s="316"/>
      <c r="T315" s="316"/>
      <c r="U315" s="316"/>
      <c r="V315" s="316"/>
      <c r="W315" s="316"/>
      <c r="X315" s="316"/>
      <c r="Y315" s="316"/>
      <c r="Z315" s="316"/>
      <c r="AA315" s="316"/>
      <c r="AB315" s="316"/>
      <c r="AC315" s="316"/>
      <c r="AD315" s="316"/>
      <c r="AE315" s="317"/>
      <c r="AF315" s="317"/>
      <c r="AG315" s="324"/>
      <c r="AH315" s="335"/>
    </row>
    <row r="316" spans="1:34" ht="12.75" customHeight="1" x14ac:dyDescent="0.25">
      <c r="A316" s="316"/>
      <c r="B316" s="316"/>
      <c r="C316" s="311"/>
      <c r="D316" s="313"/>
      <c r="E316" s="315"/>
      <c r="F316" s="309"/>
      <c r="G316" s="316"/>
      <c r="H316" s="316"/>
      <c r="I316" s="319"/>
      <c r="J316" s="317"/>
      <c r="K316" s="319"/>
      <c r="L316" s="316"/>
      <c r="M316" s="316"/>
      <c r="N316" s="310"/>
      <c r="O316" s="315"/>
      <c r="P316" s="316"/>
      <c r="Q316" s="316"/>
      <c r="R316" s="316"/>
      <c r="S316" s="316"/>
      <c r="T316" s="316"/>
      <c r="U316" s="316"/>
      <c r="V316" s="316"/>
      <c r="W316" s="316"/>
      <c r="X316" s="316"/>
      <c r="Y316" s="316"/>
      <c r="Z316" s="316"/>
      <c r="AA316" s="316"/>
      <c r="AB316" s="316"/>
      <c r="AC316" s="316"/>
      <c r="AD316" s="316"/>
      <c r="AE316" s="317"/>
      <c r="AF316" s="317"/>
      <c r="AG316" s="324"/>
      <c r="AH316" s="335"/>
    </row>
    <row r="317" spans="1:34" ht="12.75" customHeight="1" x14ac:dyDescent="0.25">
      <c r="A317" s="316"/>
      <c r="B317" s="316"/>
      <c r="C317" s="311"/>
      <c r="D317" s="313"/>
      <c r="E317" s="315"/>
      <c r="F317" s="309"/>
      <c r="G317" s="316"/>
      <c r="H317" s="316"/>
      <c r="I317" s="319"/>
      <c r="J317" s="317"/>
      <c r="K317" s="319"/>
      <c r="L317" s="316"/>
      <c r="M317" s="316"/>
      <c r="N317" s="310"/>
      <c r="O317" s="315"/>
      <c r="P317" s="316"/>
      <c r="Q317" s="316"/>
      <c r="R317" s="316"/>
      <c r="S317" s="316"/>
      <c r="T317" s="316"/>
      <c r="U317" s="316"/>
      <c r="V317" s="316"/>
      <c r="W317" s="316"/>
      <c r="X317" s="316"/>
      <c r="Y317" s="316"/>
      <c r="Z317" s="316"/>
      <c r="AA317" s="316"/>
      <c r="AB317" s="316"/>
      <c r="AC317" s="316"/>
      <c r="AD317" s="316"/>
      <c r="AE317" s="317"/>
      <c r="AF317" s="317"/>
      <c r="AG317" s="324"/>
      <c r="AH317" s="335"/>
    </row>
    <row r="318" spans="1:34" ht="12.75" customHeight="1" x14ac:dyDescent="0.25">
      <c r="A318" s="316"/>
      <c r="B318" s="316"/>
      <c r="C318" s="311"/>
      <c r="D318" s="313"/>
      <c r="E318" s="315"/>
      <c r="F318" s="309"/>
      <c r="G318" s="316"/>
      <c r="H318" s="316"/>
      <c r="I318" s="319"/>
      <c r="J318" s="317"/>
      <c r="K318" s="319"/>
      <c r="L318" s="316"/>
      <c r="M318" s="316"/>
      <c r="N318" s="310"/>
      <c r="O318" s="315"/>
      <c r="P318" s="316"/>
      <c r="Q318" s="316"/>
      <c r="R318" s="316"/>
      <c r="S318" s="316"/>
      <c r="T318" s="316"/>
      <c r="U318" s="316"/>
      <c r="V318" s="316"/>
      <c r="W318" s="316"/>
      <c r="X318" s="316"/>
      <c r="Y318" s="316"/>
      <c r="Z318" s="316"/>
      <c r="AA318" s="316"/>
      <c r="AB318" s="316"/>
      <c r="AC318" s="316"/>
      <c r="AD318" s="316"/>
      <c r="AE318" s="317"/>
      <c r="AF318" s="317"/>
      <c r="AG318" s="324"/>
      <c r="AH318" s="335"/>
    </row>
    <row r="319" spans="1:34" ht="12.75" customHeight="1" x14ac:dyDescent="0.25">
      <c r="A319" s="316"/>
      <c r="B319" s="316"/>
      <c r="C319" s="311"/>
      <c r="D319" s="313"/>
      <c r="E319" s="315"/>
      <c r="F319" s="309"/>
      <c r="G319" s="318"/>
      <c r="H319" s="316"/>
      <c r="I319" s="319"/>
      <c r="J319" s="317"/>
      <c r="K319" s="319"/>
      <c r="L319" s="316"/>
      <c r="M319" s="316"/>
      <c r="N319" s="310"/>
      <c r="O319" s="315"/>
      <c r="P319" s="316"/>
      <c r="Q319" s="316"/>
      <c r="R319" s="316"/>
      <c r="S319" s="316"/>
      <c r="T319" s="316"/>
      <c r="U319" s="316"/>
      <c r="V319" s="316"/>
      <c r="W319" s="316"/>
      <c r="X319" s="316"/>
      <c r="Y319" s="316"/>
      <c r="Z319" s="316"/>
      <c r="AA319" s="316"/>
      <c r="AB319" s="316"/>
      <c r="AC319" s="316"/>
      <c r="AD319" s="316"/>
      <c r="AE319" s="317"/>
      <c r="AF319" s="317"/>
      <c r="AG319" s="324"/>
      <c r="AH319" s="335"/>
    </row>
    <row r="320" spans="1:34" ht="12.75" customHeight="1" x14ac:dyDescent="0.25">
      <c r="A320" s="316"/>
      <c r="B320" s="316"/>
      <c r="C320" s="311"/>
      <c r="D320" s="313"/>
      <c r="E320" s="315"/>
      <c r="F320" s="309"/>
      <c r="G320" s="316"/>
      <c r="H320" s="316"/>
      <c r="I320" s="319"/>
      <c r="J320" s="317"/>
      <c r="K320" s="319"/>
      <c r="L320" s="316"/>
      <c r="M320" s="316"/>
      <c r="N320" s="310"/>
      <c r="O320" s="315"/>
      <c r="P320" s="316"/>
      <c r="Q320" s="316"/>
      <c r="R320" s="316"/>
      <c r="S320" s="316"/>
      <c r="T320" s="316"/>
      <c r="U320" s="316"/>
      <c r="V320" s="316"/>
      <c r="W320" s="316"/>
      <c r="X320" s="316"/>
      <c r="Y320" s="316"/>
      <c r="Z320" s="316"/>
      <c r="AA320" s="316"/>
      <c r="AB320" s="316"/>
      <c r="AC320" s="316"/>
      <c r="AD320" s="316"/>
      <c r="AE320" s="317"/>
      <c r="AF320" s="317"/>
      <c r="AG320" s="324"/>
      <c r="AH320" s="335"/>
    </row>
    <row r="321" spans="1:34" ht="12.75" customHeight="1" x14ac:dyDescent="0.25">
      <c r="A321" s="316"/>
      <c r="B321" s="316"/>
      <c r="C321" s="311"/>
      <c r="D321" s="313"/>
      <c r="E321" s="315"/>
      <c r="F321" s="309"/>
      <c r="G321" s="316"/>
      <c r="H321" s="316"/>
      <c r="I321" s="319"/>
      <c r="J321" s="317"/>
      <c r="K321" s="319"/>
      <c r="L321" s="316"/>
      <c r="M321" s="316"/>
      <c r="N321" s="310"/>
      <c r="O321" s="315"/>
      <c r="P321" s="316"/>
      <c r="Q321" s="316"/>
      <c r="R321" s="316"/>
      <c r="S321" s="316"/>
      <c r="T321" s="316"/>
      <c r="U321" s="316"/>
      <c r="V321" s="316"/>
      <c r="W321" s="316"/>
      <c r="X321" s="316"/>
      <c r="Y321" s="316"/>
      <c r="Z321" s="316"/>
      <c r="AA321" s="316"/>
      <c r="AB321" s="316"/>
      <c r="AC321" s="316"/>
      <c r="AD321" s="316"/>
      <c r="AE321" s="317"/>
      <c r="AF321" s="317"/>
      <c r="AG321" s="324"/>
      <c r="AH321" s="335"/>
    </row>
    <row r="322" spans="1:34" ht="12.75" customHeight="1" x14ac:dyDescent="0.25">
      <c r="A322" s="316"/>
      <c r="B322" s="316"/>
      <c r="C322" s="311"/>
      <c r="D322" s="313"/>
      <c r="E322" s="315"/>
      <c r="F322" s="309"/>
      <c r="G322" s="316"/>
      <c r="H322" s="316"/>
      <c r="I322" s="319"/>
      <c r="J322" s="317"/>
      <c r="K322" s="319"/>
      <c r="L322" s="316"/>
      <c r="M322" s="316"/>
      <c r="N322" s="310"/>
      <c r="O322" s="315"/>
      <c r="P322" s="316"/>
      <c r="Q322" s="316"/>
      <c r="R322" s="316"/>
      <c r="S322" s="316"/>
      <c r="T322" s="316"/>
      <c r="U322" s="316"/>
      <c r="V322" s="316"/>
      <c r="W322" s="316"/>
      <c r="X322" s="316"/>
      <c r="Y322" s="316"/>
      <c r="Z322" s="316"/>
      <c r="AA322" s="316"/>
      <c r="AB322" s="316"/>
      <c r="AC322" s="316"/>
      <c r="AD322" s="316"/>
      <c r="AE322" s="317"/>
      <c r="AF322" s="317"/>
      <c r="AG322" s="324"/>
      <c r="AH322" s="335"/>
    </row>
    <row r="323" spans="1:34" ht="12.75" customHeight="1" x14ac:dyDescent="0.25">
      <c r="A323" s="316"/>
      <c r="B323" s="316"/>
      <c r="C323" s="311"/>
      <c r="D323" s="313"/>
      <c r="E323" s="315"/>
      <c r="F323" s="309"/>
      <c r="G323" s="316"/>
      <c r="H323" s="316"/>
      <c r="I323" s="319"/>
      <c r="J323" s="317"/>
      <c r="K323" s="319"/>
      <c r="L323" s="316"/>
      <c r="M323" s="316"/>
      <c r="N323" s="310"/>
      <c r="O323" s="315"/>
      <c r="P323" s="316"/>
      <c r="Q323" s="316"/>
      <c r="R323" s="316"/>
      <c r="S323" s="316"/>
      <c r="T323" s="316"/>
      <c r="U323" s="316"/>
      <c r="V323" s="316"/>
      <c r="W323" s="316"/>
      <c r="X323" s="316"/>
      <c r="Y323" s="316"/>
      <c r="Z323" s="316"/>
      <c r="AA323" s="316"/>
      <c r="AB323" s="316"/>
      <c r="AC323" s="316"/>
      <c r="AD323" s="316"/>
      <c r="AE323" s="317"/>
      <c r="AF323" s="317"/>
      <c r="AG323" s="324"/>
      <c r="AH323" s="335"/>
    </row>
    <row r="324" spans="1:34" ht="12.75" customHeight="1" x14ac:dyDescent="0.25">
      <c r="A324" s="316"/>
      <c r="B324" s="316"/>
      <c r="C324" s="311"/>
      <c r="D324" s="313"/>
      <c r="E324" s="315"/>
      <c r="F324" s="309"/>
      <c r="G324" s="316"/>
      <c r="H324" s="316"/>
      <c r="I324" s="319"/>
      <c r="J324" s="317"/>
      <c r="K324" s="319"/>
      <c r="L324" s="316"/>
      <c r="M324" s="316"/>
      <c r="N324" s="310"/>
      <c r="O324" s="315"/>
      <c r="P324" s="316"/>
      <c r="Q324" s="316"/>
      <c r="R324" s="316"/>
      <c r="S324" s="316"/>
      <c r="T324" s="316"/>
      <c r="U324" s="316"/>
      <c r="V324" s="316"/>
      <c r="W324" s="316"/>
      <c r="X324" s="316"/>
      <c r="Y324" s="316"/>
      <c r="Z324" s="316"/>
      <c r="AA324" s="316"/>
      <c r="AB324" s="316"/>
      <c r="AC324" s="316"/>
      <c r="AD324" s="316"/>
      <c r="AE324" s="317"/>
      <c r="AF324" s="317"/>
      <c r="AG324" s="324"/>
      <c r="AH324" s="335"/>
    </row>
    <row r="325" spans="1:34" ht="12.75" customHeight="1" x14ac:dyDescent="0.25">
      <c r="A325" s="316"/>
      <c r="B325" s="316"/>
      <c r="C325" s="311"/>
      <c r="D325" s="313"/>
      <c r="E325" s="315"/>
      <c r="F325" s="309"/>
      <c r="G325" s="316"/>
      <c r="H325" s="316"/>
      <c r="I325" s="319"/>
      <c r="J325" s="317"/>
      <c r="K325" s="319"/>
      <c r="L325" s="316"/>
      <c r="M325" s="316"/>
      <c r="N325" s="310"/>
      <c r="O325" s="315"/>
      <c r="P325" s="316"/>
      <c r="Q325" s="316"/>
      <c r="R325" s="316"/>
      <c r="S325" s="316"/>
      <c r="T325" s="316"/>
      <c r="U325" s="316"/>
      <c r="V325" s="316"/>
      <c r="W325" s="316"/>
      <c r="X325" s="316"/>
      <c r="Y325" s="316"/>
      <c r="Z325" s="316"/>
      <c r="AA325" s="316"/>
      <c r="AB325" s="316"/>
      <c r="AC325" s="316"/>
      <c r="AD325" s="316"/>
      <c r="AE325" s="317"/>
      <c r="AF325" s="317"/>
      <c r="AG325" s="324"/>
      <c r="AH325" s="335"/>
    </row>
    <row r="326" spans="1:34" ht="12.75" customHeight="1" x14ac:dyDescent="0.25">
      <c r="A326" s="316"/>
      <c r="B326" s="316"/>
      <c r="C326" s="311"/>
      <c r="D326" s="313"/>
      <c r="E326" s="315"/>
      <c r="F326" s="309"/>
      <c r="G326" s="316"/>
      <c r="H326" s="316"/>
      <c r="I326" s="319"/>
      <c r="J326" s="317"/>
      <c r="K326" s="319"/>
      <c r="L326" s="316"/>
      <c r="M326" s="316"/>
      <c r="N326" s="310"/>
      <c r="O326" s="315"/>
      <c r="P326" s="316"/>
      <c r="Q326" s="316"/>
      <c r="R326" s="316"/>
      <c r="S326" s="316"/>
      <c r="T326" s="316"/>
      <c r="U326" s="316"/>
      <c r="V326" s="316"/>
      <c r="W326" s="316"/>
      <c r="X326" s="316"/>
      <c r="Y326" s="316"/>
      <c r="Z326" s="316"/>
      <c r="AA326" s="316"/>
      <c r="AB326" s="316"/>
      <c r="AC326" s="316"/>
      <c r="AD326" s="316"/>
      <c r="AE326" s="317"/>
      <c r="AF326" s="317"/>
      <c r="AG326" s="324"/>
      <c r="AH326" s="335"/>
    </row>
    <row r="327" spans="1:34" ht="12.75" customHeight="1" x14ac:dyDescent="0.25">
      <c r="A327" s="316"/>
      <c r="B327" s="316"/>
      <c r="C327" s="311"/>
      <c r="D327" s="313"/>
      <c r="E327" s="315"/>
      <c r="F327" s="309"/>
      <c r="G327" s="316"/>
      <c r="H327" s="316"/>
      <c r="I327" s="319"/>
      <c r="J327" s="317"/>
      <c r="K327" s="319"/>
      <c r="L327" s="316"/>
      <c r="M327" s="316"/>
      <c r="N327" s="310"/>
      <c r="O327" s="315"/>
      <c r="P327" s="316"/>
      <c r="Q327" s="316"/>
      <c r="R327" s="316"/>
      <c r="S327" s="316"/>
      <c r="T327" s="316"/>
      <c r="U327" s="316"/>
      <c r="V327" s="316"/>
      <c r="W327" s="316"/>
      <c r="X327" s="316"/>
      <c r="Y327" s="316"/>
      <c r="Z327" s="316"/>
      <c r="AA327" s="316"/>
      <c r="AB327" s="316"/>
      <c r="AC327" s="316"/>
      <c r="AD327" s="316"/>
      <c r="AE327" s="317"/>
      <c r="AF327" s="317"/>
      <c r="AG327" s="324"/>
      <c r="AH327" s="335"/>
    </row>
    <row r="328" spans="1:34" ht="12.75" customHeight="1" x14ac:dyDescent="0.25">
      <c r="A328" s="316"/>
      <c r="B328" s="316"/>
      <c r="C328" s="311"/>
      <c r="D328" s="313"/>
      <c r="E328" s="315"/>
      <c r="F328" s="309"/>
      <c r="G328" s="316"/>
      <c r="H328" s="316"/>
      <c r="I328" s="319"/>
      <c r="J328" s="317"/>
      <c r="K328" s="319"/>
      <c r="L328" s="316"/>
      <c r="M328" s="316"/>
      <c r="N328" s="310"/>
      <c r="O328" s="315"/>
      <c r="P328" s="316"/>
      <c r="Q328" s="316"/>
      <c r="R328" s="316"/>
      <c r="S328" s="316"/>
      <c r="T328" s="316"/>
      <c r="U328" s="316"/>
      <c r="V328" s="316"/>
      <c r="W328" s="316"/>
      <c r="X328" s="316"/>
      <c r="Y328" s="316"/>
      <c r="Z328" s="316"/>
      <c r="AA328" s="316"/>
      <c r="AB328" s="316"/>
      <c r="AC328" s="316"/>
      <c r="AD328" s="316"/>
      <c r="AE328" s="317"/>
      <c r="AF328" s="317"/>
      <c r="AG328" s="324"/>
      <c r="AH328" s="335"/>
    </row>
    <row r="329" spans="1:34" ht="12.75" customHeight="1" x14ac:dyDescent="0.25">
      <c r="A329" s="316"/>
      <c r="B329" s="316"/>
      <c r="C329" s="311"/>
      <c r="D329" s="313"/>
      <c r="E329" s="315"/>
      <c r="F329" s="309"/>
      <c r="G329" s="316"/>
      <c r="H329" s="316"/>
      <c r="I329" s="319"/>
      <c r="J329" s="317"/>
      <c r="K329" s="319"/>
      <c r="L329" s="316"/>
      <c r="M329" s="316"/>
      <c r="N329" s="310"/>
      <c r="O329" s="315"/>
      <c r="P329" s="316"/>
      <c r="Q329" s="316"/>
      <c r="R329" s="316"/>
      <c r="S329" s="316"/>
      <c r="T329" s="316"/>
      <c r="U329" s="316"/>
      <c r="V329" s="316"/>
      <c r="W329" s="316"/>
      <c r="X329" s="316"/>
      <c r="Y329" s="316"/>
      <c r="Z329" s="316"/>
      <c r="AA329" s="316"/>
      <c r="AB329" s="316"/>
      <c r="AC329" s="316"/>
      <c r="AD329" s="316"/>
      <c r="AE329" s="317"/>
      <c r="AF329" s="317"/>
      <c r="AG329" s="324"/>
      <c r="AH329" s="335"/>
    </row>
    <row r="330" spans="1:34" ht="12.75" customHeight="1" x14ac:dyDescent="0.25">
      <c r="A330" s="316"/>
      <c r="B330" s="316"/>
      <c r="C330" s="311"/>
      <c r="D330" s="313"/>
      <c r="E330" s="315"/>
      <c r="F330" s="309"/>
      <c r="G330" s="316"/>
      <c r="H330" s="316"/>
      <c r="I330" s="319"/>
      <c r="J330" s="317"/>
      <c r="K330" s="319"/>
      <c r="L330" s="316"/>
      <c r="M330" s="316"/>
      <c r="N330" s="310"/>
      <c r="O330" s="315"/>
      <c r="P330" s="316"/>
      <c r="Q330" s="316"/>
      <c r="R330" s="316"/>
      <c r="S330" s="316"/>
      <c r="T330" s="316"/>
      <c r="U330" s="316"/>
      <c r="V330" s="316"/>
      <c r="W330" s="316"/>
      <c r="X330" s="316"/>
      <c r="Y330" s="316"/>
      <c r="Z330" s="316"/>
      <c r="AA330" s="316"/>
      <c r="AB330" s="316"/>
      <c r="AC330" s="316"/>
      <c r="AD330" s="316"/>
      <c r="AE330" s="317"/>
      <c r="AF330" s="317"/>
      <c r="AG330" s="324"/>
      <c r="AH330" s="335"/>
    </row>
    <row r="331" spans="1:34" ht="12.75" customHeight="1" x14ac:dyDescent="0.25">
      <c r="A331" s="316"/>
      <c r="B331" s="316"/>
      <c r="C331" s="311"/>
      <c r="D331" s="313"/>
      <c r="E331" s="315"/>
      <c r="F331" s="309"/>
      <c r="G331" s="316"/>
      <c r="H331" s="316"/>
      <c r="I331" s="319"/>
      <c r="J331" s="317"/>
      <c r="K331" s="319"/>
      <c r="L331" s="316"/>
      <c r="M331" s="316"/>
      <c r="N331" s="310"/>
      <c r="O331" s="315"/>
      <c r="P331" s="316"/>
      <c r="Q331" s="316"/>
      <c r="R331" s="316"/>
      <c r="S331" s="316"/>
      <c r="T331" s="316"/>
      <c r="U331" s="316"/>
      <c r="V331" s="316"/>
      <c r="W331" s="316"/>
      <c r="X331" s="316"/>
      <c r="Y331" s="316"/>
      <c r="Z331" s="316"/>
      <c r="AA331" s="316"/>
      <c r="AB331" s="316"/>
      <c r="AC331" s="316"/>
      <c r="AD331" s="316"/>
      <c r="AE331" s="317"/>
      <c r="AF331" s="317"/>
      <c r="AG331" s="324"/>
      <c r="AH331" s="335"/>
    </row>
    <row r="332" spans="1:34" ht="12.75" customHeight="1" x14ac:dyDescent="0.25">
      <c r="A332" s="316"/>
      <c r="B332" s="316"/>
      <c r="C332" s="311"/>
      <c r="D332" s="313"/>
      <c r="E332" s="315"/>
      <c r="F332" s="309"/>
      <c r="G332" s="316"/>
      <c r="H332" s="318"/>
      <c r="I332" s="319"/>
      <c r="J332" s="317"/>
      <c r="K332" s="319"/>
      <c r="L332" s="316"/>
      <c r="M332" s="316"/>
      <c r="N332" s="310"/>
      <c r="O332" s="315"/>
      <c r="P332" s="316"/>
      <c r="Q332" s="316"/>
      <c r="R332" s="316"/>
      <c r="S332" s="316"/>
      <c r="T332" s="316"/>
      <c r="U332" s="316"/>
      <c r="V332" s="316"/>
      <c r="W332" s="316"/>
      <c r="X332" s="316"/>
      <c r="Y332" s="316"/>
      <c r="Z332" s="316"/>
      <c r="AA332" s="316"/>
      <c r="AB332" s="316"/>
      <c r="AC332" s="316"/>
      <c r="AD332" s="316"/>
      <c r="AE332" s="317"/>
      <c r="AF332" s="317"/>
      <c r="AG332" s="324"/>
      <c r="AH332" s="335"/>
    </row>
    <row r="333" spans="1:34" ht="12.75" customHeight="1" x14ac:dyDescent="0.25">
      <c r="A333" s="316"/>
      <c r="B333" s="316"/>
      <c r="C333" s="311"/>
      <c r="D333" s="313"/>
      <c r="E333" s="315"/>
      <c r="F333" s="309"/>
      <c r="G333" s="316"/>
      <c r="H333" s="316"/>
      <c r="I333" s="319"/>
      <c r="J333" s="317"/>
      <c r="K333" s="319"/>
      <c r="L333" s="316"/>
      <c r="M333" s="316"/>
      <c r="N333" s="310"/>
      <c r="O333" s="315"/>
      <c r="P333" s="316"/>
      <c r="Q333" s="316"/>
      <c r="R333" s="316"/>
      <c r="S333" s="316"/>
      <c r="T333" s="316"/>
      <c r="U333" s="316"/>
      <c r="V333" s="316"/>
      <c r="W333" s="316"/>
      <c r="X333" s="316"/>
      <c r="Y333" s="316"/>
      <c r="Z333" s="316"/>
      <c r="AA333" s="316"/>
      <c r="AB333" s="316"/>
      <c r="AC333" s="316"/>
      <c r="AD333" s="316"/>
      <c r="AE333" s="317"/>
      <c r="AF333" s="317"/>
      <c r="AG333" s="324"/>
      <c r="AH333" s="335"/>
    </row>
    <row r="334" spans="1:34" ht="12.75" customHeight="1" x14ac:dyDescent="0.25">
      <c r="A334" s="316"/>
      <c r="B334" s="316"/>
      <c r="C334" s="311"/>
      <c r="D334" s="313"/>
      <c r="E334" s="315"/>
      <c r="F334" s="309"/>
      <c r="G334" s="316"/>
      <c r="H334" s="316"/>
      <c r="I334" s="319"/>
      <c r="J334" s="317"/>
      <c r="K334" s="319"/>
      <c r="L334" s="316"/>
      <c r="M334" s="316"/>
      <c r="N334" s="310"/>
      <c r="O334" s="315"/>
      <c r="P334" s="316"/>
      <c r="Q334" s="316"/>
      <c r="R334" s="316"/>
      <c r="S334" s="316"/>
      <c r="T334" s="316"/>
      <c r="U334" s="316"/>
      <c r="V334" s="316"/>
      <c r="W334" s="316"/>
      <c r="X334" s="316"/>
      <c r="Y334" s="316"/>
      <c r="Z334" s="316"/>
      <c r="AA334" s="316"/>
      <c r="AB334" s="316"/>
      <c r="AC334" s="316"/>
      <c r="AD334" s="316"/>
      <c r="AE334" s="317"/>
      <c r="AF334" s="317"/>
      <c r="AG334" s="324"/>
      <c r="AH334" s="335"/>
    </row>
    <row r="335" spans="1:34" ht="12.75" customHeight="1" x14ac:dyDescent="0.25">
      <c r="A335" s="316"/>
      <c r="B335" s="316"/>
      <c r="C335" s="311"/>
      <c r="D335" s="313"/>
      <c r="E335" s="315"/>
      <c r="F335" s="309"/>
      <c r="G335" s="316"/>
      <c r="H335" s="316"/>
      <c r="I335" s="319"/>
      <c r="J335" s="317"/>
      <c r="K335" s="319"/>
      <c r="L335" s="316"/>
      <c r="M335" s="316"/>
      <c r="N335" s="310"/>
      <c r="O335" s="315"/>
      <c r="P335" s="316"/>
      <c r="Q335" s="316"/>
      <c r="R335" s="316"/>
      <c r="S335" s="316"/>
      <c r="T335" s="316"/>
      <c r="U335" s="316"/>
      <c r="V335" s="316"/>
      <c r="W335" s="316"/>
      <c r="X335" s="316"/>
      <c r="Y335" s="316"/>
      <c r="Z335" s="316"/>
      <c r="AA335" s="316"/>
      <c r="AB335" s="316"/>
      <c r="AC335" s="316"/>
      <c r="AD335" s="316"/>
      <c r="AE335" s="317"/>
      <c r="AF335" s="317"/>
      <c r="AG335" s="324"/>
      <c r="AH335" s="335"/>
    </row>
    <row r="336" spans="1:34" ht="12.75" customHeight="1" x14ac:dyDescent="0.25">
      <c r="A336" s="316"/>
      <c r="B336" s="316"/>
      <c r="C336" s="311"/>
      <c r="D336" s="313"/>
      <c r="E336" s="315"/>
      <c r="F336" s="309"/>
      <c r="G336" s="316"/>
      <c r="H336" s="316"/>
      <c r="I336" s="319"/>
      <c r="J336" s="317"/>
      <c r="K336" s="319"/>
      <c r="L336" s="316"/>
      <c r="M336" s="316"/>
      <c r="N336" s="310"/>
      <c r="O336" s="315"/>
      <c r="P336" s="316"/>
      <c r="Q336" s="316"/>
      <c r="R336" s="316"/>
      <c r="S336" s="316"/>
      <c r="T336" s="316"/>
      <c r="U336" s="316"/>
      <c r="V336" s="316"/>
      <c r="W336" s="316"/>
      <c r="X336" s="316"/>
      <c r="Y336" s="316"/>
      <c r="Z336" s="316"/>
      <c r="AA336" s="316"/>
      <c r="AB336" s="316"/>
      <c r="AC336" s="316"/>
      <c r="AD336" s="316"/>
      <c r="AE336" s="317"/>
      <c r="AF336" s="317"/>
      <c r="AG336" s="324"/>
      <c r="AH336" s="335"/>
    </row>
    <row r="337" spans="1:34" ht="12.75" customHeight="1" x14ac:dyDescent="0.25">
      <c r="A337" s="316"/>
      <c r="B337" s="316"/>
      <c r="C337" s="311"/>
      <c r="D337" s="313"/>
      <c r="E337" s="315"/>
      <c r="F337" s="309"/>
      <c r="G337" s="316"/>
      <c r="H337" s="316"/>
      <c r="I337" s="319"/>
      <c r="J337" s="317"/>
      <c r="K337" s="319"/>
      <c r="L337" s="316"/>
      <c r="M337" s="316"/>
      <c r="N337" s="310"/>
      <c r="O337" s="315"/>
      <c r="P337" s="316"/>
      <c r="Q337" s="316"/>
      <c r="R337" s="316"/>
      <c r="S337" s="316"/>
      <c r="T337" s="316"/>
      <c r="U337" s="316"/>
      <c r="V337" s="316"/>
      <c r="W337" s="316"/>
      <c r="X337" s="316"/>
      <c r="Y337" s="316"/>
      <c r="Z337" s="316"/>
      <c r="AA337" s="316"/>
      <c r="AB337" s="316"/>
      <c r="AC337" s="316"/>
      <c r="AD337" s="316"/>
      <c r="AE337" s="317"/>
      <c r="AF337" s="317"/>
      <c r="AG337" s="324"/>
      <c r="AH337" s="335"/>
    </row>
    <row r="338" spans="1:34" ht="12.75" customHeight="1" x14ac:dyDescent="0.25">
      <c r="A338" s="316"/>
      <c r="B338" s="316"/>
      <c r="C338" s="311"/>
      <c r="D338" s="313"/>
      <c r="E338" s="315"/>
      <c r="F338" s="309"/>
      <c r="G338" s="316"/>
      <c r="H338" s="316"/>
      <c r="I338" s="319"/>
      <c r="J338" s="317"/>
      <c r="K338" s="319"/>
      <c r="L338" s="316"/>
      <c r="M338" s="316"/>
      <c r="N338" s="310"/>
      <c r="O338" s="315"/>
      <c r="P338" s="316"/>
      <c r="Q338" s="316"/>
      <c r="R338" s="316"/>
      <c r="S338" s="316"/>
      <c r="T338" s="316"/>
      <c r="U338" s="316"/>
      <c r="V338" s="316"/>
      <c r="W338" s="316"/>
      <c r="X338" s="316"/>
      <c r="Y338" s="316"/>
      <c r="Z338" s="316"/>
      <c r="AA338" s="316"/>
      <c r="AB338" s="316"/>
      <c r="AC338" s="316"/>
      <c r="AD338" s="316"/>
      <c r="AE338" s="317"/>
      <c r="AF338" s="317"/>
      <c r="AG338" s="324"/>
      <c r="AH338" s="335"/>
    </row>
    <row r="339" spans="1:34" ht="12.75" customHeight="1" x14ac:dyDescent="0.25">
      <c r="A339" s="316"/>
      <c r="B339" s="316"/>
      <c r="C339" s="311"/>
      <c r="D339" s="313"/>
      <c r="E339" s="315"/>
      <c r="F339" s="309"/>
      <c r="G339" s="316"/>
      <c r="H339" s="316"/>
      <c r="I339" s="319"/>
      <c r="J339" s="317"/>
      <c r="K339" s="319"/>
      <c r="L339" s="316"/>
      <c r="M339" s="316"/>
      <c r="N339" s="310"/>
      <c r="O339" s="315"/>
      <c r="P339" s="316"/>
      <c r="Q339" s="316"/>
      <c r="R339" s="316"/>
      <c r="S339" s="316"/>
      <c r="T339" s="316"/>
      <c r="U339" s="316"/>
      <c r="V339" s="316"/>
      <c r="W339" s="316"/>
      <c r="X339" s="316"/>
      <c r="Y339" s="316"/>
      <c r="Z339" s="316"/>
      <c r="AA339" s="316"/>
      <c r="AB339" s="316"/>
      <c r="AC339" s="316"/>
      <c r="AD339" s="316"/>
      <c r="AE339" s="317"/>
      <c r="AF339" s="317"/>
      <c r="AG339" s="324"/>
      <c r="AH339" s="335"/>
    </row>
    <row r="340" spans="1:34" ht="12.75" customHeight="1" x14ac:dyDescent="0.25">
      <c r="A340" s="316"/>
      <c r="B340" s="316"/>
      <c r="C340" s="311"/>
      <c r="D340" s="313"/>
      <c r="E340" s="315"/>
      <c r="F340" s="309"/>
      <c r="G340" s="316"/>
      <c r="H340" s="316"/>
      <c r="I340" s="319"/>
      <c r="J340" s="317"/>
      <c r="K340" s="319"/>
      <c r="L340" s="316"/>
      <c r="M340" s="316"/>
      <c r="N340" s="310"/>
      <c r="O340" s="315"/>
      <c r="P340" s="316"/>
      <c r="Q340" s="316"/>
      <c r="R340" s="316"/>
      <c r="S340" s="316"/>
      <c r="T340" s="316"/>
      <c r="U340" s="316"/>
      <c r="V340" s="316"/>
      <c r="W340" s="316"/>
      <c r="X340" s="316"/>
      <c r="Y340" s="316"/>
      <c r="Z340" s="316"/>
      <c r="AA340" s="316"/>
      <c r="AB340" s="316"/>
      <c r="AC340" s="316"/>
      <c r="AD340" s="316"/>
      <c r="AE340" s="317"/>
      <c r="AF340" s="317"/>
      <c r="AG340" s="324"/>
      <c r="AH340" s="335"/>
    </row>
    <row r="341" spans="1:34" ht="12.75" customHeight="1" x14ac:dyDescent="0.25">
      <c r="A341" s="316"/>
      <c r="B341" s="316"/>
      <c r="C341" s="311"/>
      <c r="D341" s="313"/>
      <c r="E341" s="315"/>
      <c r="F341" s="309"/>
      <c r="G341" s="316"/>
      <c r="H341" s="316"/>
      <c r="I341" s="319"/>
      <c r="J341" s="317"/>
      <c r="K341" s="319"/>
      <c r="L341" s="316"/>
      <c r="M341" s="316"/>
      <c r="N341" s="310"/>
      <c r="O341" s="315"/>
      <c r="P341" s="316"/>
      <c r="Q341" s="316"/>
      <c r="R341" s="316"/>
      <c r="S341" s="316"/>
      <c r="T341" s="316"/>
      <c r="U341" s="316"/>
      <c r="V341" s="316"/>
      <c r="W341" s="316"/>
      <c r="X341" s="316"/>
      <c r="Y341" s="316"/>
      <c r="Z341" s="316"/>
      <c r="AA341" s="316"/>
      <c r="AB341" s="316"/>
      <c r="AC341" s="316"/>
      <c r="AD341" s="316"/>
      <c r="AE341" s="317"/>
      <c r="AF341" s="317"/>
      <c r="AG341" s="324"/>
      <c r="AH341" s="335"/>
    </row>
    <row r="342" spans="1:34" ht="12.75" customHeight="1" x14ac:dyDescent="0.25">
      <c r="A342" s="316"/>
      <c r="B342" s="316"/>
      <c r="C342" s="311"/>
      <c r="D342" s="313"/>
      <c r="E342" s="315"/>
      <c r="F342" s="309"/>
      <c r="G342" s="316"/>
      <c r="H342" s="316"/>
      <c r="I342" s="319"/>
      <c r="J342" s="317"/>
      <c r="K342" s="319"/>
      <c r="L342" s="316"/>
      <c r="M342" s="316"/>
      <c r="N342" s="310"/>
      <c r="O342" s="315"/>
      <c r="P342" s="316"/>
      <c r="Q342" s="316"/>
      <c r="R342" s="316"/>
      <c r="S342" s="316"/>
      <c r="T342" s="316"/>
      <c r="U342" s="316"/>
      <c r="V342" s="316"/>
      <c r="W342" s="316"/>
      <c r="X342" s="316"/>
      <c r="Y342" s="316"/>
      <c r="Z342" s="316"/>
      <c r="AA342" s="316"/>
      <c r="AB342" s="316"/>
      <c r="AC342" s="316"/>
      <c r="AD342" s="316"/>
      <c r="AE342" s="317"/>
      <c r="AF342" s="317"/>
      <c r="AG342" s="324"/>
      <c r="AH342" s="335"/>
    </row>
    <row r="343" spans="1:34" ht="12.75" customHeight="1" x14ac:dyDescent="0.25">
      <c r="A343" s="316"/>
      <c r="B343" s="316"/>
      <c r="C343" s="311"/>
      <c r="D343" s="313"/>
      <c r="E343" s="315"/>
      <c r="F343" s="309"/>
      <c r="G343" s="316"/>
      <c r="H343" s="316"/>
      <c r="I343" s="319"/>
      <c r="J343" s="317"/>
      <c r="K343" s="319"/>
      <c r="L343" s="316"/>
      <c r="M343" s="318"/>
      <c r="N343" s="310"/>
      <c r="O343" s="315"/>
      <c r="P343" s="316"/>
      <c r="Q343" s="316"/>
      <c r="R343" s="316"/>
      <c r="S343" s="316"/>
      <c r="T343" s="316"/>
      <c r="U343" s="316"/>
      <c r="V343" s="316"/>
      <c r="W343" s="316"/>
      <c r="X343" s="316"/>
      <c r="Y343" s="316"/>
      <c r="Z343" s="316"/>
      <c r="AA343" s="316"/>
      <c r="AB343" s="316"/>
      <c r="AC343" s="316"/>
      <c r="AD343" s="316"/>
      <c r="AE343" s="317"/>
      <c r="AF343" s="317"/>
      <c r="AG343" s="324"/>
      <c r="AH343" s="335"/>
    </row>
    <row r="344" spans="1:34" ht="12.75" customHeight="1" x14ac:dyDescent="0.25">
      <c r="A344" s="316"/>
      <c r="B344" s="316"/>
      <c r="C344" s="311"/>
      <c r="D344" s="313"/>
      <c r="E344" s="315"/>
      <c r="F344" s="309"/>
      <c r="G344" s="316"/>
      <c r="H344" s="316"/>
      <c r="I344" s="319"/>
      <c r="J344" s="317"/>
      <c r="K344" s="319"/>
      <c r="L344" s="316"/>
      <c r="M344" s="316"/>
      <c r="N344" s="310"/>
      <c r="O344" s="315"/>
      <c r="P344" s="316"/>
      <c r="Q344" s="316"/>
      <c r="R344" s="316"/>
      <c r="S344" s="316"/>
      <c r="T344" s="316"/>
      <c r="U344" s="316"/>
      <c r="V344" s="316"/>
      <c r="W344" s="316"/>
      <c r="X344" s="316"/>
      <c r="Y344" s="316"/>
      <c r="Z344" s="316"/>
      <c r="AA344" s="316"/>
      <c r="AB344" s="316"/>
      <c r="AC344" s="316"/>
      <c r="AD344" s="316"/>
      <c r="AE344" s="317"/>
      <c r="AF344" s="317"/>
      <c r="AG344" s="324"/>
      <c r="AH344" s="335"/>
    </row>
    <row r="345" spans="1:34" ht="12.75" customHeight="1" x14ac:dyDescent="0.25">
      <c r="A345" s="316"/>
      <c r="B345" s="316"/>
      <c r="C345" s="311"/>
      <c r="D345" s="313"/>
      <c r="E345" s="315"/>
      <c r="F345" s="309"/>
      <c r="G345" s="316"/>
      <c r="H345" s="316"/>
      <c r="I345" s="319"/>
      <c r="J345" s="317"/>
      <c r="K345" s="319"/>
      <c r="L345" s="316"/>
      <c r="M345" s="316"/>
      <c r="N345" s="310"/>
      <c r="O345" s="315"/>
      <c r="P345" s="316"/>
      <c r="Q345" s="316"/>
      <c r="R345" s="316"/>
      <c r="S345" s="316"/>
      <c r="T345" s="316"/>
      <c r="U345" s="316"/>
      <c r="V345" s="316"/>
      <c r="W345" s="316"/>
      <c r="X345" s="316"/>
      <c r="Y345" s="316"/>
      <c r="Z345" s="316"/>
      <c r="AA345" s="316"/>
      <c r="AB345" s="316"/>
      <c r="AC345" s="316"/>
      <c r="AD345" s="316"/>
      <c r="AE345" s="317"/>
      <c r="AF345" s="317"/>
      <c r="AG345" s="324"/>
      <c r="AH345" s="335"/>
    </row>
    <row r="346" spans="1:34" ht="12.75" customHeight="1" x14ac:dyDescent="0.25">
      <c r="A346" s="316"/>
      <c r="B346" s="316"/>
      <c r="C346" s="311"/>
      <c r="D346" s="313"/>
      <c r="E346" s="315"/>
      <c r="F346" s="309"/>
      <c r="G346" s="316"/>
      <c r="H346" s="316"/>
      <c r="I346" s="319"/>
      <c r="J346" s="317"/>
      <c r="K346" s="319"/>
      <c r="L346" s="316"/>
      <c r="M346" s="316"/>
      <c r="N346" s="310"/>
      <c r="O346" s="315"/>
      <c r="P346" s="316"/>
      <c r="Q346" s="316"/>
      <c r="R346" s="316"/>
      <c r="S346" s="316"/>
      <c r="T346" s="316"/>
      <c r="U346" s="316"/>
      <c r="V346" s="316"/>
      <c r="W346" s="316"/>
      <c r="X346" s="316"/>
      <c r="Y346" s="316"/>
      <c r="Z346" s="316"/>
      <c r="AA346" s="316"/>
      <c r="AB346" s="316"/>
      <c r="AC346" s="316"/>
      <c r="AD346" s="316"/>
      <c r="AE346" s="317"/>
      <c r="AF346" s="317"/>
      <c r="AG346" s="324"/>
      <c r="AH346" s="335"/>
    </row>
    <row r="347" spans="1:34" ht="12.75" customHeight="1" x14ac:dyDescent="0.25">
      <c r="A347" s="316"/>
      <c r="B347" s="316"/>
      <c r="C347" s="311"/>
      <c r="D347" s="313"/>
      <c r="E347" s="315"/>
      <c r="F347" s="309"/>
      <c r="G347" s="316"/>
      <c r="H347" s="316"/>
      <c r="I347" s="319"/>
      <c r="J347" s="317"/>
      <c r="K347" s="319"/>
      <c r="L347" s="316"/>
      <c r="M347" s="316"/>
      <c r="N347" s="310"/>
      <c r="O347" s="315"/>
      <c r="P347" s="316"/>
      <c r="Q347" s="316"/>
      <c r="R347" s="316"/>
      <c r="S347" s="316"/>
      <c r="T347" s="316"/>
      <c r="U347" s="316"/>
      <c r="V347" s="316"/>
      <c r="W347" s="316"/>
      <c r="X347" s="316"/>
      <c r="Y347" s="316"/>
      <c r="Z347" s="316"/>
      <c r="AA347" s="316"/>
      <c r="AB347" s="316"/>
      <c r="AC347" s="316"/>
      <c r="AD347" s="316"/>
      <c r="AE347" s="317"/>
      <c r="AF347" s="317"/>
      <c r="AG347" s="324"/>
      <c r="AH347" s="335"/>
    </row>
    <row r="348" spans="1:34" ht="12.75" customHeight="1" x14ac:dyDescent="0.25">
      <c r="A348" s="316"/>
      <c r="B348" s="316"/>
      <c r="C348" s="311"/>
      <c r="D348" s="313"/>
      <c r="E348" s="315"/>
      <c r="F348" s="309"/>
      <c r="G348" s="316"/>
      <c r="H348" s="316"/>
      <c r="I348" s="319"/>
      <c r="J348" s="317"/>
      <c r="K348" s="319"/>
      <c r="L348" s="316"/>
      <c r="M348" s="316"/>
      <c r="N348" s="310"/>
      <c r="O348" s="315"/>
      <c r="P348" s="316"/>
      <c r="Q348" s="316"/>
      <c r="R348" s="316"/>
      <c r="S348" s="316"/>
      <c r="T348" s="316"/>
      <c r="U348" s="316"/>
      <c r="V348" s="316"/>
      <c r="W348" s="316"/>
      <c r="X348" s="316"/>
      <c r="Y348" s="316"/>
      <c r="Z348" s="316"/>
      <c r="AA348" s="316"/>
      <c r="AB348" s="316"/>
      <c r="AC348" s="316"/>
      <c r="AD348" s="316"/>
      <c r="AE348" s="317"/>
      <c r="AF348" s="317"/>
      <c r="AG348" s="324"/>
      <c r="AH348" s="335"/>
    </row>
    <row r="349" spans="1:34" ht="12.75" customHeight="1" x14ac:dyDescent="0.25">
      <c r="A349" s="316"/>
      <c r="B349" s="316"/>
      <c r="C349" s="311"/>
      <c r="D349" s="313"/>
      <c r="E349" s="315"/>
      <c r="F349" s="309"/>
      <c r="G349" s="316"/>
      <c r="H349" s="316"/>
      <c r="I349" s="319"/>
      <c r="J349" s="317"/>
      <c r="K349" s="319"/>
      <c r="L349" s="316"/>
      <c r="M349" s="316"/>
      <c r="N349" s="310"/>
      <c r="O349" s="315"/>
      <c r="P349" s="316"/>
      <c r="Q349" s="316"/>
      <c r="R349" s="316"/>
      <c r="S349" s="316"/>
      <c r="T349" s="316"/>
      <c r="U349" s="316"/>
      <c r="V349" s="316"/>
      <c r="W349" s="316"/>
      <c r="X349" s="316"/>
      <c r="Y349" s="316"/>
      <c r="Z349" s="316"/>
      <c r="AA349" s="316"/>
      <c r="AB349" s="316"/>
      <c r="AC349" s="316"/>
      <c r="AD349" s="316"/>
      <c r="AE349" s="317"/>
      <c r="AF349" s="317"/>
      <c r="AG349" s="324"/>
      <c r="AH349" s="335"/>
    </row>
    <row r="350" spans="1:34" ht="12.75" customHeight="1" x14ac:dyDescent="0.25">
      <c r="A350" s="316"/>
      <c r="B350" s="316"/>
      <c r="C350" s="311"/>
      <c r="D350" s="313"/>
      <c r="E350" s="315"/>
      <c r="F350" s="309"/>
      <c r="G350" s="316"/>
      <c r="H350" s="316"/>
      <c r="I350" s="319"/>
      <c r="J350" s="317"/>
      <c r="K350" s="319"/>
      <c r="L350" s="316"/>
      <c r="M350" s="316"/>
      <c r="N350" s="310"/>
      <c r="O350" s="315"/>
      <c r="P350" s="316"/>
      <c r="Q350" s="316"/>
      <c r="R350" s="316"/>
      <c r="S350" s="316"/>
      <c r="T350" s="316"/>
      <c r="U350" s="316"/>
      <c r="V350" s="316"/>
      <c r="W350" s="316"/>
      <c r="X350" s="316"/>
      <c r="Y350" s="316"/>
      <c r="Z350" s="316"/>
      <c r="AA350" s="316"/>
      <c r="AB350" s="316"/>
      <c r="AC350" s="316"/>
      <c r="AD350" s="316"/>
      <c r="AE350" s="317"/>
      <c r="AF350" s="317"/>
      <c r="AG350" s="324"/>
      <c r="AH350" s="335"/>
    </row>
    <row r="351" spans="1:34" ht="12.75" customHeight="1" x14ac:dyDescent="0.25">
      <c r="A351" s="316"/>
      <c r="B351" s="316"/>
      <c r="C351" s="311"/>
      <c r="D351" s="313"/>
      <c r="E351" s="315"/>
      <c r="F351" s="309"/>
      <c r="G351" s="316"/>
      <c r="H351" s="316"/>
      <c r="I351" s="319"/>
      <c r="J351" s="317"/>
      <c r="K351" s="319"/>
      <c r="L351" s="316"/>
      <c r="M351" s="316"/>
      <c r="N351" s="310"/>
      <c r="O351" s="315"/>
      <c r="P351" s="316"/>
      <c r="Q351" s="316"/>
      <c r="R351" s="316"/>
      <c r="S351" s="316"/>
      <c r="T351" s="316"/>
      <c r="U351" s="316"/>
      <c r="V351" s="316"/>
      <c r="W351" s="316"/>
      <c r="X351" s="316"/>
      <c r="Y351" s="316"/>
      <c r="Z351" s="316"/>
      <c r="AA351" s="316"/>
      <c r="AB351" s="316"/>
      <c r="AC351" s="316"/>
      <c r="AD351" s="316"/>
      <c r="AE351" s="317"/>
      <c r="AF351" s="317"/>
      <c r="AG351" s="324"/>
      <c r="AH351" s="335"/>
    </row>
    <row r="352" spans="1:34" ht="12.75" customHeight="1" x14ac:dyDescent="0.25">
      <c r="A352" s="316"/>
      <c r="B352" s="316"/>
      <c r="C352" s="311"/>
      <c r="D352" s="313"/>
      <c r="E352" s="315"/>
      <c r="F352" s="309"/>
      <c r="G352" s="316"/>
      <c r="H352" s="318"/>
      <c r="I352" s="319"/>
      <c r="J352" s="317"/>
      <c r="K352" s="319"/>
      <c r="L352" s="316"/>
      <c r="M352" s="316"/>
      <c r="N352" s="310"/>
      <c r="O352" s="315"/>
      <c r="P352" s="316"/>
      <c r="Q352" s="316"/>
      <c r="R352" s="316"/>
      <c r="S352" s="316"/>
      <c r="T352" s="316"/>
      <c r="U352" s="316"/>
      <c r="V352" s="316"/>
      <c r="W352" s="316"/>
      <c r="X352" s="316"/>
      <c r="Y352" s="316"/>
      <c r="Z352" s="316"/>
      <c r="AA352" s="316"/>
      <c r="AB352" s="316"/>
      <c r="AC352" s="316"/>
      <c r="AD352" s="316"/>
      <c r="AE352" s="317"/>
      <c r="AF352" s="317"/>
      <c r="AG352" s="324"/>
      <c r="AH352" s="335"/>
    </row>
    <row r="353" spans="1:34" ht="12.75" customHeight="1" x14ac:dyDescent="0.25">
      <c r="A353" s="316"/>
      <c r="B353" s="316"/>
      <c r="C353" s="311"/>
      <c r="D353" s="313"/>
      <c r="E353" s="315"/>
      <c r="F353" s="309"/>
      <c r="G353" s="316"/>
      <c r="H353" s="316"/>
      <c r="I353" s="319"/>
      <c r="J353" s="317"/>
      <c r="K353" s="319"/>
      <c r="L353" s="316"/>
      <c r="M353" s="316"/>
      <c r="N353" s="310"/>
      <c r="O353" s="315"/>
      <c r="P353" s="316"/>
      <c r="Q353" s="316"/>
      <c r="R353" s="316"/>
      <c r="S353" s="316"/>
      <c r="T353" s="316"/>
      <c r="U353" s="316"/>
      <c r="V353" s="316"/>
      <c r="W353" s="316"/>
      <c r="X353" s="316"/>
      <c r="Y353" s="316"/>
      <c r="Z353" s="316"/>
      <c r="AA353" s="316"/>
      <c r="AB353" s="316"/>
      <c r="AC353" s="316"/>
      <c r="AD353" s="316"/>
      <c r="AE353" s="317"/>
      <c r="AF353" s="317"/>
      <c r="AG353" s="324"/>
      <c r="AH353" s="335"/>
    </row>
    <row r="354" spans="1:34" ht="12.75" customHeight="1" x14ac:dyDescent="0.25">
      <c r="A354" s="316"/>
      <c r="B354" s="316"/>
      <c r="C354" s="311"/>
      <c r="D354" s="313"/>
      <c r="E354" s="315"/>
      <c r="F354" s="309"/>
      <c r="G354" s="316"/>
      <c r="H354" s="316"/>
      <c r="I354" s="319"/>
      <c r="J354" s="317"/>
      <c r="K354" s="319"/>
      <c r="L354" s="316"/>
      <c r="M354" s="316"/>
      <c r="N354" s="310"/>
      <c r="O354" s="315"/>
      <c r="P354" s="316"/>
      <c r="Q354" s="316"/>
      <c r="R354" s="316"/>
      <c r="S354" s="316"/>
      <c r="T354" s="316"/>
      <c r="U354" s="316"/>
      <c r="V354" s="316"/>
      <c r="W354" s="316"/>
      <c r="X354" s="316"/>
      <c r="Y354" s="316"/>
      <c r="Z354" s="316"/>
      <c r="AA354" s="316"/>
      <c r="AB354" s="316"/>
      <c r="AC354" s="316"/>
      <c r="AD354" s="316"/>
      <c r="AE354" s="317"/>
      <c r="AF354" s="317"/>
      <c r="AG354" s="324"/>
      <c r="AH354" s="335"/>
    </row>
    <row r="355" spans="1:34" ht="12.75" customHeight="1" x14ac:dyDescent="0.25">
      <c r="A355" s="316"/>
      <c r="B355" s="316"/>
      <c r="C355" s="311"/>
      <c r="D355" s="313"/>
      <c r="E355" s="315"/>
      <c r="F355" s="309"/>
      <c r="G355" s="316"/>
      <c r="H355" s="316"/>
      <c r="I355" s="319"/>
      <c r="J355" s="317"/>
      <c r="K355" s="319"/>
      <c r="L355" s="316"/>
      <c r="M355" s="316"/>
      <c r="N355" s="310"/>
      <c r="O355" s="315"/>
      <c r="P355" s="316"/>
      <c r="Q355" s="316"/>
      <c r="R355" s="316"/>
      <c r="S355" s="316"/>
      <c r="T355" s="316"/>
      <c r="U355" s="316"/>
      <c r="V355" s="316"/>
      <c r="W355" s="316"/>
      <c r="X355" s="316"/>
      <c r="Y355" s="316"/>
      <c r="Z355" s="316"/>
      <c r="AA355" s="316"/>
      <c r="AB355" s="316"/>
      <c r="AC355" s="316"/>
      <c r="AD355" s="316"/>
      <c r="AE355" s="317"/>
      <c r="AF355" s="317"/>
      <c r="AG355" s="324"/>
      <c r="AH355" s="335"/>
    </row>
    <row r="356" spans="1:34" ht="12.75" customHeight="1" x14ac:dyDescent="0.25">
      <c r="A356" s="316"/>
      <c r="B356" s="316"/>
      <c r="C356" s="311"/>
      <c r="D356" s="313"/>
      <c r="E356" s="315"/>
      <c r="F356" s="309"/>
      <c r="G356" s="316"/>
      <c r="H356" s="316"/>
      <c r="I356" s="319"/>
      <c r="J356" s="317"/>
      <c r="K356" s="319"/>
      <c r="L356" s="316"/>
      <c r="M356" s="316"/>
      <c r="N356" s="310"/>
      <c r="O356" s="315"/>
      <c r="P356" s="316"/>
      <c r="Q356" s="316"/>
      <c r="R356" s="316"/>
      <c r="S356" s="316"/>
      <c r="T356" s="316"/>
      <c r="U356" s="316"/>
      <c r="V356" s="316"/>
      <c r="W356" s="316"/>
      <c r="X356" s="316"/>
      <c r="Y356" s="316"/>
      <c r="Z356" s="316"/>
      <c r="AA356" s="316"/>
      <c r="AB356" s="316"/>
      <c r="AC356" s="316"/>
      <c r="AD356" s="316"/>
      <c r="AE356" s="317"/>
      <c r="AF356" s="317"/>
      <c r="AG356" s="324"/>
      <c r="AH356" s="335"/>
    </row>
    <row r="357" spans="1:34" ht="12.75" customHeight="1" x14ac:dyDescent="0.25">
      <c r="A357" s="316"/>
      <c r="B357" s="316"/>
      <c r="C357" s="311"/>
      <c r="D357" s="313"/>
      <c r="E357" s="315"/>
      <c r="F357" s="309"/>
      <c r="G357" s="316"/>
      <c r="H357" s="316"/>
      <c r="I357" s="319"/>
      <c r="J357" s="317"/>
      <c r="K357" s="319"/>
      <c r="L357" s="316"/>
      <c r="M357" s="316"/>
      <c r="N357" s="310"/>
      <c r="O357" s="315"/>
      <c r="P357" s="316"/>
      <c r="Q357" s="316"/>
      <c r="R357" s="316"/>
      <c r="S357" s="316"/>
      <c r="T357" s="316"/>
      <c r="U357" s="316"/>
      <c r="V357" s="316"/>
      <c r="W357" s="316"/>
      <c r="X357" s="316"/>
      <c r="Y357" s="316"/>
      <c r="Z357" s="316"/>
      <c r="AA357" s="316"/>
      <c r="AB357" s="316"/>
      <c r="AC357" s="316"/>
      <c r="AD357" s="316"/>
      <c r="AE357" s="317"/>
      <c r="AF357" s="317"/>
      <c r="AG357" s="324"/>
      <c r="AH357" s="335"/>
    </row>
    <row r="358" spans="1:34" ht="12.75" customHeight="1" x14ac:dyDescent="0.25">
      <c r="A358" s="316"/>
      <c r="B358" s="316"/>
      <c r="C358" s="311"/>
      <c r="D358" s="313"/>
      <c r="E358" s="315"/>
      <c r="F358" s="309"/>
      <c r="G358" s="316"/>
      <c r="H358" s="316"/>
      <c r="I358" s="319"/>
      <c r="J358" s="317"/>
      <c r="K358" s="319"/>
      <c r="L358" s="316"/>
      <c r="M358" s="316"/>
      <c r="N358" s="310"/>
      <c r="O358" s="315"/>
      <c r="P358" s="316"/>
      <c r="Q358" s="316"/>
      <c r="R358" s="316"/>
      <c r="S358" s="316"/>
      <c r="T358" s="316"/>
      <c r="U358" s="316"/>
      <c r="V358" s="316"/>
      <c r="W358" s="316"/>
      <c r="X358" s="316"/>
      <c r="Y358" s="316"/>
      <c r="Z358" s="316"/>
      <c r="AA358" s="316"/>
      <c r="AB358" s="316"/>
      <c r="AC358" s="316"/>
      <c r="AD358" s="316"/>
      <c r="AE358" s="317"/>
      <c r="AF358" s="317"/>
      <c r="AG358" s="324"/>
      <c r="AH358" s="335"/>
    </row>
    <row r="359" spans="1:34" ht="12.75" customHeight="1" x14ac:dyDescent="0.25">
      <c r="A359" s="316"/>
      <c r="B359" s="316"/>
      <c r="C359" s="311"/>
      <c r="D359" s="313"/>
      <c r="E359" s="315"/>
      <c r="F359" s="309"/>
      <c r="G359" s="316"/>
      <c r="H359" s="316"/>
      <c r="I359" s="319"/>
      <c r="J359" s="317"/>
      <c r="K359" s="319"/>
      <c r="L359" s="316"/>
      <c r="M359" s="316"/>
      <c r="N359" s="310"/>
      <c r="O359" s="315"/>
      <c r="P359" s="316"/>
      <c r="Q359" s="316"/>
      <c r="R359" s="316"/>
      <c r="S359" s="316"/>
      <c r="T359" s="316"/>
      <c r="U359" s="316"/>
      <c r="V359" s="316"/>
      <c r="W359" s="316"/>
      <c r="X359" s="316"/>
      <c r="Y359" s="316"/>
      <c r="Z359" s="316"/>
      <c r="AA359" s="316"/>
      <c r="AB359" s="316"/>
      <c r="AC359" s="316"/>
      <c r="AD359" s="316"/>
      <c r="AE359" s="317"/>
      <c r="AF359" s="317"/>
      <c r="AG359" s="324"/>
      <c r="AH359" s="335"/>
    </row>
    <row r="360" spans="1:34" ht="12.75" customHeight="1" x14ac:dyDescent="0.25">
      <c r="A360" s="316"/>
      <c r="B360" s="316"/>
      <c r="C360" s="311"/>
      <c r="D360" s="313"/>
      <c r="E360" s="315"/>
      <c r="F360" s="309"/>
      <c r="G360" s="316"/>
      <c r="H360" s="316"/>
      <c r="I360" s="319"/>
      <c r="J360" s="317"/>
      <c r="K360" s="319"/>
      <c r="L360" s="316"/>
      <c r="M360" s="316"/>
      <c r="N360" s="310"/>
      <c r="O360" s="315"/>
      <c r="P360" s="316"/>
      <c r="Q360" s="316"/>
      <c r="R360" s="316"/>
      <c r="S360" s="316"/>
      <c r="T360" s="316"/>
      <c r="U360" s="316"/>
      <c r="V360" s="316"/>
      <c r="W360" s="316"/>
      <c r="X360" s="316"/>
      <c r="Y360" s="316"/>
      <c r="Z360" s="316"/>
      <c r="AA360" s="316"/>
      <c r="AB360" s="316"/>
      <c r="AC360" s="316"/>
      <c r="AD360" s="316"/>
      <c r="AE360" s="317"/>
      <c r="AF360" s="317"/>
      <c r="AG360" s="324"/>
      <c r="AH360" s="335"/>
    </row>
    <row r="361" spans="1:34" ht="12.75" customHeight="1" x14ac:dyDescent="0.25">
      <c r="A361" s="316"/>
      <c r="B361" s="316"/>
      <c r="C361" s="311"/>
      <c r="D361" s="313"/>
      <c r="E361" s="315"/>
      <c r="F361" s="309"/>
      <c r="G361" s="316"/>
      <c r="H361" s="316"/>
      <c r="I361" s="319"/>
      <c r="J361" s="317"/>
      <c r="K361" s="319"/>
      <c r="L361" s="316"/>
      <c r="M361" s="316"/>
      <c r="N361" s="310"/>
      <c r="O361" s="315"/>
      <c r="P361" s="316"/>
      <c r="Q361" s="316"/>
      <c r="R361" s="316"/>
      <c r="S361" s="316"/>
      <c r="T361" s="316"/>
      <c r="U361" s="316"/>
      <c r="V361" s="316"/>
      <c r="W361" s="316"/>
      <c r="X361" s="316"/>
      <c r="Y361" s="316"/>
      <c r="Z361" s="316"/>
      <c r="AA361" s="316"/>
      <c r="AB361" s="316"/>
      <c r="AC361" s="316"/>
      <c r="AD361" s="316"/>
      <c r="AE361" s="317"/>
      <c r="AF361" s="317"/>
      <c r="AG361" s="324"/>
      <c r="AH361" s="335"/>
    </row>
    <row r="362" spans="1:34" ht="12.75" customHeight="1" x14ac:dyDescent="0.25">
      <c r="A362" s="316"/>
      <c r="B362" s="316"/>
      <c r="C362" s="311"/>
      <c r="D362" s="313"/>
      <c r="E362" s="315"/>
      <c r="F362" s="309"/>
      <c r="G362" s="316"/>
      <c r="H362" s="316"/>
      <c r="I362" s="319"/>
      <c r="J362" s="317"/>
      <c r="K362" s="319"/>
      <c r="L362" s="316"/>
      <c r="M362" s="316"/>
      <c r="N362" s="310"/>
      <c r="O362" s="315"/>
      <c r="P362" s="316"/>
      <c r="Q362" s="316"/>
      <c r="R362" s="316"/>
      <c r="S362" s="316"/>
      <c r="T362" s="316"/>
      <c r="U362" s="316"/>
      <c r="V362" s="316"/>
      <c r="W362" s="316"/>
      <c r="X362" s="316"/>
      <c r="Y362" s="316"/>
      <c r="Z362" s="316"/>
      <c r="AA362" s="316"/>
      <c r="AB362" s="316"/>
      <c r="AC362" s="316"/>
      <c r="AD362" s="316"/>
      <c r="AE362" s="317"/>
      <c r="AF362" s="317"/>
      <c r="AG362" s="324"/>
      <c r="AH362" s="335"/>
    </row>
    <row r="363" spans="1:34" ht="12.75" customHeight="1" x14ac:dyDescent="0.25">
      <c r="A363" s="316"/>
      <c r="B363" s="316"/>
      <c r="C363" s="311"/>
      <c r="D363" s="313"/>
      <c r="E363" s="315"/>
      <c r="F363" s="309"/>
      <c r="G363" s="316"/>
      <c r="H363" s="316"/>
      <c r="I363" s="319"/>
      <c r="J363" s="317"/>
      <c r="K363" s="319"/>
      <c r="L363" s="316"/>
      <c r="M363" s="316"/>
      <c r="N363" s="310"/>
      <c r="O363" s="315"/>
      <c r="P363" s="316"/>
      <c r="Q363" s="316"/>
      <c r="R363" s="316"/>
      <c r="S363" s="316"/>
      <c r="T363" s="316"/>
      <c r="U363" s="316"/>
      <c r="V363" s="316"/>
      <c r="W363" s="316"/>
      <c r="X363" s="316"/>
      <c r="Y363" s="316"/>
      <c r="Z363" s="316"/>
      <c r="AA363" s="316"/>
      <c r="AB363" s="316"/>
      <c r="AC363" s="316"/>
      <c r="AD363" s="316"/>
      <c r="AE363" s="317"/>
      <c r="AF363" s="317"/>
      <c r="AG363" s="324"/>
      <c r="AH363" s="335"/>
    </row>
    <row r="364" spans="1:34" ht="12.75" customHeight="1" x14ac:dyDescent="0.25">
      <c r="A364" s="316"/>
      <c r="B364" s="316"/>
      <c r="C364" s="311"/>
      <c r="D364" s="313"/>
      <c r="E364" s="315"/>
      <c r="F364" s="309"/>
      <c r="G364" s="316"/>
      <c r="H364" s="316"/>
      <c r="I364" s="319"/>
      <c r="J364" s="317"/>
      <c r="K364" s="319"/>
      <c r="L364" s="316"/>
      <c r="M364" s="316"/>
      <c r="N364" s="310"/>
      <c r="O364" s="315"/>
      <c r="P364" s="316"/>
      <c r="Q364" s="316"/>
      <c r="R364" s="316"/>
      <c r="S364" s="316"/>
      <c r="T364" s="316"/>
      <c r="U364" s="316"/>
      <c r="V364" s="316"/>
      <c r="W364" s="316"/>
      <c r="X364" s="316"/>
      <c r="Y364" s="316"/>
      <c r="Z364" s="316"/>
      <c r="AA364" s="316"/>
      <c r="AB364" s="316"/>
      <c r="AC364" s="316"/>
      <c r="AD364" s="316"/>
      <c r="AE364" s="317"/>
      <c r="AF364" s="317"/>
      <c r="AG364" s="324"/>
      <c r="AH364" s="335"/>
    </row>
    <row r="365" spans="1:34" ht="12.75" customHeight="1" x14ac:dyDescent="0.25">
      <c r="A365" s="316"/>
      <c r="B365" s="316"/>
      <c r="C365" s="311"/>
      <c r="D365" s="313"/>
      <c r="E365" s="315"/>
      <c r="F365" s="309"/>
      <c r="G365" s="316"/>
      <c r="H365" s="316"/>
      <c r="I365" s="319"/>
      <c r="J365" s="317"/>
      <c r="K365" s="319"/>
      <c r="L365" s="316"/>
      <c r="M365" s="316"/>
      <c r="N365" s="310"/>
      <c r="O365" s="315"/>
      <c r="P365" s="316"/>
      <c r="Q365" s="316"/>
      <c r="R365" s="316"/>
      <c r="S365" s="316"/>
      <c r="T365" s="316"/>
      <c r="U365" s="316"/>
      <c r="V365" s="316"/>
      <c r="W365" s="316"/>
      <c r="X365" s="316"/>
      <c r="Y365" s="316"/>
      <c r="Z365" s="316"/>
      <c r="AA365" s="316"/>
      <c r="AB365" s="316"/>
      <c r="AC365" s="316"/>
      <c r="AD365" s="316"/>
      <c r="AE365" s="317"/>
      <c r="AF365" s="317"/>
      <c r="AG365" s="324"/>
      <c r="AH365" s="335"/>
    </row>
    <row r="366" spans="1:34" ht="12.75" customHeight="1" x14ac:dyDescent="0.25">
      <c r="A366" s="316"/>
      <c r="B366" s="316"/>
      <c r="C366" s="311"/>
      <c r="D366" s="313"/>
      <c r="E366" s="315"/>
      <c r="F366" s="309"/>
      <c r="G366" s="316"/>
      <c r="H366" s="316"/>
      <c r="I366" s="319"/>
      <c r="J366" s="317"/>
      <c r="K366" s="319"/>
      <c r="L366" s="316"/>
      <c r="M366" s="316"/>
      <c r="N366" s="310"/>
      <c r="O366" s="315"/>
      <c r="P366" s="316"/>
      <c r="Q366" s="316"/>
      <c r="R366" s="316"/>
      <c r="S366" s="316"/>
      <c r="T366" s="316"/>
      <c r="U366" s="316"/>
      <c r="V366" s="316"/>
      <c r="W366" s="316"/>
      <c r="X366" s="316"/>
      <c r="Y366" s="316"/>
      <c r="Z366" s="316"/>
      <c r="AA366" s="316"/>
      <c r="AB366" s="316"/>
      <c r="AC366" s="316"/>
      <c r="AD366" s="316"/>
      <c r="AE366" s="317"/>
      <c r="AF366" s="317"/>
      <c r="AG366" s="324"/>
      <c r="AH366" s="335"/>
    </row>
    <row r="367" spans="1:34" ht="12.75" customHeight="1" x14ac:dyDescent="0.25">
      <c r="A367" s="316"/>
      <c r="B367" s="316"/>
      <c r="C367" s="311"/>
      <c r="D367" s="313"/>
      <c r="E367" s="315"/>
      <c r="F367" s="309"/>
      <c r="G367" s="316"/>
      <c r="H367" s="316"/>
      <c r="I367" s="319"/>
      <c r="J367" s="317"/>
      <c r="K367" s="319"/>
      <c r="L367" s="316"/>
      <c r="M367" s="316"/>
      <c r="N367" s="310"/>
      <c r="O367" s="315"/>
      <c r="P367" s="316"/>
      <c r="Q367" s="316"/>
      <c r="R367" s="316"/>
      <c r="S367" s="316"/>
      <c r="T367" s="316"/>
      <c r="U367" s="316"/>
      <c r="V367" s="316"/>
      <c r="W367" s="316"/>
      <c r="X367" s="316"/>
      <c r="Y367" s="316"/>
      <c r="Z367" s="316"/>
      <c r="AA367" s="316"/>
      <c r="AB367" s="316"/>
      <c r="AC367" s="316"/>
      <c r="AD367" s="316"/>
      <c r="AE367" s="317"/>
      <c r="AF367" s="317"/>
      <c r="AG367" s="324"/>
      <c r="AH367" s="335"/>
    </row>
    <row r="368" spans="1:34" ht="12.75" customHeight="1" x14ac:dyDescent="0.25">
      <c r="A368" s="316"/>
      <c r="B368" s="316"/>
      <c r="C368" s="311"/>
      <c r="D368" s="313"/>
      <c r="E368" s="315"/>
      <c r="F368" s="309"/>
      <c r="G368" s="316"/>
      <c r="H368" s="316"/>
      <c r="I368" s="319"/>
      <c r="J368" s="317"/>
      <c r="K368" s="319"/>
      <c r="L368" s="316"/>
      <c r="M368" s="316"/>
      <c r="N368" s="310"/>
      <c r="O368" s="315"/>
      <c r="P368" s="316"/>
      <c r="Q368" s="316"/>
      <c r="R368" s="316"/>
      <c r="S368" s="316"/>
      <c r="T368" s="316"/>
      <c r="U368" s="316"/>
      <c r="V368" s="316"/>
      <c r="W368" s="316"/>
      <c r="X368" s="316"/>
      <c r="Y368" s="316"/>
      <c r="Z368" s="316"/>
      <c r="AA368" s="316"/>
      <c r="AB368" s="316"/>
      <c r="AC368" s="316"/>
      <c r="AD368" s="316"/>
      <c r="AE368" s="317"/>
      <c r="AF368" s="317"/>
      <c r="AG368" s="324"/>
      <c r="AH368" s="335"/>
    </row>
    <row r="369" spans="1:34" ht="12.75" customHeight="1" x14ac:dyDescent="0.25">
      <c r="A369" s="316"/>
      <c r="B369" s="316"/>
      <c r="C369" s="311"/>
      <c r="D369" s="313"/>
      <c r="E369" s="315"/>
      <c r="F369" s="309"/>
      <c r="G369" s="316"/>
      <c r="H369" s="316"/>
      <c r="I369" s="319"/>
      <c r="J369" s="317"/>
      <c r="K369" s="319"/>
      <c r="L369" s="316"/>
      <c r="M369" s="316"/>
      <c r="N369" s="310"/>
      <c r="O369" s="315"/>
      <c r="P369" s="316"/>
      <c r="Q369" s="316"/>
      <c r="R369" s="316"/>
      <c r="S369" s="316"/>
      <c r="T369" s="316"/>
      <c r="U369" s="316"/>
      <c r="V369" s="316"/>
      <c r="W369" s="316"/>
      <c r="X369" s="316"/>
      <c r="Y369" s="316"/>
      <c r="Z369" s="316"/>
      <c r="AA369" s="316"/>
      <c r="AB369" s="316"/>
      <c r="AC369" s="316"/>
      <c r="AD369" s="316"/>
      <c r="AE369" s="317"/>
      <c r="AF369" s="317"/>
      <c r="AG369" s="324"/>
      <c r="AH369" s="335"/>
    </row>
    <row r="370" spans="1:34" ht="12.75" customHeight="1" x14ac:dyDescent="0.25">
      <c r="A370" s="316"/>
      <c r="B370" s="316"/>
      <c r="C370" s="311"/>
      <c r="D370" s="313"/>
      <c r="E370" s="315"/>
      <c r="F370" s="309"/>
      <c r="G370" s="316"/>
      <c r="H370" s="316"/>
      <c r="I370" s="319"/>
      <c r="J370" s="317"/>
      <c r="K370" s="319"/>
      <c r="L370" s="316"/>
      <c r="M370" s="316"/>
      <c r="N370" s="310"/>
      <c r="O370" s="315"/>
      <c r="P370" s="316"/>
      <c r="Q370" s="316"/>
      <c r="R370" s="316"/>
      <c r="S370" s="316"/>
      <c r="T370" s="316"/>
      <c r="U370" s="316"/>
      <c r="V370" s="316"/>
      <c r="W370" s="316"/>
      <c r="X370" s="316"/>
      <c r="Y370" s="316"/>
      <c r="Z370" s="316"/>
      <c r="AA370" s="316"/>
      <c r="AB370" s="316"/>
      <c r="AC370" s="316"/>
      <c r="AD370" s="316"/>
      <c r="AE370" s="317"/>
      <c r="AF370" s="317"/>
      <c r="AG370" s="324"/>
      <c r="AH370" s="335"/>
    </row>
    <row r="371" spans="1:34" ht="12.75" customHeight="1" x14ac:dyDescent="0.25">
      <c r="A371" s="316"/>
      <c r="B371" s="316"/>
      <c r="C371" s="311"/>
      <c r="D371" s="313"/>
      <c r="E371" s="315"/>
      <c r="F371" s="309"/>
      <c r="G371" s="316"/>
      <c r="H371" s="316"/>
      <c r="I371" s="319"/>
      <c r="J371" s="317"/>
      <c r="K371" s="319"/>
      <c r="L371" s="316"/>
      <c r="M371" s="316"/>
      <c r="N371" s="310"/>
      <c r="O371" s="315"/>
      <c r="P371" s="316"/>
      <c r="Q371" s="316"/>
      <c r="R371" s="316"/>
      <c r="S371" s="316"/>
      <c r="T371" s="316"/>
      <c r="U371" s="316"/>
      <c r="V371" s="316"/>
      <c r="W371" s="316"/>
      <c r="X371" s="316"/>
      <c r="Y371" s="316"/>
      <c r="Z371" s="316"/>
      <c r="AA371" s="316"/>
      <c r="AB371" s="316"/>
      <c r="AC371" s="316"/>
      <c r="AD371" s="316"/>
      <c r="AE371" s="317"/>
      <c r="AF371" s="317"/>
      <c r="AG371" s="324"/>
      <c r="AH371" s="335"/>
    </row>
    <row r="372" spans="1:34" ht="12.75" customHeight="1" x14ac:dyDescent="0.25">
      <c r="A372" s="316"/>
      <c r="B372" s="316"/>
      <c r="C372" s="311"/>
      <c r="D372" s="313"/>
      <c r="E372" s="315"/>
      <c r="F372" s="309"/>
      <c r="G372" s="316"/>
      <c r="H372" s="316"/>
      <c r="I372" s="319"/>
      <c r="J372" s="317"/>
      <c r="K372" s="319"/>
      <c r="L372" s="316"/>
      <c r="M372" s="316"/>
      <c r="N372" s="310"/>
      <c r="O372" s="315"/>
      <c r="P372" s="316"/>
      <c r="Q372" s="316"/>
      <c r="R372" s="316"/>
      <c r="S372" s="316"/>
      <c r="T372" s="316"/>
      <c r="U372" s="316"/>
      <c r="V372" s="316"/>
      <c r="W372" s="316"/>
      <c r="X372" s="316"/>
      <c r="Y372" s="316"/>
      <c r="Z372" s="316"/>
      <c r="AA372" s="316"/>
      <c r="AB372" s="316"/>
      <c r="AC372" s="316"/>
      <c r="AD372" s="316"/>
      <c r="AE372" s="317"/>
      <c r="AF372" s="317"/>
      <c r="AG372" s="324"/>
      <c r="AH372" s="335"/>
    </row>
    <row r="373" spans="1:34" ht="12.75" customHeight="1" x14ac:dyDescent="0.25">
      <c r="A373" s="316"/>
      <c r="B373" s="316"/>
      <c r="C373" s="311"/>
      <c r="D373" s="313"/>
      <c r="E373" s="315"/>
      <c r="F373" s="309"/>
      <c r="G373" s="316"/>
      <c r="H373" s="318"/>
      <c r="I373" s="319"/>
      <c r="J373" s="317"/>
      <c r="K373" s="319"/>
      <c r="L373" s="316"/>
      <c r="M373" s="316"/>
      <c r="N373" s="310"/>
      <c r="O373" s="315"/>
      <c r="P373" s="316"/>
      <c r="Q373" s="316"/>
      <c r="R373" s="316"/>
      <c r="S373" s="316"/>
      <c r="T373" s="316"/>
      <c r="U373" s="316"/>
      <c r="V373" s="316"/>
      <c r="W373" s="316"/>
      <c r="X373" s="316"/>
      <c r="Y373" s="316"/>
      <c r="Z373" s="316"/>
      <c r="AA373" s="316"/>
      <c r="AB373" s="316"/>
      <c r="AC373" s="316"/>
      <c r="AD373" s="316"/>
      <c r="AE373" s="317"/>
      <c r="AF373" s="317"/>
      <c r="AG373" s="324"/>
      <c r="AH373" s="335"/>
    </row>
    <row r="374" spans="1:34" ht="12.75" customHeight="1" x14ac:dyDescent="0.25">
      <c r="A374" s="316"/>
      <c r="B374" s="316"/>
      <c r="C374" s="311"/>
      <c r="D374" s="313"/>
      <c r="E374" s="315"/>
      <c r="F374" s="309"/>
      <c r="G374" s="316"/>
      <c r="H374" s="316"/>
      <c r="I374" s="319"/>
      <c r="J374" s="317"/>
      <c r="K374" s="319"/>
      <c r="L374" s="316"/>
      <c r="M374" s="316"/>
      <c r="N374" s="310"/>
      <c r="O374" s="315"/>
      <c r="P374" s="316"/>
      <c r="Q374" s="316"/>
      <c r="R374" s="316"/>
      <c r="S374" s="316"/>
      <c r="T374" s="316"/>
      <c r="U374" s="316"/>
      <c r="V374" s="316"/>
      <c r="W374" s="316"/>
      <c r="X374" s="316"/>
      <c r="Y374" s="316"/>
      <c r="Z374" s="316"/>
      <c r="AA374" s="316"/>
      <c r="AB374" s="316"/>
      <c r="AC374" s="316"/>
      <c r="AD374" s="316"/>
      <c r="AE374" s="317"/>
      <c r="AF374" s="317"/>
      <c r="AG374" s="324"/>
      <c r="AH374" s="335"/>
    </row>
    <row r="375" spans="1:34" ht="12.75" customHeight="1" x14ac:dyDescent="0.25">
      <c r="A375" s="316"/>
      <c r="B375" s="316"/>
      <c r="C375" s="311"/>
      <c r="D375" s="313"/>
      <c r="E375" s="315"/>
      <c r="F375" s="309"/>
      <c r="G375" s="316"/>
      <c r="H375" s="316"/>
      <c r="I375" s="319"/>
      <c r="J375" s="317"/>
      <c r="K375" s="319"/>
      <c r="L375" s="316"/>
      <c r="M375" s="316"/>
      <c r="N375" s="310"/>
      <c r="O375" s="315"/>
      <c r="P375" s="316"/>
      <c r="Q375" s="316"/>
      <c r="R375" s="316"/>
      <c r="S375" s="316"/>
      <c r="T375" s="316"/>
      <c r="U375" s="316"/>
      <c r="V375" s="316"/>
      <c r="W375" s="316"/>
      <c r="X375" s="316"/>
      <c r="Y375" s="316"/>
      <c r="Z375" s="316"/>
      <c r="AA375" s="316"/>
      <c r="AB375" s="316"/>
      <c r="AC375" s="316"/>
      <c r="AD375" s="316"/>
      <c r="AE375" s="317"/>
      <c r="AF375" s="317"/>
      <c r="AG375" s="324"/>
      <c r="AH375" s="335"/>
    </row>
    <row r="376" spans="1:34" ht="12.75" customHeight="1" x14ac:dyDescent="0.25">
      <c r="A376" s="316"/>
      <c r="B376" s="316"/>
      <c r="C376" s="311"/>
      <c r="D376" s="313"/>
      <c r="E376" s="315"/>
      <c r="F376" s="309"/>
      <c r="G376" s="316"/>
      <c r="H376" s="316"/>
      <c r="I376" s="319"/>
      <c r="J376" s="317"/>
      <c r="K376" s="319"/>
      <c r="L376" s="316"/>
      <c r="M376" s="316"/>
      <c r="N376" s="310"/>
      <c r="O376" s="315"/>
      <c r="P376" s="316"/>
      <c r="Q376" s="316"/>
      <c r="R376" s="316"/>
      <c r="S376" s="316"/>
      <c r="T376" s="316"/>
      <c r="U376" s="316"/>
      <c r="V376" s="316"/>
      <c r="W376" s="316"/>
      <c r="X376" s="316"/>
      <c r="Y376" s="316"/>
      <c r="Z376" s="316"/>
      <c r="AA376" s="316"/>
      <c r="AB376" s="316"/>
      <c r="AC376" s="316"/>
      <c r="AD376" s="316"/>
      <c r="AE376" s="317"/>
      <c r="AF376" s="317"/>
      <c r="AG376" s="324"/>
      <c r="AH376" s="335"/>
    </row>
    <row r="377" spans="1:34" ht="12.75" customHeight="1" x14ac:dyDescent="0.25">
      <c r="A377" s="316"/>
      <c r="B377" s="316"/>
      <c r="C377" s="311"/>
      <c r="D377" s="313"/>
      <c r="E377" s="315"/>
      <c r="F377" s="309"/>
      <c r="G377" s="316"/>
      <c r="H377" s="316"/>
      <c r="I377" s="319"/>
      <c r="J377" s="317"/>
      <c r="K377" s="319"/>
      <c r="L377" s="316"/>
      <c r="M377" s="316"/>
      <c r="N377" s="310"/>
      <c r="O377" s="315"/>
      <c r="P377" s="316"/>
      <c r="Q377" s="316"/>
      <c r="R377" s="316"/>
      <c r="S377" s="316"/>
      <c r="T377" s="316"/>
      <c r="U377" s="316"/>
      <c r="V377" s="316"/>
      <c r="W377" s="316"/>
      <c r="X377" s="316"/>
      <c r="Y377" s="316"/>
      <c r="Z377" s="316"/>
      <c r="AA377" s="316"/>
      <c r="AB377" s="316"/>
      <c r="AC377" s="316"/>
      <c r="AD377" s="316"/>
      <c r="AE377" s="317"/>
      <c r="AF377" s="317"/>
      <c r="AG377" s="324"/>
      <c r="AH377" s="335"/>
    </row>
    <row r="378" spans="1:34" ht="12.75" customHeight="1" x14ac:dyDescent="0.25">
      <c r="A378" s="316"/>
      <c r="B378" s="316"/>
      <c r="C378" s="311"/>
      <c r="D378" s="313"/>
      <c r="E378" s="315"/>
      <c r="F378" s="309"/>
      <c r="G378" s="316"/>
      <c r="H378" s="316"/>
      <c r="I378" s="319"/>
      <c r="J378" s="317"/>
      <c r="K378" s="319"/>
      <c r="L378" s="316"/>
      <c r="M378" s="316"/>
      <c r="N378" s="310"/>
      <c r="O378" s="315"/>
      <c r="P378" s="316"/>
      <c r="Q378" s="316"/>
      <c r="R378" s="316"/>
      <c r="S378" s="316"/>
      <c r="T378" s="316"/>
      <c r="U378" s="316"/>
      <c r="V378" s="316"/>
      <c r="W378" s="316"/>
      <c r="X378" s="316"/>
      <c r="Y378" s="316"/>
      <c r="Z378" s="316"/>
      <c r="AA378" s="316"/>
      <c r="AB378" s="316"/>
      <c r="AC378" s="316"/>
      <c r="AD378" s="316"/>
      <c r="AE378" s="317"/>
      <c r="AF378" s="317"/>
      <c r="AG378" s="324"/>
      <c r="AH378" s="335"/>
    </row>
    <row r="379" spans="1:34" ht="12.75" customHeight="1" x14ac:dyDescent="0.25">
      <c r="A379" s="316"/>
      <c r="B379" s="316"/>
      <c r="C379" s="311"/>
      <c r="D379" s="313"/>
      <c r="E379" s="315"/>
      <c r="F379" s="309"/>
      <c r="G379" s="316"/>
      <c r="H379" s="316"/>
      <c r="I379" s="319"/>
      <c r="J379" s="317"/>
      <c r="K379" s="319"/>
      <c r="L379" s="316"/>
      <c r="M379" s="316"/>
      <c r="N379" s="310"/>
      <c r="O379" s="315"/>
      <c r="P379" s="316"/>
      <c r="Q379" s="316"/>
      <c r="R379" s="316"/>
      <c r="S379" s="316"/>
      <c r="T379" s="316"/>
      <c r="U379" s="316"/>
      <c r="V379" s="316"/>
      <c r="W379" s="316"/>
      <c r="X379" s="316"/>
      <c r="Y379" s="316"/>
      <c r="Z379" s="316"/>
      <c r="AA379" s="316"/>
      <c r="AB379" s="316"/>
      <c r="AC379" s="316"/>
      <c r="AD379" s="316"/>
      <c r="AE379" s="317"/>
      <c r="AF379" s="317"/>
      <c r="AG379" s="324"/>
      <c r="AH379" s="335"/>
    </row>
    <row r="380" spans="1:34" ht="12.75" customHeight="1" x14ac:dyDescent="0.25">
      <c r="A380" s="316"/>
      <c r="B380" s="316"/>
      <c r="C380" s="311"/>
      <c r="D380" s="313"/>
      <c r="E380" s="315"/>
      <c r="F380" s="309"/>
      <c r="G380" s="316"/>
      <c r="H380" s="316"/>
      <c r="I380" s="319"/>
      <c r="J380" s="317"/>
      <c r="K380" s="319"/>
      <c r="L380" s="316"/>
      <c r="M380" s="316"/>
      <c r="N380" s="310"/>
      <c r="O380" s="315"/>
      <c r="P380" s="316"/>
      <c r="Q380" s="316"/>
      <c r="R380" s="316"/>
      <c r="S380" s="316"/>
      <c r="T380" s="316"/>
      <c r="U380" s="316"/>
      <c r="V380" s="316"/>
      <c r="W380" s="316"/>
      <c r="X380" s="316"/>
      <c r="Y380" s="316"/>
      <c r="Z380" s="316"/>
      <c r="AA380" s="316"/>
      <c r="AB380" s="316"/>
      <c r="AC380" s="316"/>
      <c r="AD380" s="316"/>
      <c r="AE380" s="317"/>
      <c r="AF380" s="317"/>
      <c r="AG380" s="324"/>
      <c r="AH380" s="335"/>
    </row>
    <row r="381" spans="1:34" ht="12.75" customHeight="1" x14ac:dyDescent="0.25">
      <c r="A381" s="316"/>
      <c r="B381" s="316"/>
      <c r="C381" s="311"/>
      <c r="D381" s="313"/>
      <c r="E381" s="315"/>
      <c r="F381" s="309"/>
      <c r="G381" s="316"/>
      <c r="H381" s="316"/>
      <c r="I381" s="319"/>
      <c r="J381" s="317"/>
      <c r="K381" s="319"/>
      <c r="L381" s="316"/>
      <c r="M381" s="316"/>
      <c r="N381" s="310"/>
      <c r="O381" s="315"/>
      <c r="P381" s="316"/>
      <c r="Q381" s="316"/>
      <c r="R381" s="316"/>
      <c r="S381" s="316"/>
      <c r="T381" s="316"/>
      <c r="U381" s="316"/>
      <c r="V381" s="316"/>
      <c r="W381" s="316"/>
      <c r="X381" s="316"/>
      <c r="Y381" s="316"/>
      <c r="Z381" s="316"/>
      <c r="AA381" s="316"/>
      <c r="AB381" s="316"/>
      <c r="AC381" s="316"/>
      <c r="AD381" s="316"/>
      <c r="AE381" s="317"/>
      <c r="AF381" s="317"/>
      <c r="AG381" s="324"/>
      <c r="AH381" s="335"/>
    </row>
    <row r="382" spans="1:34" ht="12.75" customHeight="1" x14ac:dyDescent="0.25">
      <c r="A382" s="316"/>
      <c r="B382" s="316"/>
      <c r="C382" s="311"/>
      <c r="D382" s="313"/>
      <c r="E382" s="315"/>
      <c r="F382" s="309"/>
      <c r="G382" s="316"/>
      <c r="H382" s="316"/>
      <c r="I382" s="319"/>
      <c r="J382" s="317"/>
      <c r="K382" s="319"/>
      <c r="L382" s="316"/>
      <c r="M382" s="316"/>
      <c r="N382" s="310"/>
      <c r="O382" s="315"/>
      <c r="P382" s="316"/>
      <c r="Q382" s="316"/>
      <c r="R382" s="316"/>
      <c r="S382" s="316"/>
      <c r="T382" s="316"/>
      <c r="U382" s="316"/>
      <c r="V382" s="316"/>
      <c r="W382" s="316"/>
      <c r="X382" s="316"/>
      <c r="Y382" s="316"/>
      <c r="Z382" s="316"/>
      <c r="AA382" s="316"/>
      <c r="AB382" s="316"/>
      <c r="AC382" s="316"/>
      <c r="AD382" s="316"/>
      <c r="AE382" s="317"/>
      <c r="AF382" s="317"/>
      <c r="AG382" s="324"/>
      <c r="AH382" s="335"/>
    </row>
    <row r="383" spans="1:34" ht="12.75" customHeight="1" x14ac:dyDescent="0.25">
      <c r="A383" s="316"/>
      <c r="B383" s="316"/>
      <c r="C383" s="311"/>
      <c r="D383" s="313"/>
      <c r="E383" s="315"/>
      <c r="F383" s="309"/>
      <c r="G383" s="316"/>
      <c r="H383" s="316"/>
      <c r="I383" s="319"/>
      <c r="J383" s="317"/>
      <c r="K383" s="319"/>
      <c r="L383" s="316"/>
      <c r="M383" s="316"/>
      <c r="N383" s="310"/>
      <c r="O383" s="315"/>
      <c r="P383" s="316"/>
      <c r="Q383" s="316"/>
      <c r="R383" s="316"/>
      <c r="S383" s="316"/>
      <c r="T383" s="316"/>
      <c r="U383" s="316"/>
      <c r="V383" s="316"/>
      <c r="W383" s="316"/>
      <c r="X383" s="316"/>
      <c r="Y383" s="316"/>
      <c r="Z383" s="316"/>
      <c r="AA383" s="316"/>
      <c r="AB383" s="316"/>
      <c r="AC383" s="316"/>
      <c r="AD383" s="316"/>
      <c r="AE383" s="317"/>
      <c r="AF383" s="317"/>
      <c r="AG383" s="324"/>
      <c r="AH383" s="335"/>
    </row>
    <row r="384" spans="1:34" ht="12.75" customHeight="1" x14ac:dyDescent="0.25">
      <c r="A384" s="316"/>
      <c r="B384" s="316"/>
      <c r="C384" s="311"/>
      <c r="D384" s="313"/>
      <c r="E384" s="315"/>
      <c r="F384" s="309"/>
      <c r="G384" s="316"/>
      <c r="H384" s="316"/>
      <c r="I384" s="319"/>
      <c r="J384" s="317"/>
      <c r="K384" s="319"/>
      <c r="L384" s="316"/>
      <c r="M384" s="316"/>
      <c r="N384" s="310"/>
      <c r="O384" s="315"/>
      <c r="P384" s="316"/>
      <c r="Q384" s="316"/>
      <c r="R384" s="316"/>
      <c r="S384" s="316"/>
      <c r="T384" s="316"/>
      <c r="U384" s="316"/>
      <c r="V384" s="316"/>
      <c r="W384" s="316"/>
      <c r="X384" s="316"/>
      <c r="Y384" s="316"/>
      <c r="Z384" s="316"/>
      <c r="AA384" s="316"/>
      <c r="AB384" s="316"/>
      <c r="AC384" s="316"/>
      <c r="AD384" s="316"/>
      <c r="AE384" s="317"/>
      <c r="AF384" s="317"/>
      <c r="AG384" s="324"/>
      <c r="AH384" s="335"/>
    </row>
    <row r="385" spans="1:34" ht="12.75" customHeight="1" x14ac:dyDescent="0.25">
      <c r="A385" s="316"/>
      <c r="B385" s="316"/>
      <c r="C385" s="311"/>
      <c r="D385" s="313"/>
      <c r="E385" s="315"/>
      <c r="F385" s="309"/>
      <c r="G385" s="316"/>
      <c r="H385" s="316"/>
      <c r="I385" s="319"/>
      <c r="J385" s="317"/>
      <c r="K385" s="319"/>
      <c r="L385" s="316"/>
      <c r="M385" s="316"/>
      <c r="N385" s="310"/>
      <c r="O385" s="315"/>
      <c r="P385" s="316"/>
      <c r="Q385" s="316"/>
      <c r="R385" s="316"/>
      <c r="S385" s="316"/>
      <c r="T385" s="316"/>
      <c r="U385" s="316"/>
      <c r="V385" s="316"/>
      <c r="W385" s="316"/>
      <c r="X385" s="316"/>
      <c r="Y385" s="316"/>
      <c r="Z385" s="316"/>
      <c r="AA385" s="316"/>
      <c r="AB385" s="316"/>
      <c r="AC385" s="316"/>
      <c r="AD385" s="316"/>
      <c r="AE385" s="317"/>
      <c r="AF385" s="317"/>
      <c r="AG385" s="324"/>
      <c r="AH385" s="335"/>
    </row>
    <row r="386" spans="1:34" ht="12.75" customHeight="1" x14ac:dyDescent="0.25">
      <c r="A386" s="316"/>
      <c r="B386" s="316"/>
      <c r="C386" s="311"/>
      <c r="D386" s="313"/>
      <c r="E386" s="315"/>
      <c r="F386" s="309"/>
      <c r="G386" s="316"/>
      <c r="H386" s="316"/>
      <c r="I386" s="319"/>
      <c r="J386" s="317"/>
      <c r="K386" s="319"/>
      <c r="L386" s="316"/>
      <c r="M386" s="316"/>
      <c r="N386" s="310"/>
      <c r="O386" s="315"/>
      <c r="P386" s="316"/>
      <c r="Q386" s="316"/>
      <c r="R386" s="316"/>
      <c r="S386" s="316"/>
      <c r="T386" s="316"/>
      <c r="U386" s="316"/>
      <c r="V386" s="316"/>
      <c r="W386" s="316"/>
      <c r="X386" s="316"/>
      <c r="Y386" s="316"/>
      <c r="Z386" s="316"/>
      <c r="AA386" s="316"/>
      <c r="AB386" s="316"/>
      <c r="AC386" s="316"/>
      <c r="AD386" s="316"/>
      <c r="AE386" s="317"/>
      <c r="AF386" s="317"/>
      <c r="AG386" s="324"/>
      <c r="AH386" s="335"/>
    </row>
    <row r="387" spans="1:34" ht="12.75" customHeight="1" x14ac:dyDescent="0.25">
      <c r="A387" s="316"/>
      <c r="B387" s="316"/>
      <c r="C387" s="311"/>
      <c r="D387" s="313"/>
      <c r="E387" s="315"/>
      <c r="F387" s="309"/>
      <c r="G387" s="316"/>
      <c r="H387" s="316"/>
      <c r="I387" s="319"/>
      <c r="J387" s="317"/>
      <c r="K387" s="319"/>
      <c r="L387" s="316"/>
      <c r="M387" s="316"/>
      <c r="N387" s="310"/>
      <c r="O387" s="315"/>
      <c r="P387" s="316"/>
      <c r="Q387" s="316"/>
      <c r="R387" s="316"/>
      <c r="S387" s="316"/>
      <c r="T387" s="316"/>
      <c r="U387" s="316"/>
      <c r="V387" s="316"/>
      <c r="W387" s="316"/>
      <c r="X387" s="316"/>
      <c r="Y387" s="316"/>
      <c r="Z387" s="316"/>
      <c r="AA387" s="316"/>
      <c r="AB387" s="316"/>
      <c r="AC387" s="316"/>
      <c r="AD387" s="316"/>
      <c r="AE387" s="317"/>
      <c r="AF387" s="317"/>
      <c r="AG387" s="324"/>
      <c r="AH387" s="335"/>
    </row>
    <row r="388" spans="1:34" ht="12.75" customHeight="1" x14ac:dyDescent="0.25">
      <c r="A388" s="316"/>
      <c r="B388" s="316"/>
      <c r="C388" s="311"/>
      <c r="D388" s="313"/>
      <c r="E388" s="315"/>
      <c r="F388" s="309"/>
      <c r="G388" s="316"/>
      <c r="H388" s="316"/>
      <c r="I388" s="319"/>
      <c r="J388" s="317"/>
      <c r="K388" s="319"/>
      <c r="L388" s="316"/>
      <c r="M388" s="316"/>
      <c r="N388" s="310"/>
      <c r="O388" s="315"/>
      <c r="P388" s="316"/>
      <c r="Q388" s="316"/>
      <c r="R388" s="316"/>
      <c r="S388" s="316"/>
      <c r="T388" s="316"/>
      <c r="U388" s="316"/>
      <c r="V388" s="316"/>
      <c r="W388" s="316"/>
      <c r="X388" s="316"/>
      <c r="Y388" s="316"/>
      <c r="Z388" s="316"/>
      <c r="AA388" s="316"/>
      <c r="AB388" s="316"/>
      <c r="AC388" s="316"/>
      <c r="AD388" s="316"/>
      <c r="AE388" s="317"/>
      <c r="AF388" s="317"/>
      <c r="AG388" s="324"/>
      <c r="AH388" s="335"/>
    </row>
    <row r="389" spans="1:34" ht="12.75" customHeight="1" x14ac:dyDescent="0.25">
      <c r="A389" s="316"/>
      <c r="B389" s="316"/>
      <c r="C389" s="311"/>
      <c r="D389" s="313"/>
      <c r="E389" s="315"/>
      <c r="F389" s="309"/>
      <c r="G389" s="316"/>
      <c r="H389" s="316"/>
      <c r="I389" s="319"/>
      <c r="J389" s="317"/>
      <c r="K389" s="319"/>
      <c r="L389" s="316"/>
      <c r="M389" s="316"/>
      <c r="N389" s="310"/>
      <c r="O389" s="315"/>
      <c r="P389" s="316"/>
      <c r="Q389" s="316"/>
      <c r="R389" s="316"/>
      <c r="S389" s="316"/>
      <c r="T389" s="316"/>
      <c r="U389" s="316"/>
      <c r="V389" s="316"/>
      <c r="W389" s="316"/>
      <c r="X389" s="316"/>
      <c r="Y389" s="316"/>
      <c r="Z389" s="316"/>
      <c r="AA389" s="316"/>
      <c r="AB389" s="316"/>
      <c r="AC389" s="316"/>
      <c r="AD389" s="316"/>
      <c r="AE389" s="317"/>
      <c r="AF389" s="317"/>
      <c r="AG389" s="324"/>
      <c r="AH389" s="335"/>
    </row>
    <row r="390" spans="1:34" ht="12.75" customHeight="1" x14ac:dyDescent="0.25">
      <c r="A390" s="316"/>
      <c r="B390" s="316"/>
      <c r="C390" s="311"/>
      <c r="D390" s="313"/>
      <c r="E390" s="315"/>
      <c r="F390" s="309"/>
      <c r="G390" s="316"/>
      <c r="H390" s="316"/>
      <c r="I390" s="319"/>
      <c r="J390" s="317"/>
      <c r="K390" s="319"/>
      <c r="L390" s="316"/>
      <c r="M390" s="316"/>
      <c r="N390" s="310"/>
      <c r="O390" s="315"/>
      <c r="P390" s="316"/>
      <c r="Q390" s="316"/>
      <c r="R390" s="316"/>
      <c r="S390" s="316"/>
      <c r="T390" s="316"/>
      <c r="U390" s="316"/>
      <c r="V390" s="316"/>
      <c r="W390" s="316"/>
      <c r="X390" s="316"/>
      <c r="Y390" s="316"/>
      <c r="Z390" s="316"/>
      <c r="AA390" s="316"/>
      <c r="AB390" s="316"/>
      <c r="AC390" s="316"/>
      <c r="AD390" s="316"/>
      <c r="AE390" s="317"/>
      <c r="AF390" s="317"/>
      <c r="AG390" s="324"/>
      <c r="AH390" s="335"/>
    </row>
    <row r="391" spans="1:34" ht="12.75" customHeight="1" x14ac:dyDescent="0.25">
      <c r="A391" s="316"/>
      <c r="B391" s="316"/>
      <c r="C391" s="311"/>
      <c r="D391" s="313"/>
      <c r="E391" s="315"/>
      <c r="F391" s="309"/>
      <c r="G391" s="316"/>
      <c r="H391" s="316"/>
      <c r="I391" s="319"/>
      <c r="J391" s="317"/>
      <c r="K391" s="319"/>
      <c r="L391" s="316"/>
      <c r="M391" s="316"/>
      <c r="N391" s="310"/>
      <c r="O391" s="315"/>
      <c r="P391" s="316"/>
      <c r="Q391" s="316"/>
      <c r="R391" s="316"/>
      <c r="S391" s="316"/>
      <c r="T391" s="316"/>
      <c r="U391" s="316"/>
      <c r="V391" s="316"/>
      <c r="W391" s="316"/>
      <c r="X391" s="316"/>
      <c r="Y391" s="316"/>
      <c r="Z391" s="316"/>
      <c r="AA391" s="316"/>
      <c r="AB391" s="316"/>
      <c r="AC391" s="316"/>
      <c r="AD391" s="316"/>
      <c r="AE391" s="317"/>
      <c r="AF391" s="317"/>
      <c r="AG391" s="324"/>
      <c r="AH391" s="335"/>
    </row>
    <row r="392" spans="1:34" ht="12.75" customHeight="1" x14ac:dyDescent="0.25">
      <c r="A392" s="316"/>
      <c r="B392" s="316"/>
      <c r="C392" s="311"/>
      <c r="D392" s="313"/>
      <c r="E392" s="315"/>
      <c r="F392" s="309"/>
      <c r="G392" s="316"/>
      <c r="H392" s="316"/>
      <c r="I392" s="319"/>
      <c r="J392" s="317"/>
      <c r="K392" s="319"/>
      <c r="L392" s="316"/>
      <c r="M392" s="316"/>
      <c r="N392" s="310"/>
      <c r="O392" s="315"/>
      <c r="P392" s="316"/>
      <c r="Q392" s="316"/>
      <c r="R392" s="316"/>
      <c r="S392" s="316"/>
      <c r="T392" s="316"/>
      <c r="U392" s="316"/>
      <c r="V392" s="316"/>
      <c r="W392" s="316"/>
      <c r="X392" s="316"/>
      <c r="Y392" s="316"/>
      <c r="Z392" s="316"/>
      <c r="AA392" s="316"/>
      <c r="AB392" s="316"/>
      <c r="AC392" s="316"/>
      <c r="AD392" s="316"/>
      <c r="AE392" s="317"/>
      <c r="AF392" s="317"/>
      <c r="AG392" s="324"/>
      <c r="AH392" s="335"/>
    </row>
    <row r="393" spans="1:34" ht="12.75" customHeight="1" x14ac:dyDescent="0.25">
      <c r="A393" s="316"/>
      <c r="B393" s="316"/>
      <c r="C393" s="311"/>
      <c r="D393" s="313"/>
      <c r="E393" s="315"/>
      <c r="F393" s="309"/>
      <c r="G393" s="316"/>
      <c r="H393" s="316"/>
      <c r="I393" s="319"/>
      <c r="J393" s="317"/>
      <c r="K393" s="319"/>
      <c r="L393" s="316"/>
      <c r="M393" s="316"/>
      <c r="N393" s="310"/>
      <c r="O393" s="315"/>
      <c r="P393" s="316"/>
      <c r="Q393" s="316"/>
      <c r="R393" s="316"/>
      <c r="S393" s="316"/>
      <c r="T393" s="316"/>
      <c r="U393" s="316"/>
      <c r="V393" s="316"/>
      <c r="W393" s="316"/>
      <c r="X393" s="316"/>
      <c r="Y393" s="316"/>
      <c r="Z393" s="316"/>
      <c r="AA393" s="316"/>
      <c r="AB393" s="316"/>
      <c r="AC393" s="316"/>
      <c r="AD393" s="316"/>
      <c r="AE393" s="317"/>
      <c r="AF393" s="317"/>
      <c r="AG393" s="324"/>
      <c r="AH393" s="335"/>
    </row>
    <row r="394" spans="1:34" ht="12.75" customHeight="1" x14ac:dyDescent="0.25">
      <c r="A394" s="316"/>
      <c r="B394" s="316"/>
      <c r="C394" s="311"/>
      <c r="D394" s="313"/>
      <c r="E394" s="315"/>
      <c r="F394" s="309"/>
      <c r="G394" s="316"/>
      <c r="H394" s="316"/>
      <c r="I394" s="319"/>
      <c r="J394" s="317"/>
      <c r="K394" s="319"/>
      <c r="L394" s="316"/>
      <c r="M394" s="316"/>
      <c r="N394" s="310"/>
      <c r="O394" s="315"/>
      <c r="P394" s="316"/>
      <c r="Q394" s="316"/>
      <c r="R394" s="316"/>
      <c r="S394" s="316"/>
      <c r="T394" s="316"/>
      <c r="U394" s="316"/>
      <c r="V394" s="316"/>
      <c r="W394" s="316"/>
      <c r="X394" s="316"/>
      <c r="Y394" s="316"/>
      <c r="Z394" s="316"/>
      <c r="AA394" s="316"/>
      <c r="AB394" s="316"/>
      <c r="AC394" s="316"/>
      <c r="AD394" s="316"/>
      <c r="AE394" s="317"/>
      <c r="AF394" s="317"/>
      <c r="AG394" s="324"/>
      <c r="AH394" s="335"/>
    </row>
    <row r="395" spans="1:34" ht="12.75" customHeight="1" x14ac:dyDescent="0.25">
      <c r="A395" s="316"/>
      <c r="B395" s="316"/>
      <c r="C395" s="311"/>
      <c r="D395" s="313"/>
      <c r="E395" s="315"/>
      <c r="F395" s="309"/>
      <c r="G395" s="316"/>
      <c r="H395" s="316"/>
      <c r="I395" s="319"/>
      <c r="J395" s="317"/>
      <c r="K395" s="319"/>
      <c r="L395" s="316"/>
      <c r="M395" s="316"/>
      <c r="N395" s="310"/>
      <c r="O395" s="315"/>
      <c r="P395" s="316"/>
      <c r="Q395" s="316"/>
      <c r="R395" s="316"/>
      <c r="S395" s="316"/>
      <c r="T395" s="316"/>
      <c r="U395" s="316"/>
      <c r="V395" s="316"/>
      <c r="W395" s="316"/>
      <c r="X395" s="316"/>
      <c r="Y395" s="316"/>
      <c r="Z395" s="316"/>
      <c r="AA395" s="316"/>
      <c r="AB395" s="316"/>
      <c r="AC395" s="316"/>
      <c r="AD395" s="316"/>
      <c r="AE395" s="317"/>
      <c r="AF395" s="317"/>
      <c r="AG395" s="324"/>
      <c r="AH395" s="335"/>
    </row>
    <row r="396" spans="1:34" ht="12.75" customHeight="1" x14ac:dyDescent="0.25">
      <c r="A396" s="316"/>
      <c r="B396" s="316"/>
      <c r="C396" s="311"/>
      <c r="D396" s="313"/>
      <c r="E396" s="315"/>
      <c r="F396" s="309"/>
      <c r="G396" s="316"/>
      <c r="H396" s="316"/>
      <c r="I396" s="319"/>
      <c r="J396" s="317"/>
      <c r="K396" s="319"/>
      <c r="L396" s="316"/>
      <c r="M396" s="316"/>
      <c r="N396" s="310"/>
      <c r="O396" s="315"/>
      <c r="P396" s="316"/>
      <c r="Q396" s="316"/>
      <c r="R396" s="316"/>
      <c r="S396" s="316"/>
      <c r="T396" s="316"/>
      <c r="U396" s="316"/>
      <c r="V396" s="316"/>
      <c r="W396" s="316"/>
      <c r="X396" s="316"/>
      <c r="Y396" s="316"/>
      <c r="Z396" s="316"/>
      <c r="AA396" s="316"/>
      <c r="AB396" s="316"/>
      <c r="AC396" s="316"/>
      <c r="AD396" s="316"/>
      <c r="AE396" s="317"/>
      <c r="AF396" s="317"/>
      <c r="AG396" s="324"/>
      <c r="AH396" s="335"/>
    </row>
    <row r="397" spans="1:34" ht="12.75" customHeight="1" x14ac:dyDescent="0.25">
      <c r="A397" s="316"/>
      <c r="B397" s="316"/>
      <c r="C397" s="311"/>
      <c r="D397" s="313"/>
      <c r="E397" s="315"/>
      <c r="F397" s="309"/>
      <c r="G397" s="316"/>
      <c r="H397" s="316"/>
      <c r="I397" s="319"/>
      <c r="J397" s="317"/>
      <c r="K397" s="319"/>
      <c r="L397" s="316"/>
      <c r="M397" s="316"/>
      <c r="N397" s="310"/>
      <c r="O397" s="315"/>
      <c r="P397" s="316"/>
      <c r="Q397" s="316"/>
      <c r="R397" s="316"/>
      <c r="S397" s="316"/>
      <c r="T397" s="316"/>
      <c r="U397" s="316"/>
      <c r="V397" s="316"/>
      <c r="W397" s="316"/>
      <c r="X397" s="316"/>
      <c r="Y397" s="316"/>
      <c r="Z397" s="316"/>
      <c r="AA397" s="316"/>
      <c r="AB397" s="316"/>
      <c r="AC397" s="316"/>
      <c r="AD397" s="316"/>
      <c r="AE397" s="317"/>
      <c r="AF397" s="317"/>
      <c r="AG397" s="324"/>
      <c r="AH397" s="335"/>
    </row>
    <row r="398" spans="1:34" ht="12.75" customHeight="1" x14ac:dyDescent="0.25">
      <c r="A398" s="316"/>
      <c r="B398" s="316"/>
      <c r="C398" s="311"/>
      <c r="D398" s="313"/>
      <c r="E398" s="315"/>
      <c r="F398" s="309"/>
      <c r="G398" s="316"/>
      <c r="H398" s="316"/>
      <c r="I398" s="319"/>
      <c r="J398" s="317"/>
      <c r="K398" s="319"/>
      <c r="L398" s="316"/>
      <c r="M398" s="316"/>
      <c r="N398" s="310"/>
      <c r="O398" s="315"/>
      <c r="P398" s="316"/>
      <c r="Q398" s="316"/>
      <c r="R398" s="316"/>
      <c r="S398" s="316"/>
      <c r="T398" s="316"/>
      <c r="U398" s="316"/>
      <c r="V398" s="316"/>
      <c r="W398" s="316"/>
      <c r="X398" s="316"/>
      <c r="Y398" s="316"/>
      <c r="Z398" s="316"/>
      <c r="AA398" s="316"/>
      <c r="AB398" s="316"/>
      <c r="AC398" s="316"/>
      <c r="AD398" s="316"/>
      <c r="AE398" s="317"/>
      <c r="AF398" s="317"/>
      <c r="AG398" s="324"/>
      <c r="AH398" s="335"/>
    </row>
    <row r="399" spans="1:34" ht="12.75" customHeight="1" x14ac:dyDescent="0.25">
      <c r="A399" s="316"/>
      <c r="B399" s="316"/>
      <c r="C399" s="311"/>
      <c r="D399" s="313"/>
      <c r="E399" s="315"/>
      <c r="F399" s="309"/>
      <c r="G399" s="316"/>
      <c r="H399" s="316"/>
      <c r="I399" s="319"/>
      <c r="J399" s="317"/>
      <c r="K399" s="319"/>
      <c r="L399" s="316"/>
      <c r="M399" s="316"/>
      <c r="N399" s="310"/>
      <c r="O399" s="315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  <c r="AB399" s="316"/>
      <c r="AC399" s="316"/>
      <c r="AD399" s="316"/>
      <c r="AE399" s="317"/>
      <c r="AF399" s="317"/>
      <c r="AG399" s="324"/>
      <c r="AH399" s="335"/>
    </row>
    <row r="400" spans="1:34" ht="12.75" customHeight="1" x14ac:dyDescent="0.25">
      <c r="A400" s="316"/>
      <c r="B400" s="316"/>
      <c r="C400" s="311"/>
      <c r="D400" s="313"/>
      <c r="E400" s="315"/>
      <c r="F400" s="309"/>
      <c r="G400" s="316"/>
      <c r="H400" s="316"/>
      <c r="I400" s="319"/>
      <c r="J400" s="317"/>
      <c r="K400" s="319"/>
      <c r="L400" s="316"/>
      <c r="M400" s="316"/>
      <c r="N400" s="310"/>
      <c r="O400" s="315"/>
      <c r="P400" s="316"/>
      <c r="Q400" s="316"/>
      <c r="R400" s="316"/>
      <c r="S400" s="316"/>
      <c r="T400" s="316"/>
      <c r="U400" s="316"/>
      <c r="V400" s="316"/>
      <c r="W400" s="316"/>
      <c r="X400" s="316"/>
      <c r="Y400" s="316"/>
      <c r="Z400" s="316"/>
      <c r="AA400" s="316"/>
      <c r="AB400" s="316"/>
      <c r="AC400" s="316"/>
      <c r="AD400" s="316"/>
      <c r="AE400" s="317"/>
      <c r="AF400" s="317"/>
      <c r="AG400" s="324"/>
      <c r="AH400" s="335"/>
    </row>
    <row r="401" spans="1:34" ht="12.75" customHeight="1" x14ac:dyDescent="0.25">
      <c r="A401" s="316"/>
      <c r="B401" s="316"/>
      <c r="C401" s="311"/>
      <c r="D401" s="313"/>
      <c r="E401" s="315"/>
      <c r="F401" s="309"/>
      <c r="G401" s="316"/>
      <c r="H401" s="316"/>
      <c r="I401" s="319"/>
      <c r="J401" s="317"/>
      <c r="K401" s="319"/>
      <c r="L401" s="316"/>
      <c r="M401" s="316"/>
      <c r="N401" s="310"/>
      <c r="O401" s="315"/>
      <c r="P401" s="316"/>
      <c r="Q401" s="316"/>
      <c r="R401" s="316"/>
      <c r="S401" s="316"/>
      <c r="T401" s="316"/>
      <c r="U401" s="316"/>
      <c r="V401" s="316"/>
      <c r="W401" s="316"/>
      <c r="X401" s="316"/>
      <c r="Y401" s="316"/>
      <c r="Z401" s="316"/>
      <c r="AA401" s="316"/>
      <c r="AB401" s="316"/>
      <c r="AC401" s="316"/>
      <c r="AD401" s="316"/>
      <c r="AE401" s="317"/>
      <c r="AF401" s="317"/>
      <c r="AG401" s="324"/>
      <c r="AH401" s="335"/>
    </row>
    <row r="402" spans="1:34" ht="12.75" customHeight="1" x14ac:dyDescent="0.25">
      <c r="A402" s="316"/>
      <c r="B402" s="316"/>
      <c r="C402" s="311"/>
      <c r="D402" s="313"/>
      <c r="E402" s="315"/>
      <c r="F402" s="309"/>
      <c r="G402" s="316"/>
      <c r="H402" s="316"/>
      <c r="I402" s="319"/>
      <c r="J402" s="317"/>
      <c r="K402" s="319"/>
      <c r="L402" s="316"/>
      <c r="M402" s="316"/>
      <c r="N402" s="310"/>
      <c r="O402" s="315"/>
      <c r="P402" s="316"/>
      <c r="Q402" s="316"/>
      <c r="R402" s="316"/>
      <c r="S402" s="316"/>
      <c r="T402" s="316"/>
      <c r="U402" s="316"/>
      <c r="V402" s="316"/>
      <c r="W402" s="316"/>
      <c r="X402" s="316"/>
      <c r="Y402" s="316"/>
      <c r="Z402" s="316"/>
      <c r="AA402" s="316"/>
      <c r="AB402" s="316"/>
      <c r="AC402" s="316"/>
      <c r="AD402" s="316"/>
      <c r="AE402" s="317"/>
      <c r="AF402" s="317"/>
      <c r="AG402" s="324"/>
      <c r="AH402" s="335"/>
    </row>
    <row r="403" spans="1:34" ht="12.75" customHeight="1" x14ac:dyDescent="0.25">
      <c r="A403" s="316"/>
      <c r="B403" s="316"/>
      <c r="C403" s="311"/>
      <c r="D403" s="313"/>
      <c r="E403" s="315"/>
      <c r="F403" s="309"/>
      <c r="G403" s="316"/>
      <c r="H403" s="316"/>
      <c r="I403" s="319"/>
      <c r="J403" s="317"/>
      <c r="K403" s="319"/>
      <c r="L403" s="316"/>
      <c r="M403" s="316"/>
      <c r="N403" s="310"/>
      <c r="O403" s="315"/>
      <c r="P403" s="316"/>
      <c r="Q403" s="316"/>
      <c r="R403" s="316"/>
      <c r="S403" s="316"/>
      <c r="T403" s="316"/>
      <c r="U403" s="316"/>
      <c r="V403" s="316"/>
      <c r="W403" s="316"/>
      <c r="X403" s="316"/>
      <c r="Y403" s="316"/>
      <c r="Z403" s="316"/>
      <c r="AA403" s="316"/>
      <c r="AB403" s="316"/>
      <c r="AC403" s="316"/>
      <c r="AD403" s="316"/>
      <c r="AE403" s="317"/>
      <c r="AF403" s="317"/>
      <c r="AG403" s="324"/>
      <c r="AH403" s="335"/>
    </row>
    <row r="404" spans="1:34" ht="12.75" customHeight="1" x14ac:dyDescent="0.25">
      <c r="A404" s="316"/>
      <c r="B404" s="316"/>
      <c r="C404" s="311"/>
      <c r="D404" s="313"/>
      <c r="E404" s="315"/>
      <c r="F404" s="309"/>
      <c r="G404" s="316"/>
      <c r="H404" s="316"/>
      <c r="I404" s="319"/>
      <c r="J404" s="317"/>
      <c r="K404" s="319"/>
      <c r="L404" s="316"/>
      <c r="M404" s="316"/>
      <c r="N404" s="310"/>
      <c r="O404" s="315"/>
      <c r="P404" s="316"/>
      <c r="Q404" s="316"/>
      <c r="R404" s="316"/>
      <c r="S404" s="316"/>
      <c r="T404" s="316"/>
      <c r="U404" s="316"/>
      <c r="V404" s="316"/>
      <c r="W404" s="316"/>
      <c r="X404" s="316"/>
      <c r="Y404" s="316"/>
      <c r="Z404" s="316"/>
      <c r="AA404" s="316"/>
      <c r="AB404" s="316"/>
      <c r="AC404" s="316"/>
      <c r="AD404" s="316"/>
      <c r="AE404" s="317"/>
      <c r="AF404" s="317"/>
      <c r="AG404" s="324"/>
      <c r="AH404" s="335"/>
    </row>
    <row r="405" spans="1:34" ht="12.75" customHeight="1" x14ac:dyDescent="0.25">
      <c r="A405" s="316"/>
      <c r="B405" s="316"/>
      <c r="C405" s="311"/>
      <c r="D405" s="313"/>
      <c r="E405" s="315"/>
      <c r="F405" s="309"/>
      <c r="G405" s="316"/>
      <c r="H405" s="316"/>
      <c r="I405" s="319"/>
      <c r="J405" s="317"/>
      <c r="K405" s="319"/>
      <c r="L405" s="316"/>
      <c r="M405" s="316"/>
      <c r="N405" s="310"/>
      <c r="O405" s="315"/>
      <c r="P405" s="316"/>
      <c r="Q405" s="316"/>
      <c r="R405" s="316"/>
      <c r="S405" s="316"/>
      <c r="T405" s="316"/>
      <c r="U405" s="316"/>
      <c r="V405" s="316"/>
      <c r="W405" s="316"/>
      <c r="X405" s="316"/>
      <c r="Y405" s="316"/>
      <c r="Z405" s="316"/>
      <c r="AA405" s="316"/>
      <c r="AB405" s="316"/>
      <c r="AC405" s="316"/>
      <c r="AD405" s="316"/>
      <c r="AE405" s="317"/>
      <c r="AF405" s="317"/>
      <c r="AG405" s="324"/>
      <c r="AH405" s="335"/>
    </row>
    <row r="406" spans="1:34" ht="12.75" customHeight="1" x14ac:dyDescent="0.25">
      <c r="A406" s="316"/>
      <c r="B406" s="316"/>
      <c r="C406" s="311"/>
      <c r="D406" s="313"/>
      <c r="E406" s="315"/>
      <c r="F406" s="309"/>
      <c r="G406" s="316"/>
      <c r="H406" s="316"/>
      <c r="I406" s="319"/>
      <c r="J406" s="317"/>
      <c r="K406" s="319"/>
      <c r="L406" s="316"/>
      <c r="M406" s="316"/>
      <c r="N406" s="310"/>
      <c r="O406" s="315"/>
      <c r="P406" s="316"/>
      <c r="Q406" s="316"/>
      <c r="R406" s="316"/>
      <c r="S406" s="316"/>
      <c r="T406" s="316"/>
      <c r="U406" s="316"/>
      <c r="V406" s="316"/>
      <c r="W406" s="316"/>
      <c r="X406" s="316"/>
      <c r="Y406" s="316"/>
      <c r="Z406" s="316"/>
      <c r="AA406" s="316"/>
      <c r="AB406" s="316"/>
      <c r="AC406" s="316"/>
      <c r="AD406" s="316"/>
      <c r="AE406" s="317"/>
      <c r="AF406" s="317"/>
      <c r="AG406" s="324"/>
      <c r="AH406" s="335"/>
    </row>
    <row r="407" spans="1:34" ht="12.75" customHeight="1" x14ac:dyDescent="0.25">
      <c r="A407" s="316"/>
      <c r="B407" s="316"/>
      <c r="C407" s="311"/>
      <c r="D407" s="313"/>
      <c r="E407" s="315"/>
      <c r="F407" s="309"/>
      <c r="G407" s="316"/>
      <c r="H407" s="316"/>
      <c r="I407" s="319"/>
      <c r="J407" s="317"/>
      <c r="K407" s="319"/>
      <c r="L407" s="316"/>
      <c r="M407" s="316"/>
      <c r="N407" s="310"/>
      <c r="O407" s="315"/>
      <c r="P407" s="316"/>
      <c r="Q407" s="316"/>
      <c r="R407" s="316"/>
      <c r="S407" s="316"/>
      <c r="T407" s="316"/>
      <c r="U407" s="316"/>
      <c r="V407" s="316"/>
      <c r="W407" s="316"/>
      <c r="X407" s="316"/>
      <c r="Y407" s="316"/>
      <c r="Z407" s="316"/>
      <c r="AA407" s="316"/>
      <c r="AB407" s="316"/>
      <c r="AC407" s="316"/>
      <c r="AD407" s="316"/>
      <c r="AE407" s="317"/>
      <c r="AF407" s="317"/>
      <c r="AG407" s="324"/>
      <c r="AH407" s="335"/>
    </row>
    <row r="408" spans="1:34" ht="12.75" customHeight="1" x14ac:dyDescent="0.25">
      <c r="A408" s="316"/>
      <c r="B408" s="316"/>
      <c r="C408" s="311"/>
      <c r="D408" s="313"/>
      <c r="E408" s="315"/>
      <c r="F408" s="309"/>
      <c r="G408" s="316"/>
      <c r="H408" s="316"/>
      <c r="I408" s="319"/>
      <c r="J408" s="317"/>
      <c r="K408" s="319"/>
      <c r="L408" s="316"/>
      <c r="M408" s="316"/>
      <c r="N408" s="310"/>
      <c r="O408" s="315"/>
      <c r="P408" s="316"/>
      <c r="Q408" s="316"/>
      <c r="R408" s="316"/>
      <c r="S408" s="316"/>
      <c r="T408" s="316"/>
      <c r="U408" s="316"/>
      <c r="V408" s="316"/>
      <c r="W408" s="316"/>
      <c r="X408" s="316"/>
      <c r="Y408" s="316"/>
      <c r="Z408" s="316"/>
      <c r="AA408" s="316"/>
      <c r="AB408" s="316"/>
      <c r="AC408" s="316"/>
      <c r="AD408" s="316"/>
      <c r="AE408" s="317"/>
      <c r="AF408" s="317"/>
      <c r="AG408" s="324"/>
      <c r="AH408" s="335"/>
    </row>
    <row r="409" spans="1:34" ht="12.75" customHeight="1" x14ac:dyDescent="0.25">
      <c r="A409" s="316"/>
      <c r="B409" s="316"/>
      <c r="C409" s="311"/>
      <c r="D409" s="313"/>
      <c r="E409" s="315"/>
      <c r="F409" s="309"/>
      <c r="G409" s="316"/>
      <c r="H409" s="316"/>
      <c r="I409" s="319"/>
      <c r="J409" s="317"/>
      <c r="K409" s="319"/>
      <c r="L409" s="316"/>
      <c r="M409" s="316"/>
      <c r="N409" s="310"/>
      <c r="O409" s="315"/>
      <c r="P409" s="316"/>
      <c r="Q409" s="316"/>
      <c r="R409" s="316"/>
      <c r="S409" s="316"/>
      <c r="T409" s="316"/>
      <c r="U409" s="316"/>
      <c r="V409" s="316"/>
      <c r="W409" s="316"/>
      <c r="X409" s="316"/>
      <c r="Y409" s="316"/>
      <c r="Z409" s="316"/>
      <c r="AA409" s="316"/>
      <c r="AB409" s="316"/>
      <c r="AC409" s="316"/>
      <c r="AD409" s="316"/>
      <c r="AE409" s="317"/>
      <c r="AF409" s="317"/>
      <c r="AG409" s="324"/>
      <c r="AH409" s="335"/>
    </row>
    <row r="410" spans="1:34" ht="12.75" customHeight="1" x14ac:dyDescent="0.25">
      <c r="A410" s="316"/>
      <c r="B410" s="316"/>
      <c r="C410" s="311"/>
      <c r="D410" s="313"/>
      <c r="E410" s="315"/>
      <c r="F410" s="309"/>
      <c r="G410" s="316"/>
      <c r="H410" s="316"/>
      <c r="I410" s="319"/>
      <c r="J410" s="317"/>
      <c r="K410" s="319"/>
      <c r="L410" s="316"/>
      <c r="M410" s="316"/>
      <c r="N410" s="310"/>
      <c r="O410" s="315"/>
      <c r="P410" s="316"/>
      <c r="Q410" s="316"/>
      <c r="R410" s="316"/>
      <c r="S410" s="316"/>
      <c r="T410" s="316"/>
      <c r="U410" s="316"/>
      <c r="V410" s="316"/>
      <c r="W410" s="316"/>
      <c r="X410" s="316"/>
      <c r="Y410" s="316"/>
      <c r="Z410" s="316"/>
      <c r="AA410" s="316"/>
      <c r="AB410" s="316"/>
      <c r="AC410" s="316"/>
      <c r="AD410" s="316"/>
      <c r="AE410" s="317"/>
      <c r="AF410" s="317"/>
      <c r="AG410" s="324"/>
      <c r="AH410" s="335"/>
    </row>
    <row r="411" spans="1:34" ht="12.75" customHeight="1" x14ac:dyDescent="0.25">
      <c r="A411" s="316"/>
      <c r="B411" s="316"/>
      <c r="C411" s="311"/>
      <c r="D411" s="313"/>
      <c r="E411" s="315"/>
      <c r="F411" s="309"/>
      <c r="G411" s="316"/>
      <c r="H411" s="316"/>
      <c r="I411" s="319"/>
      <c r="J411" s="317"/>
      <c r="K411" s="319"/>
      <c r="L411" s="316"/>
      <c r="M411" s="316"/>
      <c r="N411" s="310"/>
      <c r="O411" s="315"/>
      <c r="P411" s="316"/>
      <c r="Q411" s="316"/>
      <c r="R411" s="316"/>
      <c r="S411" s="316"/>
      <c r="T411" s="316"/>
      <c r="U411" s="316"/>
      <c r="V411" s="316"/>
      <c r="W411" s="316"/>
      <c r="X411" s="316"/>
      <c r="Y411" s="316"/>
      <c r="Z411" s="316"/>
      <c r="AA411" s="316"/>
      <c r="AB411" s="316"/>
      <c r="AC411" s="316"/>
      <c r="AD411" s="316"/>
      <c r="AE411" s="317"/>
      <c r="AF411" s="317"/>
      <c r="AG411" s="324"/>
      <c r="AH411" s="335"/>
    </row>
    <row r="412" spans="1:34" ht="12.75" customHeight="1" x14ac:dyDescent="0.25">
      <c r="A412" s="316"/>
      <c r="B412" s="316"/>
      <c r="C412" s="311"/>
      <c r="D412" s="313"/>
      <c r="E412" s="315"/>
      <c r="F412" s="309"/>
      <c r="G412" s="316"/>
      <c r="H412" s="316"/>
      <c r="I412" s="319"/>
      <c r="J412" s="317"/>
      <c r="K412" s="319"/>
      <c r="L412" s="316"/>
      <c r="M412" s="316"/>
      <c r="N412" s="310"/>
      <c r="O412" s="315"/>
      <c r="P412" s="316"/>
      <c r="Q412" s="316"/>
      <c r="R412" s="316"/>
      <c r="S412" s="316"/>
      <c r="T412" s="316"/>
      <c r="U412" s="316"/>
      <c r="V412" s="316"/>
      <c r="W412" s="316"/>
      <c r="X412" s="316"/>
      <c r="Y412" s="316"/>
      <c r="Z412" s="316"/>
      <c r="AA412" s="316"/>
      <c r="AB412" s="316"/>
      <c r="AC412" s="316"/>
      <c r="AD412" s="316"/>
      <c r="AE412" s="317"/>
      <c r="AF412" s="317"/>
      <c r="AG412" s="324"/>
      <c r="AH412" s="335"/>
    </row>
    <row r="413" spans="1:34" ht="12.75" customHeight="1" x14ac:dyDescent="0.25">
      <c r="A413" s="316"/>
      <c r="B413" s="316"/>
      <c r="C413" s="311"/>
      <c r="D413" s="313"/>
      <c r="E413" s="315"/>
      <c r="F413" s="309"/>
      <c r="G413" s="316"/>
      <c r="H413" s="316"/>
      <c r="I413" s="319"/>
      <c r="J413" s="317"/>
      <c r="K413" s="319"/>
      <c r="L413" s="316"/>
      <c r="M413" s="316"/>
      <c r="N413" s="310"/>
      <c r="O413" s="315"/>
      <c r="P413" s="316"/>
      <c r="Q413" s="316"/>
      <c r="R413" s="316"/>
      <c r="S413" s="316"/>
      <c r="T413" s="316"/>
      <c r="U413" s="316"/>
      <c r="V413" s="316"/>
      <c r="W413" s="316"/>
      <c r="X413" s="316"/>
      <c r="Y413" s="316"/>
      <c r="Z413" s="316"/>
      <c r="AA413" s="316"/>
      <c r="AB413" s="316"/>
      <c r="AC413" s="316"/>
      <c r="AD413" s="316"/>
      <c r="AE413" s="317"/>
      <c r="AF413" s="317"/>
      <c r="AG413" s="324"/>
      <c r="AH413" s="335"/>
    </row>
    <row r="414" spans="1:34" ht="12.75" customHeight="1" x14ac:dyDescent="0.25">
      <c r="A414" s="316"/>
      <c r="B414" s="316"/>
      <c r="C414" s="311"/>
      <c r="D414" s="313"/>
      <c r="E414" s="315"/>
      <c r="F414" s="309"/>
      <c r="G414" s="316"/>
      <c r="H414" s="316"/>
      <c r="I414" s="319"/>
      <c r="J414" s="317"/>
      <c r="K414" s="319"/>
      <c r="L414" s="316"/>
      <c r="M414" s="316"/>
      <c r="N414" s="310"/>
      <c r="O414" s="315"/>
      <c r="P414" s="316"/>
      <c r="Q414" s="316"/>
      <c r="R414" s="316"/>
      <c r="S414" s="316"/>
      <c r="T414" s="316"/>
      <c r="U414" s="316"/>
      <c r="V414" s="316"/>
      <c r="W414" s="316"/>
      <c r="X414" s="316"/>
      <c r="Y414" s="316"/>
      <c r="Z414" s="316"/>
      <c r="AA414" s="316"/>
      <c r="AB414" s="316"/>
      <c r="AC414" s="316"/>
      <c r="AD414" s="316"/>
      <c r="AE414" s="317"/>
      <c r="AF414" s="317"/>
      <c r="AG414" s="324"/>
      <c r="AH414" s="335"/>
    </row>
    <row r="415" spans="1:34" x14ac:dyDescent="0.25">
      <c r="D415" s="333"/>
      <c r="I415" s="325"/>
      <c r="J415" s="325"/>
      <c r="K415" s="328"/>
      <c r="AE415" s="325"/>
      <c r="AF415" s="325"/>
      <c r="AG415" s="325"/>
    </row>
    <row r="416" spans="1:34" x14ac:dyDescent="0.25">
      <c r="D416" s="333"/>
      <c r="I416" s="325"/>
      <c r="J416" s="325"/>
      <c r="K416" s="328"/>
      <c r="AE416" s="325"/>
      <c r="AF416" s="325"/>
      <c r="AG416" s="325"/>
    </row>
    <row r="417" spans="4:33" x14ac:dyDescent="0.25">
      <c r="D417" s="333"/>
      <c r="I417" s="325"/>
      <c r="J417" s="325"/>
      <c r="K417" s="328"/>
      <c r="AE417" s="325"/>
      <c r="AF417" s="325"/>
      <c r="AG417" s="325"/>
    </row>
    <row r="418" spans="4:33" x14ac:dyDescent="0.25">
      <c r="D418" s="333"/>
      <c r="I418" s="325"/>
      <c r="J418" s="325"/>
      <c r="K418" s="328"/>
      <c r="AE418" s="325"/>
      <c r="AF418" s="325"/>
      <c r="AG418" s="325"/>
    </row>
    <row r="419" spans="4:33" x14ac:dyDescent="0.25">
      <c r="D419" s="333"/>
      <c r="I419" s="325"/>
      <c r="J419" s="325"/>
      <c r="K419" s="328"/>
      <c r="AE419" s="325"/>
      <c r="AF419" s="325"/>
      <c r="AG419" s="325"/>
    </row>
    <row r="420" spans="4:33" x14ac:dyDescent="0.25">
      <c r="D420" s="333"/>
      <c r="I420" s="325"/>
      <c r="J420" s="325"/>
      <c r="K420" s="328"/>
      <c r="AE420" s="325"/>
      <c r="AF420" s="325"/>
      <c r="AG420" s="325"/>
    </row>
    <row r="421" spans="4:33" x14ac:dyDescent="0.25">
      <c r="D421" s="333"/>
      <c r="I421" s="325"/>
      <c r="J421" s="325"/>
      <c r="K421" s="328"/>
      <c r="AE421" s="325"/>
      <c r="AF421" s="325"/>
      <c r="AG421" s="325"/>
    </row>
    <row r="422" spans="4:33" x14ac:dyDescent="0.25">
      <c r="D422" s="333"/>
      <c r="I422" s="325"/>
      <c r="J422" s="325"/>
      <c r="K422" s="328"/>
      <c r="AE422" s="325"/>
      <c r="AF422" s="325"/>
      <c r="AG422" s="325"/>
    </row>
    <row r="423" spans="4:33" x14ac:dyDescent="0.25">
      <c r="D423" s="333"/>
      <c r="I423" s="325"/>
      <c r="J423" s="325"/>
      <c r="K423" s="328"/>
      <c r="AE423" s="325"/>
      <c r="AF423" s="325"/>
      <c r="AG423" s="325"/>
    </row>
    <row r="424" spans="4:33" x14ac:dyDescent="0.25">
      <c r="D424" s="333"/>
      <c r="I424" s="325"/>
      <c r="J424" s="325"/>
      <c r="K424" s="328"/>
      <c r="AE424" s="325"/>
      <c r="AF424" s="325"/>
      <c r="AG424" s="325"/>
    </row>
    <row r="425" spans="4:33" x14ac:dyDescent="0.25">
      <c r="D425" s="333"/>
      <c r="I425" s="325"/>
      <c r="J425" s="325"/>
      <c r="K425" s="328"/>
      <c r="AE425" s="325"/>
      <c r="AF425" s="325"/>
      <c r="AG425" s="325"/>
    </row>
    <row r="426" spans="4:33" x14ac:dyDescent="0.25">
      <c r="D426" s="333"/>
      <c r="I426" s="325"/>
      <c r="J426" s="325"/>
      <c r="K426" s="328"/>
      <c r="AE426" s="325"/>
      <c r="AF426" s="325"/>
      <c r="AG426" s="325"/>
    </row>
    <row r="427" spans="4:33" x14ac:dyDescent="0.25">
      <c r="D427" s="333"/>
      <c r="I427" s="325"/>
      <c r="J427" s="325"/>
      <c r="K427" s="328"/>
      <c r="AE427" s="325"/>
      <c r="AF427" s="325"/>
      <c r="AG427" s="325"/>
    </row>
    <row r="428" spans="4:33" x14ac:dyDescent="0.25">
      <c r="D428" s="333"/>
      <c r="I428" s="325"/>
      <c r="J428" s="325"/>
      <c r="K428" s="328"/>
      <c r="AE428" s="325"/>
      <c r="AF428" s="325"/>
      <c r="AG428" s="325"/>
    </row>
    <row r="429" spans="4:33" x14ac:dyDescent="0.25">
      <c r="D429" s="333"/>
      <c r="I429" s="325"/>
      <c r="J429" s="325"/>
      <c r="K429" s="328"/>
      <c r="AE429" s="325"/>
      <c r="AF429" s="325"/>
      <c r="AG429" s="325"/>
    </row>
    <row r="430" spans="4:33" x14ac:dyDescent="0.25">
      <c r="D430" s="333"/>
      <c r="I430" s="325"/>
      <c r="J430" s="325"/>
      <c r="K430" s="328"/>
      <c r="AE430" s="325"/>
      <c r="AF430" s="325"/>
      <c r="AG430" s="325"/>
    </row>
    <row r="431" spans="4:33" x14ac:dyDescent="0.25">
      <c r="D431" s="333"/>
      <c r="I431" s="325"/>
      <c r="J431" s="325"/>
      <c r="K431" s="328"/>
      <c r="AE431" s="325"/>
      <c r="AF431" s="325"/>
      <c r="AG431" s="325"/>
    </row>
    <row r="432" spans="4:33" x14ac:dyDescent="0.25">
      <c r="D432" s="333"/>
      <c r="I432" s="325"/>
      <c r="J432" s="325"/>
      <c r="K432" s="328"/>
      <c r="AE432" s="325"/>
      <c r="AF432" s="325"/>
      <c r="AG432" s="325"/>
    </row>
    <row r="433" spans="4:33" x14ac:dyDescent="0.25">
      <c r="D433" s="333"/>
      <c r="I433" s="325"/>
      <c r="J433" s="325"/>
      <c r="K433" s="328"/>
      <c r="AE433" s="325"/>
      <c r="AF433" s="325"/>
      <c r="AG433" s="325"/>
    </row>
    <row r="434" spans="4:33" x14ac:dyDescent="0.25">
      <c r="D434" s="333"/>
      <c r="I434" s="325"/>
      <c r="J434" s="325"/>
      <c r="K434" s="328"/>
      <c r="AE434" s="325"/>
      <c r="AF434" s="325"/>
      <c r="AG434" s="325"/>
    </row>
    <row r="435" spans="4:33" x14ac:dyDescent="0.25">
      <c r="D435" s="333"/>
      <c r="I435" s="325"/>
      <c r="J435" s="325"/>
      <c r="K435" s="328"/>
      <c r="AE435" s="325"/>
      <c r="AF435" s="325"/>
      <c r="AG435" s="325"/>
    </row>
    <row r="436" spans="4:33" x14ac:dyDescent="0.25">
      <c r="D436" s="333"/>
      <c r="I436" s="325"/>
      <c r="J436" s="325"/>
      <c r="K436" s="328"/>
      <c r="AE436" s="325"/>
      <c r="AF436" s="325"/>
      <c r="AG436" s="325"/>
    </row>
    <row r="437" spans="4:33" x14ac:dyDescent="0.25">
      <c r="D437" s="333"/>
      <c r="I437" s="325"/>
      <c r="J437" s="325"/>
      <c r="K437" s="328"/>
      <c r="AE437" s="325"/>
      <c r="AF437" s="325"/>
      <c r="AG437" s="325"/>
    </row>
    <row r="438" spans="4:33" x14ac:dyDescent="0.25">
      <c r="D438" s="333"/>
      <c r="I438" s="325"/>
      <c r="J438" s="325"/>
      <c r="K438" s="328"/>
      <c r="AE438" s="325"/>
      <c r="AF438" s="325"/>
      <c r="AG438" s="325"/>
    </row>
    <row r="439" spans="4:33" x14ac:dyDescent="0.25">
      <c r="D439" s="333"/>
      <c r="I439" s="325"/>
      <c r="J439" s="325"/>
      <c r="K439" s="328"/>
      <c r="AE439" s="325"/>
      <c r="AF439" s="325"/>
      <c r="AG439" s="325"/>
    </row>
    <row r="440" spans="4:33" x14ac:dyDescent="0.25">
      <c r="D440" s="333"/>
      <c r="I440" s="325"/>
      <c r="J440" s="325"/>
      <c r="K440" s="328"/>
      <c r="AE440" s="325"/>
      <c r="AF440" s="325"/>
      <c r="AG440" s="325"/>
    </row>
    <row r="441" spans="4:33" x14ac:dyDescent="0.25">
      <c r="D441" s="333"/>
      <c r="I441" s="325"/>
      <c r="J441" s="325"/>
      <c r="K441" s="328"/>
      <c r="AE441" s="325"/>
      <c r="AF441" s="325"/>
      <c r="AG441" s="325"/>
    </row>
    <row r="442" spans="4:33" x14ac:dyDescent="0.25">
      <c r="D442" s="333"/>
      <c r="I442" s="325"/>
      <c r="J442" s="325"/>
      <c r="K442" s="328"/>
      <c r="AE442" s="325"/>
      <c r="AF442" s="325"/>
      <c r="AG442" s="325"/>
    </row>
    <row r="443" spans="4:33" x14ac:dyDescent="0.25">
      <c r="D443" s="333"/>
      <c r="I443" s="325"/>
      <c r="J443" s="325"/>
      <c r="K443" s="328"/>
      <c r="AE443" s="325"/>
      <c r="AF443" s="325"/>
      <c r="AG443" s="325"/>
    </row>
    <row r="444" spans="4:33" x14ac:dyDescent="0.25">
      <c r="D444" s="333"/>
      <c r="I444" s="325"/>
      <c r="J444" s="325"/>
      <c r="K444" s="328"/>
      <c r="AE444" s="325"/>
      <c r="AF444" s="325"/>
      <c r="AG444" s="325"/>
    </row>
    <row r="445" spans="4:33" x14ac:dyDescent="0.25">
      <c r="D445" s="333"/>
      <c r="I445" s="325"/>
      <c r="J445" s="325"/>
      <c r="K445" s="328"/>
      <c r="AE445" s="325"/>
      <c r="AF445" s="325"/>
      <c r="AG445" s="325"/>
    </row>
    <row r="446" spans="4:33" x14ac:dyDescent="0.25">
      <c r="D446" s="333"/>
      <c r="I446" s="325"/>
      <c r="J446" s="325"/>
      <c r="K446" s="328"/>
      <c r="AE446" s="325"/>
      <c r="AF446" s="325"/>
      <c r="AG446" s="325"/>
    </row>
    <row r="447" spans="4:33" x14ac:dyDescent="0.25">
      <c r="D447" s="333"/>
      <c r="I447" s="325"/>
      <c r="J447" s="325"/>
      <c r="K447" s="328"/>
      <c r="AE447" s="325"/>
      <c r="AF447" s="325"/>
      <c r="AG447" s="325"/>
    </row>
    <row r="448" spans="4:33" x14ac:dyDescent="0.25">
      <c r="D448" s="333"/>
      <c r="I448" s="325"/>
      <c r="J448" s="325"/>
      <c r="K448" s="328"/>
      <c r="AE448" s="325"/>
      <c r="AF448" s="325"/>
      <c r="AG448" s="325"/>
    </row>
    <row r="449" spans="4:33" x14ac:dyDescent="0.25">
      <c r="D449" s="333"/>
      <c r="I449" s="325"/>
      <c r="J449" s="325"/>
      <c r="K449" s="328"/>
      <c r="AE449" s="325"/>
      <c r="AF449" s="325"/>
      <c r="AG449" s="325"/>
    </row>
    <row r="450" spans="4:33" x14ac:dyDescent="0.25">
      <c r="D450" s="333"/>
      <c r="I450" s="325"/>
      <c r="J450" s="325"/>
      <c r="K450" s="328"/>
      <c r="AE450" s="325"/>
      <c r="AF450" s="325"/>
      <c r="AG450" s="325"/>
    </row>
    <row r="451" spans="4:33" x14ac:dyDescent="0.25">
      <c r="D451" s="333"/>
      <c r="I451" s="325"/>
      <c r="J451" s="325"/>
      <c r="K451" s="328"/>
      <c r="AE451" s="325"/>
      <c r="AF451" s="325"/>
      <c r="AG451" s="325"/>
    </row>
    <row r="452" spans="4:33" x14ac:dyDescent="0.25">
      <c r="D452" s="333"/>
      <c r="I452" s="325"/>
      <c r="J452" s="325"/>
      <c r="K452" s="328"/>
      <c r="AE452" s="325"/>
      <c r="AF452" s="325"/>
      <c r="AG452" s="325"/>
    </row>
    <row r="453" spans="4:33" x14ac:dyDescent="0.25">
      <c r="D453" s="333"/>
      <c r="I453" s="325"/>
      <c r="J453" s="325"/>
      <c r="K453" s="328"/>
      <c r="AE453" s="325"/>
      <c r="AF453" s="325"/>
      <c r="AG453" s="325"/>
    </row>
    <row r="454" spans="4:33" x14ac:dyDescent="0.25">
      <c r="D454" s="333"/>
      <c r="I454" s="325"/>
      <c r="J454" s="325"/>
      <c r="K454" s="328"/>
      <c r="AE454" s="325"/>
      <c r="AF454" s="325"/>
      <c r="AG454" s="325"/>
    </row>
    <row r="455" spans="4:33" x14ac:dyDescent="0.25">
      <c r="D455" s="333"/>
      <c r="I455" s="325"/>
      <c r="J455" s="325"/>
      <c r="K455" s="328"/>
      <c r="AE455" s="325"/>
      <c r="AF455" s="325"/>
      <c r="AG455" s="325"/>
    </row>
    <row r="456" spans="4:33" x14ac:dyDescent="0.25">
      <c r="D456" s="333"/>
      <c r="I456" s="325"/>
      <c r="J456" s="325"/>
      <c r="K456" s="328"/>
      <c r="AE456" s="325"/>
      <c r="AF456" s="325"/>
      <c r="AG456" s="325"/>
    </row>
    <row r="457" spans="4:33" x14ac:dyDescent="0.25">
      <c r="D457" s="333"/>
      <c r="I457" s="325"/>
      <c r="J457" s="325"/>
      <c r="K457" s="328"/>
      <c r="AE457" s="325"/>
      <c r="AF457" s="325"/>
      <c r="AG457" s="325"/>
    </row>
    <row r="458" spans="4:33" x14ac:dyDescent="0.25">
      <c r="D458" s="333"/>
      <c r="I458" s="325"/>
      <c r="J458" s="325"/>
      <c r="K458" s="328"/>
      <c r="AE458" s="325"/>
      <c r="AF458" s="325"/>
      <c r="AG458" s="325"/>
    </row>
    <row r="459" spans="4:33" x14ac:dyDescent="0.25">
      <c r="D459" s="333"/>
      <c r="I459" s="325"/>
      <c r="J459" s="325"/>
      <c r="K459" s="328"/>
      <c r="AE459" s="325"/>
      <c r="AF459" s="325"/>
      <c r="AG459" s="325"/>
    </row>
    <row r="460" spans="4:33" x14ac:dyDescent="0.25">
      <c r="D460" s="333"/>
      <c r="I460" s="325"/>
      <c r="J460" s="325"/>
      <c r="K460" s="328"/>
      <c r="AE460" s="325"/>
      <c r="AF460" s="325"/>
      <c r="AG460" s="325"/>
    </row>
    <row r="461" spans="4:33" x14ac:dyDescent="0.25">
      <c r="D461" s="333"/>
      <c r="I461" s="325"/>
      <c r="J461" s="325"/>
      <c r="K461" s="328"/>
      <c r="AE461" s="325"/>
      <c r="AF461" s="325"/>
      <c r="AG461" s="325"/>
    </row>
    <row r="462" spans="4:33" x14ac:dyDescent="0.25">
      <c r="D462" s="333"/>
      <c r="I462" s="325"/>
      <c r="J462" s="325"/>
      <c r="K462" s="328"/>
      <c r="AE462" s="325"/>
      <c r="AF462" s="325"/>
      <c r="AG462" s="325"/>
    </row>
    <row r="463" spans="4:33" x14ac:dyDescent="0.25">
      <c r="D463" s="333"/>
      <c r="I463" s="325"/>
      <c r="J463" s="325"/>
      <c r="K463" s="328"/>
      <c r="AE463" s="325"/>
      <c r="AF463" s="325"/>
      <c r="AG463" s="325"/>
    </row>
    <row r="464" spans="4:33" x14ac:dyDescent="0.25">
      <c r="D464" s="333"/>
      <c r="I464" s="325"/>
      <c r="J464" s="325"/>
      <c r="K464" s="328"/>
      <c r="AE464" s="325"/>
      <c r="AF464" s="325"/>
      <c r="AG464" s="325"/>
    </row>
    <row r="465" spans="4:33" x14ac:dyDescent="0.25">
      <c r="D465" s="333"/>
      <c r="I465" s="325"/>
      <c r="J465" s="325"/>
      <c r="K465" s="328"/>
      <c r="AE465" s="325"/>
      <c r="AF465" s="325"/>
      <c r="AG465" s="325"/>
    </row>
    <row r="466" spans="4:33" x14ac:dyDescent="0.25">
      <c r="D466" s="333"/>
      <c r="I466" s="325"/>
      <c r="J466" s="325"/>
      <c r="K466" s="328"/>
      <c r="AE466" s="325"/>
      <c r="AF466" s="325"/>
      <c r="AG466" s="325"/>
    </row>
    <row r="467" spans="4:33" x14ac:dyDescent="0.25">
      <c r="D467" s="333"/>
      <c r="I467" s="325"/>
      <c r="J467" s="325"/>
      <c r="K467" s="328"/>
      <c r="AE467" s="325"/>
      <c r="AF467" s="325"/>
      <c r="AG467" s="325"/>
    </row>
    <row r="468" spans="4:33" x14ac:dyDescent="0.25">
      <c r="D468" s="333"/>
      <c r="I468" s="325"/>
      <c r="J468" s="325"/>
      <c r="K468" s="328"/>
      <c r="AE468" s="325"/>
      <c r="AF468" s="325"/>
      <c r="AG468" s="325"/>
    </row>
    <row r="469" spans="4:33" x14ac:dyDescent="0.25">
      <c r="D469" s="333"/>
      <c r="I469" s="325"/>
      <c r="J469" s="325"/>
      <c r="K469" s="328"/>
      <c r="AE469" s="325"/>
      <c r="AF469" s="325"/>
      <c r="AG469" s="325"/>
    </row>
    <row r="470" spans="4:33" x14ac:dyDescent="0.25">
      <c r="D470" s="333"/>
      <c r="I470" s="325"/>
      <c r="J470" s="325"/>
      <c r="K470" s="328"/>
      <c r="AE470" s="325"/>
      <c r="AF470" s="325"/>
      <c r="AG470" s="325"/>
    </row>
    <row r="471" spans="4:33" x14ac:dyDescent="0.25">
      <c r="D471" s="333"/>
      <c r="I471" s="325"/>
      <c r="J471" s="325"/>
      <c r="K471" s="328"/>
      <c r="AE471" s="325"/>
      <c r="AF471" s="325"/>
      <c r="AG471" s="325"/>
    </row>
    <row r="472" spans="4:33" x14ac:dyDescent="0.25">
      <c r="D472" s="333"/>
      <c r="I472" s="325"/>
      <c r="J472" s="325"/>
      <c r="K472" s="328"/>
      <c r="AE472" s="325"/>
      <c r="AF472" s="325"/>
      <c r="AG472" s="325"/>
    </row>
    <row r="473" spans="4:33" x14ac:dyDescent="0.25">
      <c r="D473" s="333"/>
      <c r="I473" s="325"/>
      <c r="J473" s="325"/>
      <c r="K473" s="328"/>
      <c r="AE473" s="325"/>
      <c r="AF473" s="325"/>
      <c r="AG473" s="325"/>
    </row>
    <row r="474" spans="4:33" x14ac:dyDescent="0.25">
      <c r="D474" s="333"/>
      <c r="I474" s="325"/>
      <c r="J474" s="325"/>
      <c r="K474" s="328"/>
      <c r="AE474" s="325"/>
      <c r="AF474" s="325"/>
      <c r="AG474" s="325"/>
    </row>
    <row r="475" spans="4:33" x14ac:dyDescent="0.25">
      <c r="D475" s="333"/>
      <c r="I475" s="325"/>
      <c r="J475" s="325"/>
      <c r="K475" s="328"/>
      <c r="AE475" s="325"/>
      <c r="AF475" s="325"/>
      <c r="AG475" s="325"/>
    </row>
    <row r="476" spans="4:33" x14ac:dyDescent="0.25">
      <c r="D476" s="333"/>
      <c r="I476" s="325"/>
      <c r="J476" s="325"/>
      <c r="K476" s="328"/>
      <c r="AE476" s="325"/>
      <c r="AF476" s="325"/>
      <c r="AG476" s="325"/>
    </row>
    <row r="477" spans="4:33" x14ac:dyDescent="0.25">
      <c r="D477" s="333"/>
      <c r="I477" s="325"/>
      <c r="J477" s="325"/>
      <c r="K477" s="328"/>
      <c r="AE477" s="325"/>
      <c r="AF477" s="325"/>
      <c r="AG477" s="325"/>
    </row>
    <row r="478" spans="4:33" x14ac:dyDescent="0.25">
      <c r="D478" s="333"/>
      <c r="I478" s="325"/>
      <c r="J478" s="325"/>
      <c r="K478" s="328"/>
      <c r="AE478" s="325"/>
      <c r="AF478" s="325"/>
      <c r="AG478" s="325"/>
    </row>
    <row r="479" spans="4:33" x14ac:dyDescent="0.25">
      <c r="D479" s="333"/>
      <c r="I479" s="325"/>
      <c r="J479" s="325"/>
      <c r="K479" s="328"/>
      <c r="AE479" s="325"/>
      <c r="AF479" s="325"/>
      <c r="AG479" s="325"/>
    </row>
    <row r="480" spans="4:33" x14ac:dyDescent="0.25">
      <c r="D480" s="333"/>
      <c r="I480" s="325"/>
      <c r="J480" s="325"/>
      <c r="K480" s="328"/>
      <c r="AE480" s="325"/>
      <c r="AF480" s="325"/>
      <c r="AG480" s="325"/>
    </row>
    <row r="481" spans="4:33" x14ac:dyDescent="0.25">
      <c r="D481" s="333"/>
      <c r="I481" s="325"/>
      <c r="J481" s="325"/>
      <c r="K481" s="328"/>
      <c r="AE481" s="325"/>
      <c r="AF481" s="325"/>
      <c r="AG481" s="325"/>
    </row>
    <row r="482" spans="4:33" x14ac:dyDescent="0.25">
      <c r="D482" s="333"/>
      <c r="I482" s="325"/>
      <c r="J482" s="325"/>
      <c r="K482" s="328"/>
      <c r="AE482" s="325"/>
      <c r="AF482" s="325"/>
      <c r="AG482" s="325"/>
    </row>
    <row r="483" spans="4:33" x14ac:dyDescent="0.25">
      <c r="D483" s="333"/>
      <c r="I483" s="325"/>
      <c r="J483" s="325"/>
      <c r="K483" s="328"/>
      <c r="AE483" s="325"/>
      <c r="AF483" s="325"/>
      <c r="AG483" s="325"/>
    </row>
    <row r="484" spans="4:33" x14ac:dyDescent="0.25">
      <c r="D484" s="333"/>
      <c r="I484" s="325"/>
      <c r="J484" s="325"/>
      <c r="K484" s="328"/>
      <c r="AE484" s="325"/>
      <c r="AF484" s="325"/>
      <c r="AG484" s="325"/>
    </row>
    <row r="485" spans="4:33" x14ac:dyDescent="0.25">
      <c r="D485" s="333"/>
      <c r="I485" s="325"/>
      <c r="J485" s="325"/>
      <c r="K485" s="328"/>
      <c r="AE485" s="325"/>
      <c r="AF485" s="325"/>
      <c r="AG485" s="325"/>
    </row>
    <row r="486" spans="4:33" x14ac:dyDescent="0.25">
      <c r="D486" s="333"/>
      <c r="I486" s="325"/>
      <c r="J486" s="325"/>
      <c r="K486" s="328"/>
      <c r="AE486" s="325"/>
      <c r="AF486" s="325"/>
      <c r="AG486" s="325"/>
    </row>
    <row r="487" spans="4:33" x14ac:dyDescent="0.25">
      <c r="D487" s="333"/>
      <c r="I487" s="325"/>
      <c r="J487" s="325"/>
      <c r="K487" s="328"/>
      <c r="AE487" s="325"/>
      <c r="AF487" s="325"/>
      <c r="AG487" s="325"/>
    </row>
    <row r="488" spans="4:33" x14ac:dyDescent="0.25">
      <c r="D488" s="333"/>
      <c r="I488" s="325"/>
      <c r="J488" s="325"/>
      <c r="K488" s="328"/>
      <c r="AE488" s="325"/>
      <c r="AF488" s="325"/>
      <c r="AG488" s="325"/>
    </row>
    <row r="489" spans="4:33" x14ac:dyDescent="0.25">
      <c r="D489" s="333"/>
      <c r="I489" s="325"/>
      <c r="J489" s="325"/>
      <c r="K489" s="328"/>
      <c r="AE489" s="325"/>
      <c r="AF489" s="325"/>
      <c r="AG489" s="325"/>
    </row>
    <row r="490" spans="4:33" x14ac:dyDescent="0.25">
      <c r="D490" s="333"/>
      <c r="I490" s="325"/>
      <c r="J490" s="325"/>
      <c r="K490" s="328"/>
      <c r="AE490" s="325"/>
      <c r="AF490" s="325"/>
      <c r="AG490" s="325"/>
    </row>
    <row r="491" spans="4:33" x14ac:dyDescent="0.25">
      <c r="D491" s="333"/>
      <c r="I491" s="325"/>
      <c r="J491" s="325"/>
      <c r="K491" s="328"/>
      <c r="AE491" s="325"/>
      <c r="AF491" s="325"/>
      <c r="AG491" s="325"/>
    </row>
    <row r="492" spans="4:33" x14ac:dyDescent="0.25">
      <c r="D492" s="333"/>
      <c r="I492" s="325"/>
      <c r="J492" s="325"/>
      <c r="K492" s="328"/>
      <c r="AE492" s="325"/>
      <c r="AF492" s="325"/>
      <c r="AG492" s="325"/>
    </row>
    <row r="493" spans="4:33" x14ac:dyDescent="0.25">
      <c r="D493" s="333"/>
      <c r="I493" s="325"/>
      <c r="J493" s="325"/>
      <c r="K493" s="328"/>
      <c r="AE493" s="325"/>
      <c r="AF493" s="325"/>
      <c r="AG493" s="325"/>
    </row>
    <row r="494" spans="4:33" x14ac:dyDescent="0.25">
      <c r="D494" s="333"/>
      <c r="I494" s="325"/>
      <c r="J494" s="325"/>
      <c r="K494" s="328"/>
      <c r="AE494" s="325"/>
      <c r="AF494" s="325"/>
      <c r="AG494" s="325"/>
    </row>
    <row r="495" spans="4:33" x14ac:dyDescent="0.25">
      <c r="D495" s="333"/>
      <c r="I495" s="325"/>
      <c r="J495" s="325"/>
      <c r="K495" s="328"/>
      <c r="AE495" s="325"/>
      <c r="AF495" s="325"/>
      <c r="AG495" s="325"/>
    </row>
    <row r="496" spans="4:33" x14ac:dyDescent="0.25">
      <c r="D496" s="333"/>
      <c r="I496" s="325"/>
      <c r="J496" s="325"/>
      <c r="K496" s="328"/>
      <c r="AE496" s="325"/>
      <c r="AF496" s="325"/>
      <c r="AG496" s="325"/>
    </row>
    <row r="497" spans="4:33" x14ac:dyDescent="0.25">
      <c r="D497" s="333"/>
      <c r="I497" s="325"/>
      <c r="J497" s="325"/>
      <c r="K497" s="328"/>
      <c r="AE497" s="325"/>
      <c r="AF497" s="325"/>
      <c r="AG497" s="325"/>
    </row>
    <row r="498" spans="4:33" x14ac:dyDescent="0.25">
      <c r="D498" s="333"/>
      <c r="I498" s="325"/>
      <c r="J498" s="325"/>
      <c r="K498" s="328"/>
      <c r="AE498" s="325"/>
      <c r="AF498" s="325"/>
      <c r="AG498" s="325"/>
    </row>
    <row r="499" spans="4:33" x14ac:dyDescent="0.25">
      <c r="D499" s="333"/>
      <c r="I499" s="325"/>
      <c r="J499" s="325"/>
      <c r="K499" s="328"/>
      <c r="AE499" s="325"/>
      <c r="AF499" s="325"/>
      <c r="AG499" s="325"/>
    </row>
    <row r="500" spans="4:33" x14ac:dyDescent="0.25">
      <c r="D500" s="333"/>
      <c r="I500" s="325"/>
      <c r="J500" s="325"/>
      <c r="K500" s="328"/>
      <c r="AE500" s="325"/>
      <c r="AF500" s="325"/>
      <c r="AG500" s="325"/>
    </row>
    <row r="501" spans="4:33" x14ac:dyDescent="0.25">
      <c r="D501" s="333"/>
      <c r="I501" s="325"/>
      <c r="J501" s="325"/>
      <c r="K501" s="328"/>
      <c r="AE501" s="325"/>
      <c r="AF501" s="325"/>
      <c r="AG501" s="325"/>
    </row>
    <row r="502" spans="4:33" x14ac:dyDescent="0.25">
      <c r="D502" s="333"/>
      <c r="I502" s="325"/>
      <c r="J502" s="325"/>
      <c r="K502" s="328"/>
      <c r="AE502" s="325"/>
      <c r="AF502" s="325"/>
      <c r="AG502" s="325"/>
    </row>
    <row r="503" spans="4:33" x14ac:dyDescent="0.25">
      <c r="D503" s="333"/>
      <c r="I503" s="325"/>
      <c r="J503" s="325"/>
      <c r="K503" s="328"/>
      <c r="AE503" s="325"/>
      <c r="AF503" s="325"/>
      <c r="AG503" s="325"/>
    </row>
    <row r="504" spans="4:33" x14ac:dyDescent="0.25">
      <c r="D504" s="333"/>
      <c r="I504" s="325"/>
      <c r="J504" s="325"/>
      <c r="K504" s="328"/>
      <c r="AE504" s="325"/>
      <c r="AF504" s="325"/>
      <c r="AG504" s="325"/>
    </row>
    <row r="505" spans="4:33" x14ac:dyDescent="0.25">
      <c r="D505" s="333"/>
      <c r="I505" s="325"/>
      <c r="J505" s="325"/>
      <c r="K505" s="328"/>
      <c r="AE505" s="325"/>
      <c r="AF505" s="325"/>
      <c r="AG505" s="325"/>
    </row>
    <row r="506" spans="4:33" x14ac:dyDescent="0.25">
      <c r="D506" s="333"/>
      <c r="I506" s="325"/>
      <c r="J506" s="325"/>
      <c r="K506" s="328"/>
      <c r="AE506" s="325"/>
      <c r="AF506" s="325"/>
      <c r="AG506" s="325"/>
    </row>
    <row r="507" spans="4:33" x14ac:dyDescent="0.25">
      <c r="D507" s="333"/>
      <c r="I507" s="325"/>
      <c r="J507" s="325"/>
      <c r="K507" s="328"/>
      <c r="AE507" s="325"/>
      <c r="AF507" s="325"/>
      <c r="AG507" s="325"/>
    </row>
    <row r="508" spans="4:33" x14ac:dyDescent="0.25">
      <c r="D508" s="333"/>
      <c r="I508" s="325"/>
      <c r="J508" s="325"/>
      <c r="K508" s="328"/>
      <c r="AE508" s="325"/>
      <c r="AF508" s="325"/>
      <c r="AG508" s="325"/>
    </row>
    <row r="509" spans="4:33" x14ac:dyDescent="0.25">
      <c r="D509" s="333"/>
      <c r="I509" s="325"/>
      <c r="J509" s="325"/>
      <c r="K509" s="328"/>
      <c r="AE509" s="325"/>
      <c r="AF509" s="325"/>
      <c r="AG509" s="325"/>
    </row>
    <row r="510" spans="4:33" x14ac:dyDescent="0.25">
      <c r="D510" s="333"/>
      <c r="I510" s="325"/>
      <c r="J510" s="325"/>
      <c r="K510" s="328"/>
      <c r="AE510" s="325"/>
      <c r="AF510" s="325"/>
      <c r="AG510" s="325"/>
    </row>
  </sheetData>
  <autoFilter ref="A5:AH75" xr:uid="{00000000-0009-0000-0000-000006000000}"/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8">
    <dataValidation type="date" allowBlank="1" showInputMessage="1" showErrorMessage="1" sqref="K235:K510 K6:K231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245:C414 C6:C44" xr:uid="{00000000-0002-0000-0600-000001000000}">
      <formula1>COUNTIF($C$6:$C$592,C6)=1</formula1>
    </dataValidation>
    <dataValidation type="custom" allowBlank="1" showInputMessage="1" showErrorMessage="1" error="Nuara no se puede repetir nº de orden" sqref="C151:C235" xr:uid="{00000000-0002-0000-0600-000002000000}">
      <formula1>COUNTIF($C$6:$C$592,C151)=1</formula1>
    </dataValidation>
    <dataValidation type="custom" allowBlank="1" showInputMessage="1" showErrorMessage="1" error="Nuara no se puede repetir nº de orden" sqref="C236 C238" xr:uid="{00000000-0002-0000-0600-000003000000}">
      <formula1>"CONTRA.SI($C$6:$C$592;C267)=1"</formula1>
    </dataValidation>
    <dataValidation type="custom" allowBlank="1" showInputMessage="1" showErrorMessage="1" sqref="C237" xr:uid="{00000000-0002-0000-0600-000004000000}">
      <formula1>COUNTIF($C$6:$C$592,C237)=1</formula1>
    </dataValidation>
    <dataValidation allowBlank="1" showInputMessage="1" showErrorMessage="1" error="Nuara no se puede repetir nº de orden" sqref="C239:C244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34" xr:uid="{00000000-0002-0000-0600-000006000000}">
      <formula1>I234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33" xr:uid="{00000000-0002-0000-0600-000007000000}">
      <formula1>I233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8000000}">
          <x14:formula1>
            <xm:f>'Nombre de trabaj'!$B$2:$B$17</xm:f>
          </x14:formula1>
          <xm:sqref>F234:F510 H414:H510 E237 F226:F231 G235:H413 G414 G151:H231 F45:F224 H23:H150 F6:H22 F23:G44</xm:sqref>
        </x14:dataValidation>
        <x14:dataValidation type="list" allowBlank="1" showInputMessage="1" showErrorMessage="1" xr:uid="{00000000-0002-0000-0600-000009000000}">
          <x14:formula1>
            <xm:f>'Nombre de trabaj'!$B$2:$B$18</xm:f>
          </x14:formula1>
          <xm:sqref>E238:E414 E151:E236 E6:E44</xm:sqref>
        </x14:dataValidation>
        <x14:dataValidation type="list" allowBlank="1" showInputMessage="1" showErrorMessage="1" error="tawaf solo se aceptan los datos de la lista" xr:uid="{00000000-0002-0000-0600-00000A000000}">
          <x14:formula1>
            <xm:f>'Lista de camiones'!$A$2:$A$51</xm:f>
          </x14:formula1>
          <xm:sqref>A235:A446 A197:A201 A203:A233 A151:A195 A6:A76</xm:sqref>
        </x14:dataValidation>
        <x14:dataValidation type="list" allowBlank="1" showInputMessage="1" showErrorMessage="1" error="Dato no valido" xr:uid="{00000000-0002-0000-0600-00000B000000}">
          <x14:formula1>
            <xm:f>'Lista de camiones'!$A$2:$A$51</xm:f>
          </x14:formula1>
          <xm:sqref>B235:B414 B151:B231 B6:B44</xm:sqref>
        </x14:dataValidation>
        <x14:dataValidation type="list" allowBlank="1" showInputMessage="1" showErrorMessage="1" xr:uid="{00000000-0002-0000-0600-00000C000000}">
          <x14:formula1>
            <xm:f>'https://lissolutionseu-my.sharepoint.com/RRMM/BASE DE DATOS/2017 2018/2017 2018/[Base de Trabajo correctivas  de 2017 (Autoguardado).xlsx]Nombre de trabaj'!#REF!</xm:f>
          </x14:formula1>
          <xm:sqref>G232:H234 F232:F233</xm:sqref>
        </x14:dataValidation>
        <x14:dataValidation type="list" allowBlank="1" showInputMessage="1" showErrorMessage="1" xr:uid="{00000000-0002-0000-0600-00000D000000}">
          <x14:formula1>
            <xm:f>'https://lissolutionseu-my.sharepoint.com/RRMM/BASE DE DATOS/2017 2018/2017 2018/[Base de Trabajo correctivas  de 2017 (Autoguardado).xlsx]Lista de camiones'!#REF!</xm:f>
          </x14:formula1>
          <xm:sqref>A196 A234 A202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K52" zoomScaleNormal="100" workbookViewId="0">
      <selection activeCell="T69" sqref="T69"/>
    </sheetView>
  </sheetViews>
  <sheetFormatPr baseColWidth="10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52" t="s">
        <v>228</v>
      </c>
      <c r="B2" s="453"/>
      <c r="C2" s="453"/>
      <c r="D2" s="453"/>
      <c r="E2" s="453"/>
      <c r="F2" s="453"/>
      <c r="G2" s="453"/>
      <c r="H2" s="454"/>
    </row>
    <row r="3" spans="1:41" ht="13.8" thickBot="1" x14ac:dyDescent="0.3">
      <c r="A3" s="198" t="s">
        <v>148</v>
      </c>
      <c r="B3" s="224" t="s">
        <v>150</v>
      </c>
      <c r="C3" s="240" t="s">
        <v>131</v>
      </c>
      <c r="D3" s="240" t="s">
        <v>132</v>
      </c>
      <c r="E3" s="240" t="s">
        <v>133</v>
      </c>
      <c r="F3" s="240" t="s">
        <v>151</v>
      </c>
      <c r="G3" s="240" t="s">
        <v>152</v>
      </c>
      <c r="H3" s="240" t="s">
        <v>153</v>
      </c>
      <c r="I3" s="81"/>
      <c r="J3" s="81"/>
      <c r="K3" s="82"/>
      <c r="L3" s="83"/>
      <c r="M3" s="83"/>
      <c r="N3" s="83"/>
      <c r="O3" s="83"/>
      <c r="P3" s="83"/>
      <c r="Q3" s="83"/>
      <c r="R3" s="83"/>
      <c r="S3" s="83"/>
      <c r="T3" s="84"/>
      <c r="U3" s="84"/>
      <c r="V3" s="84"/>
      <c r="W3" s="84"/>
      <c r="X3" s="84"/>
      <c r="Y3" s="85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5.6" x14ac:dyDescent="0.3">
      <c r="A4" s="290" t="s">
        <v>154</v>
      </c>
      <c r="B4" s="199" t="s">
        <v>39</v>
      </c>
      <c r="C4" s="254">
        <f>SUMIF('Informe mensual'!$A$6:$A$75,B4,'Informe mensual'!$R$6:R75)</f>
        <v>0</v>
      </c>
      <c r="D4" s="254">
        <f>SUMIF('Informe mensual'!$A$6:$A$75,C4,'Informe mensual'!$R$6:S75)</f>
        <v>0</v>
      </c>
      <c r="E4" s="296">
        <f>SUMIF('Informe mensual'!$A$6:$A$75,$B$4,'Informe mensual'!$T$6:T75)</f>
        <v>0</v>
      </c>
      <c r="F4" s="296">
        <f>SUMIF('Informe mensual'!$A$6:$A$75,$B$4,'Informe mensual'!U6:U75)</f>
        <v>0</v>
      </c>
      <c r="G4" s="254">
        <f>SUMIF('Informe mensual'!$A$6:$A$75,$F$4,'Informe mensual'!$R$6:V75)</f>
        <v>0</v>
      </c>
      <c r="H4" s="91">
        <f>SUM(C4:G4)</f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7"/>
      <c r="U4" s="88"/>
      <c r="V4" s="82"/>
      <c r="W4" s="82"/>
      <c r="X4" s="89"/>
      <c r="Y4" s="9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91"/>
      <c r="B5" s="201" t="s">
        <v>41</v>
      </c>
      <c r="C5" s="252">
        <f>SUMIF('Informe mensual'!$A$6:$A$75,$B$5,'Informe mensual'!R6:R75)</f>
        <v>0</v>
      </c>
      <c r="D5" s="252">
        <f>SUMIF('Informe mensual'!$A$6:$A$75,$B$5,'Informe mensual'!S6:S75)</f>
        <v>0</v>
      </c>
      <c r="E5" s="252">
        <f>SUMIF('Informe mensual'!$A$6:$A$75,$B$5,'Informe mensual'!T6:T75)</f>
        <v>0</v>
      </c>
      <c r="F5" s="252">
        <f>SUMIF('Informe mensual'!$A$6:$A$75,$B$5,'Informe mensual'!U6:U75)</f>
        <v>1</v>
      </c>
      <c r="G5" s="252">
        <f>SUMIF('Informe mensual'!$A$6:$A$75,$B$5,'Informe mensual'!V6:V75)</f>
        <v>0</v>
      </c>
      <c r="H5" s="323">
        <f t="shared" ref="H5:H7" si="0">SUM(C5:G5)</f>
        <v>1</v>
      </c>
      <c r="I5" s="82"/>
      <c r="J5" s="82"/>
      <c r="K5" s="82"/>
      <c r="L5" s="82"/>
      <c r="M5" s="92"/>
      <c r="N5" s="82"/>
      <c r="O5" s="82"/>
      <c r="P5" s="82"/>
      <c r="Q5" s="82"/>
      <c r="R5" s="82"/>
      <c r="S5" s="82"/>
      <c r="T5" s="88"/>
      <c r="U5" s="88"/>
      <c r="V5" s="11"/>
      <c r="W5" s="82"/>
      <c r="X5" s="89"/>
      <c r="Y5" s="9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91"/>
      <c r="B6" s="202" t="s">
        <v>42</v>
      </c>
      <c r="C6" s="254">
        <f>SUMIF('Informe mensual'!$A$6:$A$75,$B$6,'Informe mensual'!R6:R75)</f>
        <v>0</v>
      </c>
      <c r="D6" s="254">
        <f>SUMIF('Informe mensual'!$A$6:$A$75,$B$6,'Informe mensual'!S6:S75)</f>
        <v>0</v>
      </c>
      <c r="E6" s="254">
        <f>SUMIF('Informe mensual'!$A$6:$A$75,$B$6,'Informe mensual'!T6:T75)</f>
        <v>0</v>
      </c>
      <c r="F6" s="254">
        <f>SUMIF('Informe mensual'!$A$6:$A$75,$B$6,'Informe mensual'!U6:U75)</f>
        <v>0</v>
      </c>
      <c r="G6" s="254">
        <f>SUMIF('Informe mensual'!$A$6:$A$75,$B$6,'Informe mensual'!V6:V75)</f>
        <v>0</v>
      </c>
      <c r="H6" s="91">
        <f t="shared" si="0"/>
        <v>0</v>
      </c>
      <c r="I6" s="92" t="s">
        <v>148</v>
      </c>
      <c r="J6" s="82"/>
      <c r="K6" s="82"/>
      <c r="L6" s="82"/>
      <c r="M6" s="92"/>
      <c r="N6" s="82"/>
      <c r="O6" s="82"/>
      <c r="P6" s="82"/>
      <c r="Q6" s="82"/>
      <c r="R6" s="82"/>
      <c r="S6" s="82"/>
      <c r="T6" s="88"/>
      <c r="U6" s="88"/>
      <c r="V6" s="11"/>
      <c r="W6" s="82"/>
      <c r="X6" s="89"/>
      <c r="Y6" s="9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92"/>
      <c r="B7" s="203" t="s">
        <v>43</v>
      </c>
      <c r="C7" s="252">
        <f>SUMIF('Informe mensual'!$A$6:$A$75,$B$7,'Informe mensual'!R6:R75)</f>
        <v>0</v>
      </c>
      <c r="D7" s="252">
        <f>SUMIF('Informe mensual'!$A$6:$A$75,$B$7,'Informe mensual'!S6:S75)</f>
        <v>0</v>
      </c>
      <c r="E7" s="252">
        <f>SUMIF('Informe mensual'!$A$6:$A$75,$B$7,'Informe mensual'!T6:T75)</f>
        <v>0</v>
      </c>
      <c r="F7" s="252">
        <f>SUMIF('Informe mensual'!$A$6:$A$75,$B$7,'Informe mensual'!U6:U75)</f>
        <v>1</v>
      </c>
      <c r="G7" s="252">
        <f>SUMIF('Informe mensual'!$A$6:$A$75,$B$7,'Informe mensual'!V6:V75)</f>
        <v>0</v>
      </c>
      <c r="H7" s="323">
        <f t="shared" si="0"/>
        <v>1</v>
      </c>
      <c r="I7" s="82"/>
      <c r="J7" s="82"/>
      <c r="K7" s="82"/>
      <c r="L7" s="82"/>
      <c r="M7" s="92"/>
      <c r="N7" s="82"/>
      <c r="O7" s="82"/>
      <c r="P7" s="82"/>
      <c r="Q7" s="82"/>
      <c r="R7" s="82"/>
      <c r="S7" s="82"/>
      <c r="T7" s="87"/>
      <c r="U7" s="88"/>
      <c r="V7" s="11"/>
      <c r="W7" s="82"/>
      <c r="X7" s="89"/>
      <c r="Y7" s="9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204"/>
      <c r="B8" s="205" t="s">
        <v>155</v>
      </c>
      <c r="C8" s="206">
        <f t="shared" ref="C8:H8" si="1">SUM(C4:C7)</f>
        <v>0</v>
      </c>
      <c r="D8" s="206">
        <f t="shared" si="1"/>
        <v>0</v>
      </c>
      <c r="E8" s="206">
        <f t="shared" si="1"/>
        <v>0</v>
      </c>
      <c r="F8" s="206">
        <f t="shared" si="1"/>
        <v>2</v>
      </c>
      <c r="G8" s="206">
        <f t="shared" si="1"/>
        <v>0</v>
      </c>
      <c r="H8" s="207">
        <f t="shared" si="1"/>
        <v>2</v>
      </c>
      <c r="I8" s="82"/>
      <c r="J8" s="82"/>
      <c r="K8" s="289"/>
      <c r="L8" s="289"/>
      <c r="M8" s="289"/>
      <c r="N8" s="289"/>
      <c r="O8" s="289"/>
      <c r="P8" s="82"/>
      <c r="Q8" s="82"/>
      <c r="R8" s="82"/>
      <c r="S8" s="82"/>
      <c r="T8" s="88"/>
      <c r="U8" s="88"/>
      <c r="V8" s="11"/>
      <c r="W8" s="82"/>
      <c r="X8" s="89"/>
      <c r="Y8" s="9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90" t="s">
        <v>156</v>
      </c>
      <c r="B9" s="208" t="s">
        <v>44</v>
      </c>
      <c r="C9" s="254">
        <f>SUMIF('Informe mensual'!$A$6:$A$75,$B$9,'Informe mensual'!R6:R75)</f>
        <v>0</v>
      </c>
      <c r="D9" s="254">
        <f>SUMIF('Informe mensual'!$A$6:$A$75,$B$9,'Informe mensual'!S6:S75)</f>
        <v>0</v>
      </c>
      <c r="E9" s="254">
        <f>SUMIF('Informe mensual'!$A$6:$A$75,$B$9,'Informe mensual'!T6:T75)</f>
        <v>0</v>
      </c>
      <c r="F9" s="254">
        <f>SUMIF('Informe mensual'!$A$6:$A$75,$B$9,'Informe mensual'!U6:U75)</f>
        <v>1</v>
      </c>
      <c r="G9" s="254">
        <f>SUMIF('Informe mensual'!$A$6:$A$75,$B$9,'Informe mensual'!V6:V75)</f>
        <v>0</v>
      </c>
      <c r="H9" s="200">
        <f>SUM(C9:G9)</f>
        <v>1</v>
      </c>
      <c r="I9" s="82"/>
      <c r="J9" s="82"/>
      <c r="P9" s="82"/>
      <c r="Q9" s="82"/>
      <c r="R9" s="82"/>
      <c r="S9" s="82"/>
      <c r="T9" s="88"/>
      <c r="U9" s="88"/>
      <c r="V9" s="82"/>
      <c r="W9" s="82"/>
      <c r="X9" s="89"/>
      <c r="Y9" s="9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92"/>
      <c r="B10" s="203" t="s">
        <v>45</v>
      </c>
      <c r="C10" s="252">
        <f>SUMIF('Informe mensual'!$A$6:$A$75,$B$10,'Informe mensual'!R6:R75)</f>
        <v>0</v>
      </c>
      <c r="D10" s="252">
        <f>SUMIF('Informe mensual'!$A$6:$A$75,$B$10,'Informe mensual'!S6:S75)</f>
        <v>0</v>
      </c>
      <c r="E10" s="252">
        <f>SUMIF('Informe mensual'!$A$6:$A$75,$B$10,'Informe mensual'!T6:T75)</f>
        <v>0</v>
      </c>
      <c r="F10" s="252">
        <f>SUMIF('Informe mensual'!$A$6:$A$75,$B$10,'Informe mensual'!U6:U75)</f>
        <v>3</v>
      </c>
      <c r="G10" s="252">
        <f>SUMIF('Informe mensual'!$A$6:$A$75,$B$10,'Informe mensual'!V6:V75)</f>
        <v>0</v>
      </c>
      <c r="H10" s="345">
        <f>SUM(C10:G10)</f>
        <v>3</v>
      </c>
      <c r="I10" s="82"/>
      <c r="J10" s="82"/>
      <c r="K10" s="188"/>
      <c r="L10" s="189"/>
      <c r="M10" s="190"/>
      <c r="N10" s="190"/>
      <c r="O10" s="189"/>
      <c r="P10" s="82"/>
      <c r="Q10" s="82"/>
      <c r="R10" s="82"/>
      <c r="S10" s="82"/>
      <c r="T10" s="88"/>
      <c r="U10" s="88"/>
      <c r="V10" s="11"/>
      <c r="W10" s="82"/>
      <c r="X10" s="95"/>
      <c r="Y10" s="9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204"/>
      <c r="B11" s="205" t="s">
        <v>155</v>
      </c>
      <c r="C11" s="206">
        <f t="shared" ref="C11:H11" si="2">SUM(C9:C10)</f>
        <v>0</v>
      </c>
      <c r="D11" s="206">
        <f t="shared" si="2"/>
        <v>0</v>
      </c>
      <c r="E11" s="206">
        <f t="shared" si="2"/>
        <v>0</v>
      </c>
      <c r="F11" s="206">
        <f t="shared" si="2"/>
        <v>4</v>
      </c>
      <c r="G11" s="206">
        <f t="shared" si="2"/>
        <v>0</v>
      </c>
      <c r="H11" s="207">
        <f t="shared" si="2"/>
        <v>4</v>
      </c>
      <c r="I11" s="82"/>
      <c r="J11" s="11"/>
      <c r="K11" s="191"/>
      <c r="L11" s="192"/>
      <c r="M11" s="193"/>
      <c r="N11" s="193"/>
      <c r="O11" s="193"/>
      <c r="P11" s="11"/>
      <c r="Q11" s="11"/>
      <c r="R11" s="11"/>
      <c r="S11" s="11"/>
      <c r="T11" s="88"/>
      <c r="U11" s="88"/>
      <c r="V11" s="11"/>
      <c r="W11" s="82"/>
      <c r="X11" s="95"/>
      <c r="Y11" s="9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93" t="s">
        <v>157</v>
      </c>
      <c r="B12" s="208" t="s">
        <v>46</v>
      </c>
      <c r="C12" s="254">
        <f>SUMIF('Informe mensual'!$A$6:$A$75,$B$12,'Informe mensual'!R6:R75)</f>
        <v>0</v>
      </c>
      <c r="D12" s="254">
        <f>SUMIF('Informe mensual'!$A$6:$A$75,$B$12,'Informe mensual'!S6:S75)</f>
        <v>1</v>
      </c>
      <c r="E12" s="254">
        <f>SUMIF('Informe mensual'!$A$6:$A$75,$B$12,'Informe mensual'!T6:T75)</f>
        <v>0</v>
      </c>
      <c r="F12" s="254">
        <f>SUMIF('Informe mensual'!$A$6:$A$75,$B$12,'Informe mensual'!U6:U75)</f>
        <v>0</v>
      </c>
      <c r="G12" s="254">
        <f>SUMIF('Informe mensual'!$A$6:$A$75,$B$12,'Informe mensual'!V6:V75)</f>
        <v>1</v>
      </c>
      <c r="H12" s="200">
        <f>SUM(C12:G12)</f>
        <v>2</v>
      </c>
      <c r="I12" s="82"/>
      <c r="J12" s="82"/>
      <c r="K12" s="191"/>
      <c r="L12" s="192"/>
      <c r="M12" s="193"/>
      <c r="N12" s="193"/>
      <c r="O12" s="193"/>
      <c r="P12" s="82"/>
      <c r="Q12" s="82"/>
      <c r="R12" s="82"/>
      <c r="S12" s="82"/>
      <c r="T12" s="88"/>
      <c r="U12" s="88"/>
      <c r="V12" s="11"/>
      <c r="W12" s="82"/>
      <c r="X12" s="89"/>
      <c r="Y12" s="9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94"/>
      <c r="B13" s="201" t="s">
        <v>47</v>
      </c>
      <c r="C13" s="252">
        <f>SUMIF('Informe mensual'!$A$6:$A$75,$B$13,'Informe mensual'!R6:R75)</f>
        <v>0</v>
      </c>
      <c r="D13" s="252">
        <f>SUMIF('Informe mensual'!$A$6:$A$75,$B$13,'Informe mensual'!S6:S75)</f>
        <v>0</v>
      </c>
      <c r="E13" s="252">
        <f>SUMIF('Informe mensual'!$A$6:$A$75,$B$13,'Informe mensual'!T6:T75)</f>
        <v>0</v>
      </c>
      <c r="F13" s="252">
        <f>SUMIF('Informe mensual'!$A$6:$A$75,$B$13,'Informe mensual'!U6:U75)</f>
        <v>1</v>
      </c>
      <c r="G13" s="252">
        <f>SUMIF('Informe mensual'!$A$6:$A$75,$B$13,'Informe mensual'!V6:V75)</f>
        <v>0</v>
      </c>
      <c r="H13" s="345">
        <f t="shared" ref="H13:H14" si="3">SUM(C13:G13)</f>
        <v>1</v>
      </c>
      <c r="I13" s="82"/>
      <c r="J13" s="82"/>
      <c r="K13" s="191"/>
      <c r="L13" s="192"/>
      <c r="M13" s="193"/>
      <c r="N13" s="193"/>
      <c r="O13" s="193"/>
      <c r="P13" s="82"/>
      <c r="Q13" s="82"/>
      <c r="R13" s="82"/>
      <c r="S13" s="82"/>
      <c r="T13" s="82"/>
      <c r="U13" s="82"/>
      <c r="V13" s="11"/>
      <c r="W13" s="82"/>
      <c r="X13" s="90"/>
      <c r="Y13" s="9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95"/>
      <c r="B14" s="209" t="s">
        <v>48</v>
      </c>
      <c r="C14" s="254">
        <f>SUMIF('Informe mensual'!$A$6:$A$75,$B$14,'Informe mensual'!R6:R75)</f>
        <v>0</v>
      </c>
      <c r="D14" s="254">
        <f>SUMIF('Informe mensual'!$A$6:$A$75,$B$14,'Informe mensual'!S6:S75)</f>
        <v>0</v>
      </c>
      <c r="E14" s="254">
        <f>SUMIF('Informe mensual'!$A$6:$A$75,$B$14,'Informe mensual'!T6:T75)</f>
        <v>0</v>
      </c>
      <c r="F14" s="254">
        <f>SUMIF('Informe mensual'!$A$6:$A$75,$B$14,'Informe mensual'!U6:U75)</f>
        <v>0</v>
      </c>
      <c r="G14" s="254">
        <f>SUMIF('Informe mensual'!$A$6:$A$75,$B$14,'Informe mensual'!V6:V75)</f>
        <v>0</v>
      </c>
      <c r="H14" s="200">
        <f t="shared" si="3"/>
        <v>0</v>
      </c>
      <c r="I14" s="82"/>
      <c r="J14" s="82"/>
      <c r="K14" s="191"/>
      <c r="L14" s="192"/>
      <c r="M14" s="193"/>
      <c r="N14" s="193"/>
      <c r="O14" s="193"/>
      <c r="P14" s="82"/>
      <c r="Q14" s="82"/>
      <c r="R14" s="82"/>
      <c r="S14" s="82"/>
      <c r="T14" s="82"/>
      <c r="U14" s="82"/>
      <c r="V14" s="11"/>
      <c r="W14" s="82"/>
      <c r="X14" s="89"/>
      <c r="Y14" s="9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210"/>
      <c r="B15" s="205" t="s">
        <v>155</v>
      </c>
      <c r="C15" s="206">
        <f t="shared" ref="C15:H15" si="4">SUM(C12:C14)</f>
        <v>0</v>
      </c>
      <c r="D15" s="206">
        <f t="shared" si="4"/>
        <v>1</v>
      </c>
      <c r="E15" s="206">
        <f t="shared" si="4"/>
        <v>0</v>
      </c>
      <c r="F15" s="206">
        <f t="shared" si="4"/>
        <v>1</v>
      </c>
      <c r="G15" s="206">
        <f t="shared" si="4"/>
        <v>1</v>
      </c>
      <c r="H15" s="211">
        <f t="shared" si="4"/>
        <v>3</v>
      </c>
      <c r="I15" s="82"/>
      <c r="J15" s="82"/>
      <c r="K15" s="191"/>
      <c r="L15" s="192"/>
      <c r="M15" s="193"/>
      <c r="N15" s="193"/>
      <c r="O15" s="193"/>
      <c r="P15" s="82"/>
      <c r="Q15" s="82"/>
      <c r="R15" s="82"/>
      <c r="S15" s="82"/>
      <c r="T15" s="88"/>
      <c r="U15" s="88"/>
      <c r="V15" s="82"/>
      <c r="W15" s="82"/>
      <c r="X15" s="95"/>
      <c r="Y15" s="11"/>
      <c r="Z15" s="8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90" t="s">
        <v>158</v>
      </c>
      <c r="B16" s="208" t="s">
        <v>49</v>
      </c>
      <c r="C16" s="254">
        <f>SUMIF('Informe mensual'!$A$6:$A$75,$B$16,'Informe mensual'!R6:R75)</f>
        <v>0</v>
      </c>
      <c r="D16" s="254">
        <f>SUMIF('Informe mensual'!$A$6:$A$75,$B$16,'Informe mensual'!S6:S75)</f>
        <v>0</v>
      </c>
      <c r="E16" s="254">
        <f>SUMIF('Informe mensual'!$A$6:$A$75,$B$16,'Informe mensual'!T6:T75)</f>
        <v>0</v>
      </c>
      <c r="F16" s="254">
        <f>SUMIF('Informe mensual'!$A$6:$A$75,$B$16,'Informe mensual'!U6:U75)</f>
        <v>0</v>
      </c>
      <c r="G16" s="254">
        <f>SUMIF('Informe mensual'!$A$6:$A$75,$B$16,'Informe mensual'!V6:V75)</f>
        <v>0</v>
      </c>
      <c r="H16" s="200">
        <f>SUM(C16:G16)</f>
        <v>0</v>
      </c>
      <c r="I16" s="82"/>
      <c r="J16" s="82"/>
      <c r="K16" s="188"/>
      <c r="L16" s="194"/>
      <c r="M16" s="195"/>
      <c r="N16" s="195"/>
      <c r="O16" s="195"/>
      <c r="P16" s="82"/>
      <c r="Q16" s="82"/>
      <c r="R16" s="82"/>
      <c r="S16" s="82"/>
      <c r="T16" s="82"/>
      <c r="U16" s="82"/>
      <c r="V16" s="11"/>
      <c r="W16" s="11"/>
      <c r="X16" s="89"/>
      <c r="Y16" s="9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92"/>
      <c r="B17" s="203" t="s">
        <v>50</v>
      </c>
      <c r="C17" s="252">
        <f>SUMIF('Informe mensual'!$A$6:$A$75,$B$17,'Informe mensual'!R6:R75)</f>
        <v>0</v>
      </c>
      <c r="D17" s="252">
        <f>SUMIF('Informe mensual'!$A$6:$A$75,$B$17,'Informe mensual'!S6:S75)</f>
        <v>0</v>
      </c>
      <c r="E17" s="252">
        <f>SUMIF('Informe mensual'!$A$6:$A$75,$B$17,'Informe mensual'!T6:T75)</f>
        <v>1</v>
      </c>
      <c r="F17" s="252">
        <f>SUMIF('Informe mensual'!$A$6:$A$75,$B$17,'Informe mensual'!U6:U75)</f>
        <v>0</v>
      </c>
      <c r="G17" s="252">
        <f>SUMIF('Informe mensual'!$A$6:$A$75,$B$17,'Informe mensual'!V6:V75)</f>
        <v>0</v>
      </c>
      <c r="H17" s="345">
        <f>SUM(C17:G17)</f>
        <v>1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8"/>
      <c r="U17" s="88"/>
      <c r="V17" s="11"/>
      <c r="W17" s="11"/>
      <c r="X17" s="95"/>
      <c r="Y17" s="9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210"/>
      <c r="B18" s="205" t="s">
        <v>155</v>
      </c>
      <c r="C18" s="206">
        <f t="shared" ref="C18:H18" si="5">SUM(C16:C17)</f>
        <v>0</v>
      </c>
      <c r="D18" s="206">
        <f t="shared" si="5"/>
        <v>0</v>
      </c>
      <c r="E18" s="206">
        <f t="shared" si="5"/>
        <v>1</v>
      </c>
      <c r="F18" s="206">
        <f t="shared" si="5"/>
        <v>0</v>
      </c>
      <c r="G18" s="206">
        <f t="shared" si="5"/>
        <v>0</v>
      </c>
      <c r="H18" s="211">
        <f t="shared" si="5"/>
        <v>1</v>
      </c>
      <c r="I18" s="11"/>
      <c r="J18" s="11"/>
      <c r="K18" s="82"/>
      <c r="L18" s="11"/>
      <c r="M18" s="11"/>
      <c r="N18" s="11"/>
      <c r="O18" s="11"/>
      <c r="P18" s="11"/>
      <c r="Q18" s="11"/>
      <c r="R18" s="11"/>
      <c r="S18" s="11"/>
      <c r="T18" s="82"/>
      <c r="U18" s="82"/>
      <c r="V18" s="11"/>
      <c r="W18" s="11"/>
      <c r="X18" s="95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90" t="s">
        <v>159</v>
      </c>
      <c r="B19" s="208" t="s">
        <v>51</v>
      </c>
      <c r="C19" s="254">
        <f>SUMIF('Informe mensual'!$A$6:$A$75,$B$19,'Informe mensual'!R6:R75)</f>
        <v>0</v>
      </c>
      <c r="D19" s="254">
        <f>SUMIF('Informe mensual'!$A$6:$A$75,$B$19,'Informe mensual'!S6:S75)</f>
        <v>0</v>
      </c>
      <c r="E19" s="254">
        <f>SUMIF('Informe mensual'!$A$6:$A$75,$B$19,'Informe mensual'!T6:T75)</f>
        <v>0</v>
      </c>
      <c r="F19" s="254">
        <f>SUMIF('Informe mensual'!$A$6:$A$75,$B$19,'Informe mensual'!U6:U75)</f>
        <v>2</v>
      </c>
      <c r="G19" s="254">
        <f>SUMIF('Informe mensual'!$A$6:$A$75,$B$19,'Informe mensual'!V6:V75)</f>
        <v>2</v>
      </c>
      <c r="H19" s="200">
        <f>SUM(C19:G19)</f>
        <v>4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8"/>
      <c r="U19" s="88"/>
      <c r="V19" s="11"/>
      <c r="W19" s="11"/>
      <c r="X19" s="95"/>
      <c r="Y19" s="9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92"/>
      <c r="B20" s="321" t="s">
        <v>52</v>
      </c>
      <c r="C20" s="322">
        <f>SUMIF('Informe mensual'!$A$6:$A$75,$B$20,'Informe mensual'!R6:R75)</f>
        <v>0</v>
      </c>
      <c r="D20" s="322">
        <f>SUMIF('Informe mensual'!$A$6:$A$75,$B$20,'Informe mensual'!S6:S75)</f>
        <v>0</v>
      </c>
      <c r="E20" s="322">
        <f>SUMIF('Informe mensual'!$A$6:$A$75,$B$20,'Informe mensual'!T6:T75)</f>
        <v>0</v>
      </c>
      <c r="F20" s="322">
        <f>SUMIF('Informe mensual'!$A$6:$A$75,$B$20,'Informe mensual'!U6:U75)</f>
        <v>0</v>
      </c>
      <c r="G20" s="322">
        <f>SUMIF('Informe mensual'!$A$6:$A$75,$B$20,'Informe mensual'!V6:V75)</f>
        <v>0</v>
      </c>
      <c r="H20" s="345">
        <f>SUM(C20:G20)</f>
        <v>0</v>
      </c>
      <c r="I20" s="82"/>
      <c r="J20" s="82"/>
      <c r="K20" s="82"/>
      <c r="L20" s="98"/>
      <c r="M20" s="82"/>
      <c r="N20" s="92" t="s">
        <v>238</v>
      </c>
      <c r="O20" s="82"/>
      <c r="P20" s="82"/>
      <c r="Q20" s="82"/>
      <c r="R20" s="82"/>
      <c r="S20" s="82"/>
      <c r="T20" s="88"/>
      <c r="U20" s="88"/>
      <c r="V20" s="11"/>
      <c r="W20" s="11"/>
      <c r="X20" s="95"/>
      <c r="Y20" s="9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212"/>
      <c r="B21" s="205" t="s">
        <v>155</v>
      </c>
      <c r="C21" s="206">
        <f t="shared" ref="C21:H21" si="6">SUM(C19:C20)</f>
        <v>0</v>
      </c>
      <c r="D21" s="206">
        <f t="shared" si="6"/>
        <v>0</v>
      </c>
      <c r="E21" s="206">
        <f t="shared" si="6"/>
        <v>0</v>
      </c>
      <c r="F21" s="206">
        <f t="shared" si="6"/>
        <v>2</v>
      </c>
      <c r="G21" s="206">
        <f t="shared" si="6"/>
        <v>2</v>
      </c>
      <c r="H21" s="206">
        <f t="shared" si="6"/>
        <v>4</v>
      </c>
      <c r="I21" s="82"/>
      <c r="J21" s="82"/>
      <c r="K21" s="82"/>
      <c r="L21" s="98"/>
      <c r="M21" s="82"/>
      <c r="N21" s="82"/>
      <c r="O21" s="82"/>
      <c r="P21" s="82"/>
      <c r="Q21" s="82"/>
      <c r="R21" s="82"/>
      <c r="S21" s="82"/>
      <c r="T21" s="88"/>
      <c r="U21" s="88"/>
      <c r="V21" s="11"/>
      <c r="W21" s="11"/>
      <c r="X21" s="95"/>
      <c r="Y21" s="9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90" t="s">
        <v>223</v>
      </c>
      <c r="B22" s="199" t="s">
        <v>63</v>
      </c>
      <c r="C22" s="254">
        <f>SUMIF('Informe mensual'!$A$6:$A$75,$B$22,'Informe mensual'!R6:R75)</f>
        <v>0</v>
      </c>
      <c r="D22" s="254">
        <f>SUMIF('Informe mensual'!$A$6:$A$75,$B$22,'Informe mensual'!S6:S75)</f>
        <v>0</v>
      </c>
      <c r="E22" s="254">
        <f>SUMIF('Informe mensual'!$A$6:$A$75,$B$22,'Informe mensual'!T6:T75)</f>
        <v>0</v>
      </c>
      <c r="F22" s="254">
        <f>SUMIF('Informe mensual'!$A$6:$A$75,$B$22,'Informe mensual'!U6:U75)</f>
        <v>0</v>
      </c>
      <c r="G22" s="254">
        <f>SUMIF('Informe mensual'!$A$6:$A$75,$B$22,'Informe mensual'!V6:V75)</f>
        <v>0</v>
      </c>
      <c r="H22" s="200">
        <f>SUM(C22:G22)</f>
        <v>0</v>
      </c>
      <c r="I22" s="82"/>
      <c r="J22" s="82"/>
      <c r="K22" s="82"/>
      <c r="L22" s="98"/>
      <c r="M22" s="82"/>
      <c r="N22" s="92" t="s">
        <v>148</v>
      </c>
      <c r="O22" s="82"/>
      <c r="P22" s="82"/>
      <c r="Q22" s="82"/>
      <c r="R22" s="82"/>
      <c r="S22" s="82"/>
      <c r="T22" s="88"/>
      <c r="U22" s="88"/>
      <c r="V22" s="11"/>
      <c r="W22" s="11"/>
      <c r="X22" s="95"/>
      <c r="Y22" s="9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92"/>
      <c r="B23" s="213" t="s">
        <v>64</v>
      </c>
      <c r="C23" s="298">
        <f>SUMIF('Informe mensual'!$A$6:$A$75,$B$23,'Informe mensual'!R6:R75)</f>
        <v>0</v>
      </c>
      <c r="D23" s="298">
        <f>SUMIF('Informe mensual'!$A$6:$A$75,$B$23,'Informe mensual'!S6:S75)</f>
        <v>0</v>
      </c>
      <c r="E23" s="298">
        <f>SUMIF('Informe mensual'!$A$6:$A$75,$B$23,'Informe mensual'!T6:T75)</f>
        <v>0</v>
      </c>
      <c r="F23" s="298">
        <f>SUMIF('Informe mensual'!$A$6:$A$75,$B$23,'Informe mensual'!U6:U75)</f>
        <v>0</v>
      </c>
      <c r="G23" s="298">
        <f>SUMIF('Informe mensual'!$A$6:$A$75,$B$23,'Informe mensual'!V6:V75)</f>
        <v>0</v>
      </c>
      <c r="H23" s="345">
        <f>SUM(C23:G23)</f>
        <v>0</v>
      </c>
      <c r="I23" s="82"/>
      <c r="J23" s="82"/>
      <c r="K23" s="82"/>
      <c r="L23" s="98"/>
      <c r="M23" s="82"/>
      <c r="N23" s="82"/>
      <c r="O23" s="82"/>
      <c r="P23" s="82"/>
      <c r="Q23" s="82"/>
      <c r="R23" s="82"/>
      <c r="S23" s="82"/>
      <c r="T23" s="88"/>
      <c r="U23" s="88"/>
      <c r="V23" s="11"/>
      <c r="W23" s="11"/>
      <c r="X23" s="95"/>
      <c r="Y23" s="9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212"/>
      <c r="B24" s="205" t="s">
        <v>155</v>
      </c>
      <c r="C24" s="214">
        <f t="shared" ref="C24:H24" si="7">SUM(C22:C23)</f>
        <v>0</v>
      </c>
      <c r="D24" s="214">
        <f t="shared" si="7"/>
        <v>0</v>
      </c>
      <c r="E24" s="214">
        <f t="shared" si="7"/>
        <v>0</v>
      </c>
      <c r="F24" s="214">
        <f t="shared" si="7"/>
        <v>0</v>
      </c>
      <c r="G24" s="214">
        <f t="shared" si="7"/>
        <v>0</v>
      </c>
      <c r="H24" s="211">
        <f t="shared" si="7"/>
        <v>0</v>
      </c>
      <c r="I24" s="11"/>
      <c r="J24" s="11"/>
      <c r="K24" s="82"/>
      <c r="L24" s="11"/>
      <c r="M24" s="11"/>
      <c r="N24" s="11"/>
      <c r="O24" s="11"/>
      <c r="P24" s="11"/>
      <c r="Q24" s="11"/>
      <c r="R24" s="11"/>
      <c r="S24" s="11"/>
      <c r="T24" s="88"/>
      <c r="U24" s="88"/>
      <c r="V24" s="11"/>
      <c r="W24" s="11"/>
      <c r="X24" s="95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93" t="s">
        <v>160</v>
      </c>
      <c r="B25" s="208" t="s">
        <v>53</v>
      </c>
      <c r="C25" s="254">
        <f>SUMIF('Informe mensual'!$A$6:$A$75,$B25,'Informe mensual'!R6:R75)</f>
        <v>0</v>
      </c>
      <c r="D25" s="254">
        <f>SUMIF('Informe mensual'!$A$6:$A$75,$B25,'Informe mensual'!S6:S75)</f>
        <v>0</v>
      </c>
      <c r="E25" s="254">
        <f>SUMIF('Informe mensual'!$A$6:$A$75,$B25,'Informe mensual'!T6:T75)</f>
        <v>0</v>
      </c>
      <c r="F25" s="254">
        <f>SUMIF('Informe mensual'!$A$6:$A$75,$B25,'Informe mensual'!U6:U75)</f>
        <v>1</v>
      </c>
      <c r="G25" s="254">
        <f>SUMIF('Informe mensual'!$A$6:$A$75,$B25,'Informe mensual'!V6:V75)</f>
        <v>0</v>
      </c>
      <c r="H25" s="200">
        <f>SUM(C25:G25)</f>
        <v>1</v>
      </c>
      <c r="I25" s="11"/>
      <c r="J25" s="11"/>
      <c r="K25" s="82"/>
      <c r="L25" s="11"/>
      <c r="M25" s="11"/>
      <c r="N25" s="11"/>
      <c r="O25" s="82"/>
      <c r="P25" s="11"/>
      <c r="Q25" s="11"/>
      <c r="R25" s="11"/>
      <c r="S25" s="11"/>
      <c r="T25" s="88"/>
      <c r="U25" s="88"/>
      <c r="V25" s="11"/>
      <c r="W25" s="11"/>
      <c r="X25" s="95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94"/>
      <c r="B26" s="201" t="s">
        <v>54</v>
      </c>
      <c r="C26" s="252">
        <f>SUMIF('Informe mensual'!$A$6:$A$75,$B26,'Informe mensual'!R6:R75)</f>
        <v>0</v>
      </c>
      <c r="D26" s="252">
        <f>SUMIF('Informe mensual'!$A$6:$A$75,$B26,'Informe mensual'!S6:S75)</f>
        <v>0</v>
      </c>
      <c r="E26" s="252">
        <f>SUMIF('Informe mensual'!$A$6:$A$75,$B26,'Informe mensual'!T6:T75)</f>
        <v>0</v>
      </c>
      <c r="F26" s="252">
        <f>SUMIF('Informe mensual'!$A$6:$A$75,$B26,'Informe mensual'!U6:U75)</f>
        <v>0</v>
      </c>
      <c r="G26" s="252">
        <f>SUMIF('Informe mensual'!$A$6:$A$75,$B26,'Informe mensual'!V6:V75)</f>
        <v>0</v>
      </c>
      <c r="H26" s="345">
        <f t="shared" ref="H26:H28" si="8">SUM(C26:G26)</f>
        <v>0</v>
      </c>
      <c r="I26" s="82"/>
      <c r="J26" s="82"/>
      <c r="K26" s="11"/>
      <c r="L26" s="82"/>
      <c r="M26" s="82"/>
      <c r="N26" s="82"/>
      <c r="O26" s="82"/>
      <c r="P26" s="82"/>
      <c r="Q26" s="82"/>
      <c r="R26" s="82"/>
      <c r="S26" s="82"/>
      <c r="T26" s="88"/>
      <c r="U26" s="88"/>
      <c r="V26" s="88"/>
      <c r="W26" s="82"/>
      <c r="X26" s="89"/>
      <c r="Y26" s="9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94"/>
      <c r="B27" s="202" t="s">
        <v>55</v>
      </c>
      <c r="C27" s="254">
        <f>SUMIF('Informe mensual'!$A$6:$A$75,$B27,'Informe mensual'!R$6:R75)</f>
        <v>0</v>
      </c>
      <c r="D27" s="254">
        <f>SUMIF('Informe mensual'!$A$6:$A$75,$B27,'Informe mensual'!S$6:S75)</f>
        <v>0</v>
      </c>
      <c r="E27" s="254">
        <f>SUMIF('Informe mensual'!$A$6:$A$75,$B27,'Informe mensual'!T$6:T75)</f>
        <v>0</v>
      </c>
      <c r="F27" s="254">
        <f>SUMIF('Informe mensual'!$A$6:$A$75,$B27,'Informe mensual'!U$6:U75)</f>
        <v>0</v>
      </c>
      <c r="G27" s="254">
        <f>SUMIF('Informe mensual'!$A$6:$A$75,$B27,'Informe mensual'!V$6:V75)</f>
        <v>0</v>
      </c>
      <c r="H27" s="200">
        <f t="shared" si="8"/>
        <v>0</v>
      </c>
      <c r="I27" s="82"/>
      <c r="J27" s="82"/>
      <c r="K27" s="11"/>
      <c r="L27" s="11"/>
      <c r="M27" s="11"/>
      <c r="N27" s="82"/>
      <c r="O27" s="11"/>
      <c r="P27" s="11"/>
      <c r="Q27" s="11"/>
      <c r="R27" s="11"/>
      <c r="S27" s="11"/>
      <c r="T27" s="88"/>
      <c r="U27" s="88"/>
      <c r="V27" s="11"/>
      <c r="W27" s="11"/>
      <c r="X27" s="95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95"/>
      <c r="B28" s="203" t="s">
        <v>56</v>
      </c>
      <c r="C28" s="298">
        <f>SUMIF('Informe mensual'!$A$6:$A$75,$B28,'Informe mensual'!R$6:R75)</f>
        <v>0</v>
      </c>
      <c r="D28" s="298">
        <f>SUMIF('Informe mensual'!$A$6:$A$75,$B28,'Informe mensual'!S$6:S75)</f>
        <v>0</v>
      </c>
      <c r="E28" s="298">
        <f>SUMIF('Informe mensual'!$A$6:$A$75,$B28,'Informe mensual'!T$6:T75)</f>
        <v>0</v>
      </c>
      <c r="F28" s="298">
        <f>SUMIF('Informe mensual'!$A$6:$A$75,$B28,'Informe mensual'!U$6:U75)</f>
        <v>0</v>
      </c>
      <c r="G28" s="298">
        <f>SUMIF('Informe mensual'!$A$6:$A$75,$B28,'Informe mensual'!V$6:V75)</f>
        <v>0</v>
      </c>
      <c r="H28" s="345">
        <f t="shared" si="8"/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8"/>
      <c r="U28" s="88"/>
      <c r="V28" s="11"/>
      <c r="W28" s="95"/>
      <c r="X28" s="9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215"/>
      <c r="B29" s="205" t="s">
        <v>155</v>
      </c>
      <c r="C29" s="214">
        <f t="shared" ref="C29:H29" si="9">SUM(C25:C28)</f>
        <v>0</v>
      </c>
      <c r="D29" s="214">
        <f t="shared" si="9"/>
        <v>0</v>
      </c>
      <c r="E29" s="214">
        <f t="shared" si="9"/>
        <v>0</v>
      </c>
      <c r="F29" s="214">
        <f t="shared" si="9"/>
        <v>1</v>
      </c>
      <c r="G29" s="214">
        <f t="shared" si="9"/>
        <v>0</v>
      </c>
      <c r="H29" s="211">
        <f t="shared" si="9"/>
        <v>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8"/>
      <c r="U29" s="88"/>
      <c r="V29" s="11"/>
      <c r="W29" s="95"/>
      <c r="X29" s="95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90" t="s">
        <v>224</v>
      </c>
      <c r="B30" s="208" t="s">
        <v>65</v>
      </c>
      <c r="C30" s="254">
        <f ca="1">SUMIF('Informe mensual'!$A$6:$A$755,$B30,'Informe mensual'!R$6:R75)</f>
        <v>0</v>
      </c>
      <c r="D30" s="254">
        <f ca="1">SUMIF('Informe mensual'!$A$6:$A$755,$B30,'Informe mensual'!S$6:S75)</f>
        <v>0</v>
      </c>
      <c r="E30" s="254">
        <f ca="1">SUMIF('Informe mensual'!$A$6:$A$755,$B30,'Informe mensual'!T$6:T75)</f>
        <v>0</v>
      </c>
      <c r="F30" s="254">
        <f ca="1">SUMIF('Informe mensual'!$A$6:$A$755,$B30,'Informe mensual'!U$6:U75)</f>
        <v>0</v>
      </c>
      <c r="G30" s="254">
        <f ca="1">SUMIF('Informe mensual'!$A$6:$A$755,$B30,'Informe mensual'!V$6:V75)</f>
        <v>0</v>
      </c>
      <c r="H30" s="200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8"/>
      <c r="U30" s="88"/>
      <c r="V30" s="11"/>
      <c r="W30" s="95"/>
      <c r="X30" s="95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91"/>
      <c r="B31" s="201" t="s">
        <v>66</v>
      </c>
      <c r="C31" s="252">
        <f>SUMIF('Informe mensual'!$A$6:$A$75,$B31,'Informe mensual'!R$6:R75)</f>
        <v>0</v>
      </c>
      <c r="D31" s="252">
        <f>SUMIF('Informe mensual'!$A$6:$A$75,$B31,'Informe mensual'!S$6:S75)</f>
        <v>0</v>
      </c>
      <c r="E31" s="252">
        <f>SUMIF('Informe mensual'!$A$6:$A$75,$B31,'Informe mensual'!T$6:T75)</f>
        <v>0</v>
      </c>
      <c r="F31" s="252">
        <f>SUMIF('Informe mensual'!$A$6:$A$75,$B31,'Informe mensual'!U$6:U75)</f>
        <v>0</v>
      </c>
      <c r="G31" s="252">
        <f>SUMIF('Informe mensual'!$A$6:$A$75,$B31,'Informe mensual'!V$6:V75)</f>
        <v>0</v>
      </c>
      <c r="H31" s="345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8"/>
      <c r="U31" s="88"/>
      <c r="V31" s="11"/>
      <c r="W31" s="95"/>
      <c r="X31" s="95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91"/>
      <c r="B32" s="202" t="s">
        <v>67</v>
      </c>
      <c r="C32" s="254">
        <f>SUMIF('Informe mensual'!$A$6:$A$75,$B32,'Informe mensual'!R$6:R75)</f>
        <v>0</v>
      </c>
      <c r="D32" s="254">
        <f>SUMIF('Informe mensual'!$A$6:$A$75,$B32,'Informe mensual'!S$6:S75)</f>
        <v>0</v>
      </c>
      <c r="E32" s="254">
        <f>SUMIF('Informe mensual'!$A$6:$A$75,$B32,'Informe mensual'!T$6:T75)</f>
        <v>0</v>
      </c>
      <c r="F32" s="254">
        <f>SUMIF('Informe mensual'!$A$6:$A$75,$B32,'Informe mensual'!U$6:U75)</f>
        <v>0</v>
      </c>
      <c r="G32" s="254">
        <f>SUMIF('Informe mensual'!$A$6:$A$75,$B32,'Informe mensual'!V$6:V75)</f>
        <v>0</v>
      </c>
      <c r="H32" s="200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8"/>
      <c r="U32" s="88"/>
      <c r="V32" s="11"/>
      <c r="W32" s="95"/>
      <c r="X32" s="95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92"/>
      <c r="B33" s="203" t="s">
        <v>68</v>
      </c>
      <c r="C33" s="298">
        <f>SUMIF('Informe mensual'!$A$6:$A$75,$B33,'Informe mensual'!R$6:R75)</f>
        <v>0</v>
      </c>
      <c r="D33" s="298">
        <f>SUMIF('Informe mensual'!$A$6:$A$75,$B33,'Informe mensual'!S$6:S75)</f>
        <v>0</v>
      </c>
      <c r="E33" s="298">
        <f>SUMIF('Informe mensual'!$A$6:$A$75,$B33,'Informe mensual'!T$6:T75)</f>
        <v>0</v>
      </c>
      <c r="F33" s="298">
        <f>SUMIF('Informe mensual'!$A$6:$A$75,$B33,'Informe mensual'!U$6:U75)</f>
        <v>0</v>
      </c>
      <c r="G33" s="298">
        <f>SUMIF('Informe mensual'!$A$6:$A$75,$B33,'Informe mensual'!V$6:V75)</f>
        <v>0</v>
      </c>
      <c r="H33" s="345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8"/>
      <c r="U33" s="88"/>
      <c r="V33" s="11"/>
      <c r="W33" s="95"/>
      <c r="X33" s="95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216"/>
      <c r="B34" s="205" t="s">
        <v>155</v>
      </c>
      <c r="C34" s="214">
        <f t="shared" ref="C34:H34" ca="1" si="11">SUM(C30:C33)</f>
        <v>0</v>
      </c>
      <c r="D34" s="214">
        <f t="shared" ca="1" si="11"/>
        <v>0</v>
      </c>
      <c r="E34" s="214">
        <f t="shared" ca="1" si="11"/>
        <v>0</v>
      </c>
      <c r="F34" s="214">
        <f t="shared" ca="1" si="11"/>
        <v>0</v>
      </c>
      <c r="G34" s="214">
        <f t="shared" ca="1" si="11"/>
        <v>0</v>
      </c>
      <c r="H34" s="211">
        <f t="shared" ca="1" si="11"/>
        <v>0</v>
      </c>
      <c r="I34" s="82"/>
      <c r="J34" s="82"/>
      <c r="K34" s="8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5"/>
      <c r="Y34" s="8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0.399999999999999" x14ac:dyDescent="0.25">
      <c r="A35" s="290" t="s">
        <v>227</v>
      </c>
      <c r="B35" s="208" t="s">
        <v>57</v>
      </c>
      <c r="C35" s="254">
        <f>SUMIF('Informe mensual'!$A$6:$A$75,$B35,'Informe mensual'!R$6:R75)</f>
        <v>0</v>
      </c>
      <c r="D35" s="254">
        <f>SUMIF('Informe mensual'!$A$6:$A$75,$B35,'Informe mensual'!S$6:S75)</f>
        <v>0</v>
      </c>
      <c r="E35" s="254">
        <f>SUMIF('Informe mensual'!$A$6:$A$75,$B35,'Informe mensual'!T$6:T75)</f>
        <v>0</v>
      </c>
      <c r="F35" s="254">
        <f>SUMIF('Informe mensual'!$A$6:$A$75,$B35,'Informe mensual'!U$6:U75)</f>
        <v>0</v>
      </c>
      <c r="G35" s="254">
        <f>SUMIF('Informe mensual'!$A$6:$A$75,$B35,'Informe mensual'!V$6:V75)</f>
        <v>0</v>
      </c>
      <c r="H35" s="200">
        <f t="shared" ref="H35:H42" si="12">SUM(C35:G35)</f>
        <v>0</v>
      </c>
      <c r="I35" s="82"/>
      <c r="J35" s="11"/>
      <c r="K35" s="8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91"/>
      <c r="B36" s="203" t="s">
        <v>233</v>
      </c>
      <c r="C36" s="252">
        <f>SUMIF('Informe mensual'!$A$6:$A$75,$B36,'Informe mensual'!R$6:R75)</f>
        <v>0</v>
      </c>
      <c r="D36" s="252">
        <f>SUMIF('Informe mensual'!$A$6:$A$75,$B36,'Informe mensual'!S$6:S75)</f>
        <v>0</v>
      </c>
      <c r="E36" s="252">
        <f>SUMIF('Informe mensual'!$A$6:$A$75,$B36,'Informe mensual'!T$6:T75)</f>
        <v>0</v>
      </c>
      <c r="F36" s="252">
        <f>SUMIF('Informe mensual'!$A$6:$A$75,$B36,'Informe mensual'!U$6:U75)</f>
        <v>0</v>
      </c>
      <c r="G36" s="252">
        <f>SUMIF('Informe mensual'!$A$6:$A$75,$B36,'Informe mensual'!V$6:V75)</f>
        <v>0</v>
      </c>
      <c r="H36" s="345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5"/>
      <c r="Y36" s="8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91"/>
      <c r="B37" s="209" t="s">
        <v>62</v>
      </c>
      <c r="C37" s="254">
        <f>SUMIF('Informe mensual'!$A$6:$A$75,$B37,'Informe mensual'!R$6:R75)</f>
        <v>0</v>
      </c>
      <c r="D37" s="254">
        <f>SUMIF('Informe mensual'!$A$6:$A$75,$B37,'Informe mensual'!S$6:S75)</f>
        <v>0</v>
      </c>
      <c r="E37" s="254">
        <f>SUMIF('Informe mensual'!$A$6:$A$75,$B37,'Informe mensual'!T$6:T75)</f>
        <v>0</v>
      </c>
      <c r="F37" s="254">
        <f>SUMIF('Informe mensual'!$A$6:$A$75,$B37,'Informe mensual'!U$6:U75)</f>
        <v>0</v>
      </c>
      <c r="G37" s="254">
        <f>SUMIF('Informe mensual'!$A$6:$A$75,$B37,'Informe mensual'!V$6:V75)</f>
        <v>0</v>
      </c>
      <c r="H37" s="200">
        <f t="shared" si="12"/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95"/>
      <c r="Y37" s="82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91"/>
      <c r="B38" s="203" t="s">
        <v>33</v>
      </c>
      <c r="C38" s="252">
        <f>SUMIF('Informe mensual'!$A$6:$A$75,$B38,'Informe mensual'!R$6:R75)</f>
        <v>0</v>
      </c>
      <c r="D38" s="252">
        <f>SUMIF('Informe mensual'!$A$6:$A$75,$B38,'Informe mensual'!S$6:S75)</f>
        <v>0</v>
      </c>
      <c r="E38" s="252">
        <f>SUMIF('Informe mensual'!$A$6:$A$75,$B38,'Informe mensual'!T$6:T75)</f>
        <v>0</v>
      </c>
      <c r="F38" s="252">
        <f>SUMIF('Informe mensual'!$A$6:$A$75,$B38,'Informe mensual'!U$6:U75)</f>
        <v>0</v>
      </c>
      <c r="G38" s="252">
        <f>SUMIF('Informe mensual'!$A$6:$A$75,$B38,'Informe mensual'!V$6:V75)</f>
        <v>0</v>
      </c>
      <c r="H38" s="345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82"/>
      <c r="S38" s="11"/>
      <c r="T38" s="11"/>
      <c r="U38" s="11"/>
      <c r="V38" s="11"/>
      <c r="W38" s="11"/>
      <c r="X38" s="95"/>
      <c r="Y38" s="82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91"/>
      <c r="B39" s="202" t="s">
        <v>75</v>
      </c>
      <c r="C39" s="254">
        <f>SUMIF('Informe mensual'!$A$6:$A$75,$B39,'Informe mensual'!R$6:R75)</f>
        <v>0</v>
      </c>
      <c r="D39" s="254">
        <f>SUMIF('Informe mensual'!$A$6:$A$75,$B39,'Informe mensual'!S$6:S75)</f>
        <v>0</v>
      </c>
      <c r="E39" s="254">
        <f>SUMIF('Informe mensual'!$A$6:$A$75,$B39,'Informe mensual'!T$6:T75)</f>
        <v>0</v>
      </c>
      <c r="F39" s="254">
        <f>SUMIF('Informe mensual'!$A$6:$A$75,$B39,'Informe mensual'!U$6:U75)</f>
        <v>0</v>
      </c>
      <c r="G39" s="254">
        <f>SUMIF('Informe mensual'!$A$6:$A$75,$B39,'Informe mensual'!V$6:V75)</f>
        <v>0</v>
      </c>
      <c r="H39" s="200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82"/>
      <c r="S39" s="11"/>
      <c r="T39" s="11"/>
      <c r="U39" s="11"/>
      <c r="V39" s="11"/>
      <c r="W39" s="11"/>
      <c r="X39" s="95"/>
      <c r="Y39" s="82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91"/>
      <c r="B40" s="201" t="s">
        <v>73</v>
      </c>
      <c r="C40" s="252">
        <f>SUMIF('Informe mensual'!$A$6:$A$75,$B40,'Informe mensual'!R$6:R75)</f>
        <v>0</v>
      </c>
      <c r="D40" s="252">
        <f>SUMIF('Informe mensual'!$A$6:$A$75,$B40,'Informe mensual'!S$6:S75)</f>
        <v>0</v>
      </c>
      <c r="E40" s="252">
        <f>SUMIF('Informe mensual'!$A$6:$A$75,$B40,'Informe mensual'!T$6:T75)</f>
        <v>0</v>
      </c>
      <c r="F40" s="252">
        <f>SUMIF('Informe mensual'!$A$6:$A$75,$B40,'Informe mensual'!U$6:U75)</f>
        <v>0</v>
      </c>
      <c r="G40" s="252">
        <f>SUMIF('Informe mensual'!$A$6:$A$75,$B40,'Informe mensual'!V$6:V75)</f>
        <v>0</v>
      </c>
      <c r="H40" s="345">
        <f t="shared" si="12"/>
        <v>0</v>
      </c>
      <c r="I40" s="82"/>
      <c r="J40" s="11"/>
      <c r="K40" s="8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5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291"/>
      <c r="B41" s="209" t="s">
        <v>70</v>
      </c>
      <c r="C41" s="296">
        <f>SUMIF('Informe mensual'!$A$6:$A$75,$B41,'Informe mensual'!R$6:R75)</f>
        <v>0</v>
      </c>
      <c r="D41" s="296">
        <f>SUMIF('Informe mensual'!$A$6:$A$75,$B41,'Informe mensual'!S$6:S75)</f>
        <v>0</v>
      </c>
      <c r="E41" s="296">
        <f>SUMIF('Informe mensual'!$A$6:$A$75,$B41,'Informe mensual'!T$6:T75)</f>
        <v>0</v>
      </c>
      <c r="F41" s="296">
        <f>SUMIF('Informe mensual'!$A$6:$A$75,$B41,'Informe mensual'!U$6:U75)</f>
        <v>0</v>
      </c>
      <c r="G41" s="296">
        <f>SUMIF('Informe mensual'!$A$6:$A$75,$B41,'Informe mensual'!V$6:V75)</f>
        <v>0</v>
      </c>
      <c r="H41" s="200">
        <f t="shared" si="12"/>
        <v>0</v>
      </c>
      <c r="I41" s="82"/>
      <c r="J41" s="11"/>
      <c r="K41" s="82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5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292"/>
      <c r="B42" s="201" t="s">
        <v>31</v>
      </c>
      <c r="C42" s="252">
        <f>SUMIF('Informe mensual'!$A$6:$A$75,$B42,'Informe mensual'!R$6:R75)</f>
        <v>0</v>
      </c>
      <c r="D42" s="252">
        <f>SUMIF('Informe mensual'!$A$6:$A$75,$B42,'Informe mensual'!S$6:S75)</f>
        <v>0</v>
      </c>
      <c r="E42" s="252">
        <f>SUMIF('Informe mensual'!$A$6:$A$75,$B42,'Informe mensual'!T$6:T75)</f>
        <v>0</v>
      </c>
      <c r="F42" s="252">
        <f>SUMIF('Informe mensual'!$A$6:$A$75,$B42,'Informe mensual'!U$6:U75)</f>
        <v>0</v>
      </c>
      <c r="G42" s="252">
        <f>SUMIF('Informe mensual'!$A$6:$A$75,$B42,'Informe mensual'!V$6:V75)</f>
        <v>0</v>
      </c>
      <c r="H42" s="345">
        <f t="shared" si="12"/>
        <v>0</v>
      </c>
      <c r="I42" s="82"/>
      <c r="J42" s="11"/>
      <c r="K42" s="8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5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217"/>
      <c r="B43" s="205" t="s">
        <v>155</v>
      </c>
      <c r="C43" s="206">
        <f t="shared" ref="C43:H43" si="13">SUM(C35:C42)</f>
        <v>0</v>
      </c>
      <c r="D43" s="206">
        <f t="shared" si="13"/>
        <v>0</v>
      </c>
      <c r="E43" s="206">
        <f t="shared" si="13"/>
        <v>0</v>
      </c>
      <c r="F43" s="206">
        <f t="shared" si="13"/>
        <v>0</v>
      </c>
      <c r="G43" s="206">
        <f t="shared" si="13"/>
        <v>0</v>
      </c>
      <c r="H43" s="206">
        <f t="shared" si="13"/>
        <v>0</v>
      </c>
      <c r="I43" s="15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5"/>
      <c r="Y43" s="82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293" t="s">
        <v>162</v>
      </c>
      <c r="B44" s="208" t="s">
        <v>83</v>
      </c>
      <c r="C44" s="254">
        <f>SUMIF('Informe mensual'!$A$6:$A$75,$B44,'Informe mensual'!R$6:R75)</f>
        <v>0</v>
      </c>
      <c r="D44" s="254">
        <f>SUMIF('Informe mensual'!$A$6:$A$75,$B44,'Informe mensual'!S$6:S75)</f>
        <v>0</v>
      </c>
      <c r="E44" s="254">
        <f>SUMIF('Informe mensual'!$A$6:$A$75,$B44,'Informe mensual'!T$6:T75)</f>
        <v>0</v>
      </c>
      <c r="F44" s="254">
        <f>SUMIF('Informe mensual'!$A$6:$A$75,$B44,'Informe mensual'!U$6:U75)</f>
        <v>0</v>
      </c>
      <c r="G44" s="254">
        <f>SUMIF('Informe mensual'!$A$6:$A$75,$B44,'Informe mensual'!V$6:V75)</f>
        <v>0</v>
      </c>
      <c r="H44" s="200">
        <f>SUM(C44:G44)</f>
        <v>0</v>
      </c>
      <c r="I44" s="11"/>
      <c r="J44" s="82"/>
      <c r="K44" s="82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5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94"/>
      <c r="B45" s="201" t="s">
        <v>232</v>
      </c>
      <c r="C45" s="252">
        <f>SUMIF('Informe mensual'!$A$6:$A$75,$B45,'Informe mensual'!R$6:R75)</f>
        <v>0</v>
      </c>
      <c r="D45" s="252">
        <f>SUMIF('Informe mensual'!$A$6:$A$75,$B45,'Informe mensual'!S$6:S75)</f>
        <v>0</v>
      </c>
      <c r="E45" s="252">
        <f>SUMIF('Informe mensual'!$A$6:$A$75,$B45,'Informe mensual'!T$6:T75)</f>
        <v>0</v>
      </c>
      <c r="F45" s="252">
        <f>SUMIF('Informe mensual'!$A$6:$A$75,$B45,'Informe mensual'!U$6:U75)</f>
        <v>0</v>
      </c>
      <c r="G45" s="252">
        <f>SUMIF('Informe mensual'!$A$6:$A$75,$B45,'Informe mensual'!V$6:V75)</f>
        <v>0</v>
      </c>
      <c r="H45" s="345">
        <f t="shared" ref="H45:H46" si="14">SUM(C45:G45)</f>
        <v>0</v>
      </c>
      <c r="I45" s="11"/>
      <c r="J45" s="11"/>
      <c r="K45" s="82" t="s">
        <v>163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5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95"/>
      <c r="B46" s="218" t="s">
        <v>37</v>
      </c>
      <c r="C46" s="254">
        <f>SUMIF('Informe mensual'!$A$6:$A$75,$B46,'Informe mensual'!R$6:R75)</f>
        <v>0</v>
      </c>
      <c r="D46" s="254">
        <f>SUMIF('Informe mensual'!$A$6:$A$75,$B46,'Informe mensual'!S$6:S75)</f>
        <v>0</v>
      </c>
      <c r="E46" s="254">
        <f>SUMIF('Informe mensual'!$A$6:$A$75,$B46,'Informe mensual'!T$6:T75)</f>
        <v>1</v>
      </c>
      <c r="F46" s="254">
        <f>SUMIF('Informe mensual'!$A$6:$A$75,$B46,'Informe mensual'!U$6:U75)</f>
        <v>0</v>
      </c>
      <c r="G46" s="254">
        <f>SUMIF('Informe mensual'!$A$6:$A$75,$B46,'Informe mensual'!V$6:V75)</f>
        <v>0</v>
      </c>
      <c r="H46" s="200">
        <f t="shared" si="14"/>
        <v>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95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19"/>
      <c r="B47" s="205" t="s">
        <v>155</v>
      </c>
      <c r="C47" s="206">
        <f t="shared" ref="C47:H47" si="15">SUM(C44:C46)</f>
        <v>0</v>
      </c>
      <c r="D47" s="206">
        <f t="shared" si="15"/>
        <v>0</v>
      </c>
      <c r="E47" s="206">
        <f t="shared" si="15"/>
        <v>1</v>
      </c>
      <c r="F47" s="206">
        <f t="shared" si="15"/>
        <v>0</v>
      </c>
      <c r="G47" s="206">
        <f t="shared" si="15"/>
        <v>0</v>
      </c>
      <c r="H47" s="211">
        <f t="shared" si="15"/>
        <v>1</v>
      </c>
      <c r="I47" s="11" t="s">
        <v>148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95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6" x14ac:dyDescent="0.3">
      <c r="A48" s="220"/>
      <c r="B48" s="221" t="s">
        <v>164</v>
      </c>
      <c r="C48" s="222">
        <f ca="1">C8+C11+C15+C18+C21+C24+C29+C34+C43+C47</f>
        <v>0</v>
      </c>
      <c r="D48" s="222">
        <f t="shared" ref="D48:G48" ca="1" si="16">D8+D11+D15+D18+D21+D24+D29+D34+D43+D47</f>
        <v>1</v>
      </c>
      <c r="E48" s="222">
        <f ca="1">E8+E11+E15+E18+E21+E24+E29+E34+E43+E47</f>
        <v>2</v>
      </c>
      <c r="F48" s="222">
        <f t="shared" ca="1" si="16"/>
        <v>10</v>
      </c>
      <c r="G48" s="222">
        <f t="shared" ca="1" si="16"/>
        <v>3</v>
      </c>
      <c r="H48" s="222">
        <f ca="1">H8+H11+H15+H18+H21+H24+H29+H34+H43+H47</f>
        <v>16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F50" s="11" t="s">
        <v>165</v>
      </c>
      <c r="H50" s="87" t="s">
        <v>148</v>
      </c>
      <c r="I50" s="11"/>
      <c r="J50" s="26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E51" s="107"/>
      <c r="F51" s="11"/>
      <c r="G51" s="11"/>
      <c r="H51" s="11"/>
      <c r="I51" s="87" t="s">
        <v>234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41" x14ac:dyDescent="0.25">
      <c r="J52" s="10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4.4" thickBot="1" x14ac:dyDescent="0.35">
      <c r="A53" s="455" t="s">
        <v>1109</v>
      </c>
      <c r="B53" s="455"/>
      <c r="C53" s="455"/>
      <c r="D53" s="455"/>
      <c r="E53" s="455"/>
      <c r="F53" s="455"/>
      <c r="G53" s="45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1" ht="16.2" thickBot="1" x14ac:dyDescent="0.35">
      <c r="A54" s="223"/>
      <c r="B54" s="224" t="s">
        <v>131</v>
      </c>
      <c r="C54" s="225" t="s">
        <v>132</v>
      </c>
      <c r="D54" s="226" t="s">
        <v>133</v>
      </c>
      <c r="E54" s="226" t="s">
        <v>151</v>
      </c>
      <c r="F54" s="226" t="s">
        <v>152</v>
      </c>
      <c r="G54" s="226" t="s">
        <v>168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x14ac:dyDescent="0.25">
      <c r="A55" s="227" t="s">
        <v>221</v>
      </c>
      <c r="B55" s="228">
        <f ca="1">IF(C48=0,0,C8/C48)</f>
        <v>0</v>
      </c>
      <c r="C55" s="228">
        <f ca="1">IF(D48=0,0,D8/D48)</f>
        <v>0</v>
      </c>
      <c r="D55" s="228">
        <f ca="1">E8/E48</f>
        <v>0</v>
      </c>
      <c r="E55" s="228">
        <f ca="1">F8/F48</f>
        <v>0.2</v>
      </c>
      <c r="F55" s="228">
        <f ca="1">IF(G48=0,0,G8/G48)</f>
        <v>0</v>
      </c>
      <c r="G55" s="228">
        <f ca="1">H8/H48</f>
        <v>0.125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29" t="s">
        <v>218</v>
      </c>
      <c r="B56" s="230">
        <f ca="1">IF(C48=0,0,C11/C48)</f>
        <v>0</v>
      </c>
      <c r="C56" s="230">
        <f ca="1">IF(D48=0,0,D11/D48)</f>
        <v>0</v>
      </c>
      <c r="D56" s="230">
        <f ca="1">E11/E48</f>
        <v>0</v>
      </c>
      <c r="E56" s="230">
        <f ca="1">F11/F48</f>
        <v>0.4</v>
      </c>
      <c r="F56" s="230">
        <f ca="1">IF(G48=0,0,G11/G48)</f>
        <v>0</v>
      </c>
      <c r="G56" s="230">
        <f ca="1">H11/H48</f>
        <v>0.25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31" t="s">
        <v>219</v>
      </c>
      <c r="B57" s="228">
        <f ca="1">IF(C48=0,0,C15/C48)</f>
        <v>0</v>
      </c>
      <c r="C57" s="228">
        <f ca="1">IF(D48=0,0,D15/D48)</f>
        <v>1</v>
      </c>
      <c r="D57" s="228">
        <f ca="1">E15/E48</f>
        <v>0</v>
      </c>
      <c r="E57" s="228">
        <f ca="1">F15/F48</f>
        <v>0.1</v>
      </c>
      <c r="F57" s="228">
        <f ca="1">IF(G48=0,0,G15/G48)</f>
        <v>0.33333333333333331</v>
      </c>
      <c r="G57" s="228">
        <f ca="1">H15/H48</f>
        <v>0.1875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ht="13.8" thickBot="1" x14ac:dyDescent="0.3">
      <c r="A58" s="229" t="s">
        <v>222</v>
      </c>
      <c r="B58" s="230">
        <f ca="1">IF(C48=0,0,C18/C48)</f>
        <v>0</v>
      </c>
      <c r="C58" s="230">
        <f ca="1">IF(D48=0,0,D18/D48)</f>
        <v>0</v>
      </c>
      <c r="D58" s="230">
        <f ca="1">E18/E48</f>
        <v>0.5</v>
      </c>
      <c r="E58" s="230">
        <f ca="1">F18/F48</f>
        <v>0</v>
      </c>
      <c r="F58" s="230">
        <f ca="1">IF(G48=0,0,G18/G48)</f>
        <v>0</v>
      </c>
      <c r="G58" s="230">
        <f ca="1">H18/H48</f>
        <v>6.25E-2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32" t="s">
        <v>220</v>
      </c>
      <c r="B59" s="228">
        <f ca="1">IF(C48=0,0,C21/C48)</f>
        <v>0</v>
      </c>
      <c r="C59" s="228">
        <f ca="1">IF(D48=0,0,D21/D48)</f>
        <v>0</v>
      </c>
      <c r="D59" s="228">
        <f ca="1">E21/E48</f>
        <v>0</v>
      </c>
      <c r="E59" s="228">
        <f ca="1">F21/F48</f>
        <v>0.2</v>
      </c>
      <c r="F59" s="228">
        <f ca="1">IF(G48=0,0,G21/G48)</f>
        <v>0.66666666666666663</v>
      </c>
      <c r="G59" s="228">
        <f ca="1">H21/H48</f>
        <v>0.25</v>
      </c>
      <c r="H59" s="11"/>
      <c r="I59" s="320" t="str">
        <f ca="1">IF(SUM(G55:G64)=SUM(B65:F65),"OK","NO")</f>
        <v>OK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x14ac:dyDescent="0.25">
      <c r="A60" s="233" t="s">
        <v>223</v>
      </c>
      <c r="B60" s="230">
        <f ca="1">IF(C48=0,0,C24/C48)</f>
        <v>0</v>
      </c>
      <c r="C60" s="230">
        <f ca="1">IF(D48=0,0,D24/D48)</f>
        <v>0</v>
      </c>
      <c r="D60" s="230">
        <f ca="1">E24/E48</f>
        <v>0</v>
      </c>
      <c r="E60" s="230">
        <f ca="1">F24/F48</f>
        <v>0</v>
      </c>
      <c r="F60" s="230">
        <f ca="1">IF(G48=0,0,G24/G48)</f>
        <v>0</v>
      </c>
      <c r="G60" s="230">
        <f ca="1">H24/H48</f>
        <v>0</v>
      </c>
      <c r="H60" s="11"/>
      <c r="I60" s="10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31" t="s">
        <v>160</v>
      </c>
      <c r="B61" s="228">
        <f ca="1">IF(C48=0,0,C29/C48)</f>
        <v>0</v>
      </c>
      <c r="C61" s="228">
        <f ca="1">IF(D48=0,0,D29/D48)</f>
        <v>0</v>
      </c>
      <c r="D61" s="228">
        <f ca="1">E29/E48</f>
        <v>0</v>
      </c>
      <c r="E61" s="228">
        <f ca="1">F29/F48</f>
        <v>0.1</v>
      </c>
      <c r="F61" s="228">
        <f ca="1">IF(G48=0,0,G29/G48)</f>
        <v>0</v>
      </c>
      <c r="G61" s="228">
        <f ca="1">H29/H48</f>
        <v>6.25E-2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29" t="s">
        <v>224</v>
      </c>
      <c r="B62" s="230">
        <f ca="1">IF(C48=0,0,C34/C48)</f>
        <v>0</v>
      </c>
      <c r="C62" s="230">
        <f ca="1">IF(D48=0,0,D34/D48)</f>
        <v>0</v>
      </c>
      <c r="D62" s="230">
        <f ca="1">E34/E48</f>
        <v>0</v>
      </c>
      <c r="E62" s="230">
        <f ca="1">F34/F48</f>
        <v>0</v>
      </c>
      <c r="F62" s="230">
        <f ca="1">IF(G48=0,0,G34/G48)</f>
        <v>0</v>
      </c>
      <c r="G62" s="230">
        <f ca="1">H34/H48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ht="13.8" x14ac:dyDescent="0.25">
      <c r="A63" s="231" t="s">
        <v>225</v>
      </c>
      <c r="B63" s="228">
        <f ca="1">IF(C48=0,0,C43/C48)</f>
        <v>0</v>
      </c>
      <c r="C63" s="228">
        <f ca="1">IF(D48=0,0,D43/D48)</f>
        <v>0</v>
      </c>
      <c r="D63" s="228">
        <f ca="1">E43/E48</f>
        <v>0</v>
      </c>
      <c r="E63" s="228">
        <f ca="1">F43/F48</f>
        <v>0</v>
      </c>
      <c r="F63" s="228">
        <f ca="1">IF(G48=0,0,G43/G48)</f>
        <v>0</v>
      </c>
      <c r="G63" s="228">
        <f ca="1">H43/H48</f>
        <v>0</v>
      </c>
      <c r="H63" s="11"/>
      <c r="I63" s="87"/>
      <c r="J63" s="15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thickBot="1" x14ac:dyDescent="0.3">
      <c r="A64" s="229" t="s">
        <v>162</v>
      </c>
      <c r="B64" s="234">
        <f ca="1">IF(C48=0,0,C47/C48)</f>
        <v>0</v>
      </c>
      <c r="C64" s="234">
        <f ca="1">IF(D48=0,0,D47/D48)</f>
        <v>0</v>
      </c>
      <c r="D64" s="234">
        <f ca="1">E47/E48</f>
        <v>0.5</v>
      </c>
      <c r="E64" s="234">
        <f ca="1">F47/F48</f>
        <v>0</v>
      </c>
      <c r="F64" s="234">
        <f ca="1">IF(G48=0,0,G47/G48)</f>
        <v>0</v>
      </c>
      <c r="G64" s="234">
        <f ca="1">H47/H48</f>
        <v>6.25E-2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4.4" thickBot="1" x14ac:dyDescent="0.35">
      <c r="A65" s="236" t="s">
        <v>164</v>
      </c>
      <c r="B65" s="238">
        <f ca="1">C48/H48</f>
        <v>0</v>
      </c>
      <c r="C65" s="238">
        <f ca="1">D48/H48</f>
        <v>6.25E-2</v>
      </c>
      <c r="D65" s="238">
        <f ca="1">E48/H48</f>
        <v>0.125</v>
      </c>
      <c r="E65" s="238">
        <f ca="1">F48/H48</f>
        <v>0.625</v>
      </c>
      <c r="F65" s="238">
        <f ca="1">G48/H48</f>
        <v>0.1875</v>
      </c>
      <c r="G65" s="239">
        <f ca="1">SUM(G55:G64)</f>
        <v>1</v>
      </c>
      <c r="H65" s="11"/>
      <c r="I65" s="107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8" thickBot="1" x14ac:dyDescent="0.3">
      <c r="A66" s="113"/>
      <c r="B66" s="113"/>
      <c r="C66" s="120"/>
      <c r="D66" s="120"/>
      <c r="E66" s="120"/>
      <c r="F66" s="120"/>
      <c r="G66" s="120"/>
      <c r="H66" s="1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30.75" customHeight="1" thickBot="1" x14ac:dyDescent="0.3">
      <c r="A67" s="452" t="s">
        <v>282</v>
      </c>
      <c r="B67" s="453"/>
      <c r="C67" s="454"/>
      <c r="D67" s="120"/>
      <c r="E67" s="120"/>
      <c r="F67" s="120"/>
      <c r="G67" s="120"/>
      <c r="H67" s="120"/>
      <c r="I67" s="87" t="s">
        <v>148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3.8" thickBot="1" x14ac:dyDescent="0.3">
      <c r="A68" s="235" t="s">
        <v>241</v>
      </c>
      <c r="B68" s="235" t="s">
        <v>229</v>
      </c>
      <c r="C68" s="235" t="s">
        <v>181</v>
      </c>
      <c r="D68" s="120"/>
      <c r="E68" s="120"/>
      <c r="F68" s="120"/>
      <c r="G68" s="120"/>
      <c r="H68" s="120"/>
      <c r="I68" s="10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x14ac:dyDescent="0.3">
      <c r="A69" s="243" t="s">
        <v>136</v>
      </c>
      <c r="B69" s="253">
        <f>SUMIF('Informe mensual'!$A$6:A76,"Instalaciones",'Informe mensual'!$W$6:W76)</f>
        <v>3</v>
      </c>
      <c r="C69" s="244">
        <f>B69/B77</f>
        <v>0.6</v>
      </c>
      <c r="D69" s="11"/>
      <c r="E69" s="11"/>
      <c r="F69" s="11"/>
      <c r="G69" s="11"/>
      <c r="H69" s="11"/>
      <c r="I69" s="11"/>
      <c r="J69" s="87" t="s">
        <v>231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45" t="s">
        <v>137</v>
      </c>
      <c r="B70" s="251">
        <f>SUMIF('Informe mensual'!$A$6:A76,"Instalaciones",'Informe mensual'!$X$6:X76)</f>
        <v>0</v>
      </c>
      <c r="C70" s="246">
        <f>B70/B77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47" t="s">
        <v>138</v>
      </c>
      <c r="B71" s="253">
        <f>SUMIF('Informe mensual'!$A$6:A76,"Instalaciones",'Informe mensual'!$Y$6:Y76)</f>
        <v>0</v>
      </c>
      <c r="C71" s="244">
        <f>B71/B77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45" t="s">
        <v>140</v>
      </c>
      <c r="B72" s="251">
        <f>SUMIF('Informe mensual'!$A$6:A76,"Instalaciones",'Informe mensual'!$AA$6:AA76)</f>
        <v>1</v>
      </c>
      <c r="C72" s="246">
        <f>B72/B77</f>
        <v>0.2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48" t="s">
        <v>242</v>
      </c>
      <c r="B73" s="297">
        <f>SUMIF('Informe mensual'!$A$6:A76,"Instalaciones",'Informe mensual'!$Z$6:Z76)</f>
        <v>0</v>
      </c>
      <c r="C73" s="249">
        <f>B73/B77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50" t="s">
        <v>141</v>
      </c>
      <c r="B74" s="251">
        <f>SUMIF('Informe mensual'!$A$6:A76,"Instalaciones",'Informe mensual'!$AB$6:AB76)</f>
        <v>0</v>
      </c>
      <c r="C74" s="246">
        <f>B74/B77</f>
        <v>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47" t="s">
        <v>142</v>
      </c>
      <c r="B75" s="253">
        <f>SUMIF('Informe mensual'!$A$6:A76,"Instalaciones",'Informe mensual'!$AC$6:AC76)</f>
        <v>0</v>
      </c>
      <c r="C75" s="244">
        <f>B75/B77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45" t="s">
        <v>182</v>
      </c>
      <c r="B76" s="251">
        <f>SUMIF('Informe mensual'!$A$6:A76,"Instalaciones",'Informe mensual'!$AD$6:AD76)</f>
        <v>1</v>
      </c>
      <c r="C76" s="246">
        <f>B76/B77</f>
        <v>0.2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41" t="s">
        <v>230</v>
      </c>
      <c r="B77" s="237">
        <f>SUM(B69:B76)</f>
        <v>5</v>
      </c>
      <c r="C77" s="242">
        <f>SUM(C69:C76)</f>
        <v>1</v>
      </c>
      <c r="D77" s="11" t="s">
        <v>149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4"/>
      <c r="B81" s="11"/>
      <c r="C81" s="11"/>
      <c r="D81" s="87" t="s">
        <v>166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2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82"/>
      <c r="J87" s="11"/>
      <c r="K87" s="11"/>
      <c r="L87" s="11"/>
      <c r="M87" s="133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87" t="s">
        <v>231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5" spans="1:41" x14ac:dyDescent="0.25">
      <c r="T1445" s="11" t="s">
        <v>217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RowHeight="13.2" x14ac:dyDescent="0.25"/>
  <sheetData>
    <row r="1" spans="1:33" x14ac:dyDescent="0.25">
      <c r="A1" s="63" t="s">
        <v>48</v>
      </c>
      <c r="B1" s="264"/>
      <c r="C1" s="264">
        <v>8010</v>
      </c>
      <c r="D1" s="53" t="s">
        <v>147</v>
      </c>
      <c r="E1" s="55" t="s">
        <v>102</v>
      </c>
      <c r="F1" s="55" t="s">
        <v>87</v>
      </c>
      <c r="G1" s="55"/>
      <c r="H1" s="55"/>
      <c r="I1" s="271">
        <v>43556</v>
      </c>
      <c r="J1" s="264"/>
      <c r="K1" s="271">
        <v>43556</v>
      </c>
      <c r="L1" s="264"/>
      <c r="M1" s="264"/>
      <c r="N1" s="264"/>
      <c r="O1" s="264"/>
      <c r="P1" s="264"/>
      <c r="Q1" s="264"/>
      <c r="R1" s="264"/>
      <c r="S1" s="264"/>
      <c r="T1" s="264"/>
      <c r="U1" s="264">
        <v>1</v>
      </c>
      <c r="V1" s="264"/>
      <c r="W1" s="264"/>
      <c r="X1" s="264"/>
      <c r="Y1" s="264"/>
      <c r="Z1" s="264"/>
      <c r="AA1" s="264"/>
      <c r="AB1" s="264"/>
      <c r="AC1" s="264"/>
      <c r="AD1" s="264"/>
      <c r="AE1" s="264" t="s">
        <v>273</v>
      </c>
      <c r="AF1" s="55" t="s">
        <v>235</v>
      </c>
      <c r="AG1" s="264"/>
    </row>
    <row r="2" spans="1:33" x14ac:dyDescent="0.25">
      <c r="A2" s="63" t="s">
        <v>39</v>
      </c>
      <c r="B2" s="264"/>
      <c r="C2" s="264">
        <v>8011</v>
      </c>
      <c r="D2" s="53" t="s">
        <v>147</v>
      </c>
      <c r="E2" s="55"/>
      <c r="F2" s="55"/>
      <c r="G2" s="55"/>
      <c r="H2" s="55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55" t="s">
        <v>235</v>
      </c>
      <c r="AG2" s="264"/>
    </row>
    <row r="3" spans="1:33" x14ac:dyDescent="0.25">
      <c r="A3" s="63" t="s">
        <v>45</v>
      </c>
      <c r="B3" s="264"/>
      <c r="C3" s="264">
        <v>8012</v>
      </c>
      <c r="D3" s="53" t="s">
        <v>147</v>
      </c>
      <c r="E3" s="55" t="s">
        <v>89</v>
      </c>
      <c r="F3" s="55" t="s">
        <v>93</v>
      </c>
      <c r="G3" s="55"/>
      <c r="H3" s="55"/>
      <c r="I3" s="271">
        <v>43556</v>
      </c>
      <c r="J3" s="264"/>
      <c r="K3" s="271">
        <v>43556</v>
      </c>
      <c r="L3" s="264"/>
      <c r="M3" s="264"/>
      <c r="N3" s="264"/>
      <c r="O3" s="264"/>
      <c r="P3" s="264"/>
      <c r="Q3" s="264"/>
      <c r="R3" s="264"/>
      <c r="S3" s="264"/>
      <c r="T3" s="264"/>
      <c r="U3" s="264">
        <v>1</v>
      </c>
      <c r="V3" s="264"/>
      <c r="W3" s="264"/>
      <c r="X3" s="264"/>
      <c r="Y3" s="264"/>
      <c r="Z3" s="264"/>
      <c r="AA3" s="264"/>
      <c r="AB3" s="264"/>
      <c r="AC3" s="264"/>
      <c r="AD3" s="264"/>
      <c r="AE3" s="264" t="s">
        <v>274</v>
      </c>
      <c r="AF3" s="55" t="s">
        <v>235</v>
      </c>
      <c r="AG3" s="264"/>
    </row>
    <row r="4" spans="1:33" x14ac:dyDescent="0.25">
      <c r="A4" s="63" t="s">
        <v>72</v>
      </c>
      <c r="B4" s="264"/>
      <c r="C4" s="264">
        <v>8013</v>
      </c>
      <c r="D4" s="53" t="s">
        <v>147</v>
      </c>
      <c r="E4" s="55" t="s">
        <v>91</v>
      </c>
      <c r="F4" s="55"/>
      <c r="G4" s="55"/>
      <c r="H4" s="55"/>
      <c r="I4" s="271">
        <v>43556</v>
      </c>
      <c r="J4" s="264"/>
      <c r="K4" s="271">
        <v>43556</v>
      </c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>
        <v>1</v>
      </c>
      <c r="AE4" s="264" t="s">
        <v>243</v>
      </c>
      <c r="AF4" s="55" t="s">
        <v>235</v>
      </c>
      <c r="AG4" s="264"/>
    </row>
    <row r="5" spans="1:33" x14ac:dyDescent="0.25">
      <c r="A5" s="63" t="s">
        <v>37</v>
      </c>
      <c r="B5" s="264"/>
      <c r="C5" s="264">
        <v>8014</v>
      </c>
      <c r="D5" s="53" t="s">
        <v>147</v>
      </c>
      <c r="E5" s="55" t="s">
        <v>95</v>
      </c>
      <c r="F5" s="55" t="s">
        <v>240</v>
      </c>
      <c r="G5" s="55"/>
      <c r="H5" s="55"/>
      <c r="I5" s="271">
        <v>43556</v>
      </c>
      <c r="J5" s="264"/>
      <c r="K5" s="271">
        <v>43556</v>
      </c>
      <c r="L5" s="264"/>
      <c r="M5" s="264"/>
      <c r="N5" s="264"/>
      <c r="O5" s="264"/>
      <c r="P5" s="264"/>
      <c r="Q5" s="264"/>
      <c r="R5" s="264"/>
      <c r="S5" s="264"/>
      <c r="T5" s="264">
        <v>1</v>
      </c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 t="s">
        <v>251</v>
      </c>
      <c r="AF5" s="55" t="s">
        <v>235</v>
      </c>
      <c r="AG5" s="264"/>
    </row>
    <row r="6" spans="1:33" x14ac:dyDescent="0.25">
      <c r="A6" s="63" t="s">
        <v>44</v>
      </c>
      <c r="B6" s="264"/>
      <c r="C6" s="264">
        <v>8015</v>
      </c>
      <c r="D6" s="53" t="s">
        <v>147</v>
      </c>
      <c r="E6" s="55" t="s">
        <v>91</v>
      </c>
      <c r="F6" s="55"/>
      <c r="G6" s="55"/>
      <c r="H6" s="55"/>
      <c r="I6" s="271">
        <v>43557</v>
      </c>
      <c r="J6" s="264"/>
      <c r="K6" s="271">
        <v>43557</v>
      </c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>
        <v>1</v>
      </c>
      <c r="W6" s="264"/>
      <c r="X6" s="264"/>
      <c r="Y6" s="264"/>
      <c r="Z6" s="264"/>
      <c r="AA6" s="264"/>
      <c r="AB6" s="264"/>
      <c r="AC6" s="264"/>
      <c r="AD6" s="264"/>
      <c r="AE6" s="264" t="s">
        <v>252</v>
      </c>
      <c r="AF6" s="55" t="s">
        <v>235</v>
      </c>
      <c r="AG6" s="264"/>
    </row>
    <row r="7" spans="1:33" x14ac:dyDescent="0.25">
      <c r="A7" s="63" t="s">
        <v>37</v>
      </c>
      <c r="B7" s="264"/>
      <c r="C7" s="264">
        <v>8016</v>
      </c>
      <c r="D7" s="53" t="s">
        <v>147</v>
      </c>
      <c r="E7" s="55"/>
      <c r="F7" s="55"/>
      <c r="G7" s="55"/>
      <c r="H7" s="55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55" t="s">
        <v>235</v>
      </c>
      <c r="AG7" s="264"/>
    </row>
    <row r="8" spans="1:33" x14ac:dyDescent="0.25">
      <c r="A8" s="63" t="s">
        <v>72</v>
      </c>
      <c r="B8" s="264"/>
      <c r="C8" s="264">
        <v>8017</v>
      </c>
      <c r="D8" s="53" t="s">
        <v>147</v>
      </c>
      <c r="E8" s="55" t="s">
        <v>101</v>
      </c>
      <c r="F8" s="55" t="s">
        <v>97</v>
      </c>
      <c r="G8" s="55"/>
      <c r="H8" s="55"/>
      <c r="I8" s="271">
        <v>43559</v>
      </c>
      <c r="J8" s="264"/>
      <c r="K8" s="271">
        <v>43559</v>
      </c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>
        <v>1</v>
      </c>
      <c r="X8" s="264"/>
      <c r="Y8" s="264"/>
      <c r="Z8" s="264"/>
      <c r="AA8" s="264"/>
      <c r="AB8" s="264"/>
      <c r="AC8" s="264"/>
      <c r="AD8" s="264"/>
      <c r="AE8" s="264" t="s">
        <v>239</v>
      </c>
      <c r="AF8" s="55" t="s">
        <v>235</v>
      </c>
      <c r="AG8" s="264"/>
    </row>
    <row r="9" spans="1:33" x14ac:dyDescent="0.25">
      <c r="A9" s="63" t="s">
        <v>31</v>
      </c>
      <c r="B9" s="264"/>
      <c r="C9" s="264">
        <v>8018</v>
      </c>
      <c r="D9" s="53" t="s">
        <v>147</v>
      </c>
      <c r="E9" s="55" t="s">
        <v>95</v>
      </c>
      <c r="F9" s="55" t="s">
        <v>98</v>
      </c>
      <c r="G9" s="55"/>
      <c r="H9" s="55"/>
      <c r="I9" s="271">
        <v>43561</v>
      </c>
      <c r="J9" s="264"/>
      <c r="K9" s="271">
        <v>43561</v>
      </c>
      <c r="L9" s="264"/>
      <c r="M9" s="264"/>
      <c r="N9" s="264"/>
      <c r="O9" s="264"/>
      <c r="P9" s="264"/>
      <c r="Q9" s="264"/>
      <c r="R9" s="264"/>
      <c r="S9" s="264"/>
      <c r="T9" s="264"/>
      <c r="U9" s="264">
        <v>1</v>
      </c>
      <c r="V9" s="264"/>
      <c r="W9" s="264"/>
      <c r="X9" s="264"/>
      <c r="Y9" s="264"/>
      <c r="Z9" s="264"/>
      <c r="AA9" s="264"/>
      <c r="AB9" s="264"/>
      <c r="AC9" s="264"/>
      <c r="AD9" s="264"/>
      <c r="AE9" s="264" t="s">
        <v>258</v>
      </c>
      <c r="AF9" s="55" t="s">
        <v>235</v>
      </c>
      <c r="AG9" s="264"/>
    </row>
    <row r="10" spans="1:33" x14ac:dyDescent="0.25">
      <c r="A10" s="63" t="s">
        <v>37</v>
      </c>
      <c r="B10" s="264"/>
      <c r="C10" s="264">
        <v>8019</v>
      </c>
      <c r="D10" s="53" t="s">
        <v>147</v>
      </c>
      <c r="E10" s="55" t="s">
        <v>93</v>
      </c>
      <c r="F10" s="55"/>
      <c r="G10" s="55"/>
      <c r="H10" s="55"/>
      <c r="I10" s="271">
        <v>43561</v>
      </c>
      <c r="J10" s="264"/>
      <c r="K10" s="271">
        <v>43561</v>
      </c>
      <c r="L10" s="264"/>
      <c r="M10" s="264"/>
      <c r="N10" s="264"/>
      <c r="O10" s="264"/>
      <c r="P10" s="264"/>
      <c r="Q10" s="264"/>
      <c r="R10" s="264"/>
      <c r="S10" s="264"/>
      <c r="T10" s="264">
        <v>1</v>
      </c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 t="s">
        <v>257</v>
      </c>
      <c r="AF10" s="55" t="s">
        <v>235</v>
      </c>
      <c r="AG10" s="264"/>
    </row>
    <row r="11" spans="1:33" x14ac:dyDescent="0.25">
      <c r="A11" s="63" t="s">
        <v>72</v>
      </c>
      <c r="B11" s="264"/>
      <c r="C11" s="264">
        <v>8020</v>
      </c>
      <c r="D11" s="53" t="s">
        <v>147</v>
      </c>
      <c r="E11" s="55" t="s">
        <v>89</v>
      </c>
      <c r="F11" s="55"/>
      <c r="G11" s="55"/>
      <c r="H11" s="55"/>
      <c r="I11" s="271">
        <v>43562</v>
      </c>
      <c r="J11" s="264"/>
      <c r="K11" s="271">
        <v>43562</v>
      </c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>
        <v>1</v>
      </c>
      <c r="AD11" s="264"/>
      <c r="AE11" s="264" t="s">
        <v>270</v>
      </c>
      <c r="AF11" s="55" t="s">
        <v>235</v>
      </c>
      <c r="AG11" s="264"/>
    </row>
    <row r="12" spans="1:33" x14ac:dyDescent="0.25">
      <c r="A12" s="63" t="s">
        <v>37</v>
      </c>
      <c r="B12" s="264"/>
      <c r="C12" s="264">
        <v>8021</v>
      </c>
      <c r="D12" s="53" t="s">
        <v>147</v>
      </c>
      <c r="E12" s="55" t="s">
        <v>93</v>
      </c>
      <c r="F12" s="55"/>
      <c r="G12" s="55"/>
      <c r="H12" s="55"/>
      <c r="I12" s="271">
        <v>43562</v>
      </c>
      <c r="J12" s="264"/>
      <c r="K12" s="271">
        <v>43562</v>
      </c>
      <c r="L12" s="264"/>
      <c r="M12" s="264"/>
      <c r="N12" s="264"/>
      <c r="O12" s="264"/>
      <c r="P12" s="264"/>
      <c r="Q12" s="264"/>
      <c r="R12" s="264"/>
      <c r="S12" s="264"/>
      <c r="T12" s="264">
        <v>1</v>
      </c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 t="s">
        <v>256</v>
      </c>
      <c r="AF12" s="55" t="s">
        <v>235</v>
      </c>
      <c r="AG12" s="264"/>
    </row>
    <row r="13" spans="1:33" x14ac:dyDescent="0.25">
      <c r="A13" s="63" t="s">
        <v>55</v>
      </c>
      <c r="B13" s="264"/>
      <c r="C13" s="264">
        <v>8022</v>
      </c>
      <c r="D13" s="53" t="s">
        <v>147</v>
      </c>
      <c r="E13" s="55" t="s">
        <v>97</v>
      </c>
      <c r="F13" s="55"/>
      <c r="G13" s="55"/>
      <c r="H13" s="55"/>
      <c r="I13" s="271">
        <v>43562</v>
      </c>
      <c r="J13" s="264"/>
      <c r="K13" s="271">
        <v>43562</v>
      </c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>
        <v>1</v>
      </c>
      <c r="W13" s="264"/>
      <c r="X13" s="264"/>
      <c r="Y13" s="264"/>
      <c r="Z13" s="264"/>
      <c r="AA13" s="264"/>
      <c r="AB13" s="264"/>
      <c r="AC13" s="264"/>
      <c r="AD13" s="264"/>
      <c r="AE13" s="264" t="s">
        <v>277</v>
      </c>
      <c r="AF13" s="55" t="s">
        <v>235</v>
      </c>
      <c r="AG13" s="264"/>
    </row>
    <row r="14" spans="1:33" x14ac:dyDescent="0.25">
      <c r="A14" s="63" t="s">
        <v>72</v>
      </c>
      <c r="B14" s="264"/>
      <c r="C14" s="264">
        <v>8023</v>
      </c>
      <c r="D14" s="53" t="s">
        <v>147</v>
      </c>
      <c r="E14" s="55" t="s">
        <v>226</v>
      </c>
      <c r="F14" s="55"/>
      <c r="G14" s="55"/>
      <c r="H14" s="55"/>
      <c r="I14" s="271">
        <v>43562</v>
      </c>
      <c r="J14" s="264"/>
      <c r="K14" s="271">
        <v>43562</v>
      </c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>
        <v>1</v>
      </c>
      <c r="X14" s="264"/>
      <c r="Y14" s="264"/>
      <c r="Z14" s="264"/>
      <c r="AA14" s="264"/>
      <c r="AB14" s="264"/>
      <c r="AC14" s="264"/>
      <c r="AD14" s="264"/>
      <c r="AE14" s="264" t="s">
        <v>255</v>
      </c>
      <c r="AF14" s="55" t="s">
        <v>235</v>
      </c>
      <c r="AG14" s="264"/>
    </row>
    <row r="15" spans="1:33" x14ac:dyDescent="0.25">
      <c r="A15" s="63" t="s">
        <v>31</v>
      </c>
      <c r="B15" s="264"/>
      <c r="C15" s="264">
        <v>8024</v>
      </c>
      <c r="D15" s="53" t="s">
        <v>147</v>
      </c>
      <c r="E15" s="55" t="s">
        <v>98</v>
      </c>
      <c r="F15" s="55"/>
      <c r="G15" s="55"/>
      <c r="H15" s="55"/>
      <c r="I15" s="271">
        <v>43563</v>
      </c>
      <c r="J15" s="264"/>
      <c r="K15" s="271">
        <v>43563</v>
      </c>
      <c r="L15" s="264"/>
      <c r="M15" s="264"/>
      <c r="N15" s="264"/>
      <c r="O15" s="264"/>
      <c r="P15" s="264"/>
      <c r="Q15" s="264"/>
      <c r="R15" s="264"/>
      <c r="S15" s="264"/>
      <c r="T15" s="264"/>
      <c r="U15" s="264">
        <v>1</v>
      </c>
      <c r="V15" s="264"/>
      <c r="W15" s="264"/>
      <c r="X15" s="264"/>
      <c r="Y15" s="264"/>
      <c r="Z15" s="264"/>
      <c r="AA15" s="264"/>
      <c r="AB15" s="264"/>
      <c r="AC15" s="264"/>
      <c r="AD15" s="264"/>
      <c r="AE15" s="264" t="s">
        <v>268</v>
      </c>
      <c r="AF15" s="55" t="s">
        <v>235</v>
      </c>
      <c r="AG15" s="264"/>
    </row>
    <row r="16" spans="1:33" x14ac:dyDescent="0.25">
      <c r="A16" s="63" t="s">
        <v>49</v>
      </c>
      <c r="B16" s="264"/>
      <c r="C16" s="264">
        <v>8025</v>
      </c>
      <c r="D16" s="53" t="s">
        <v>147</v>
      </c>
      <c r="E16" s="55" t="s">
        <v>93</v>
      </c>
      <c r="F16" s="55" t="s">
        <v>101</v>
      </c>
      <c r="G16" s="55" t="s">
        <v>102</v>
      </c>
      <c r="H16" s="55"/>
      <c r="I16" s="271">
        <v>43563</v>
      </c>
      <c r="J16" s="264"/>
      <c r="K16" s="271">
        <v>43563</v>
      </c>
      <c r="L16" s="264"/>
      <c r="M16" s="264"/>
      <c r="N16" s="264"/>
      <c r="O16" s="264"/>
      <c r="P16" s="264"/>
      <c r="Q16" s="264"/>
      <c r="R16" s="264"/>
      <c r="S16" s="264">
        <v>1</v>
      </c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 t="s">
        <v>267</v>
      </c>
      <c r="AF16" s="55" t="s">
        <v>235</v>
      </c>
      <c r="AG16" s="264"/>
    </row>
    <row r="17" spans="1:33" x14ac:dyDescent="0.25">
      <c r="A17" s="63" t="s">
        <v>46</v>
      </c>
      <c r="B17" s="264"/>
      <c r="C17" s="264">
        <v>8026</v>
      </c>
      <c r="D17" s="53" t="s">
        <v>147</v>
      </c>
      <c r="E17" s="55" t="s">
        <v>91</v>
      </c>
      <c r="F17" s="55" t="s">
        <v>93</v>
      </c>
      <c r="G17" s="55"/>
      <c r="H17" s="55"/>
      <c r="I17" s="271">
        <v>43564</v>
      </c>
      <c r="J17" s="264"/>
      <c r="K17" s="271">
        <v>43564</v>
      </c>
      <c r="L17" s="264"/>
      <c r="M17" s="264"/>
      <c r="N17" s="264"/>
      <c r="O17" s="264"/>
      <c r="P17" s="264"/>
      <c r="Q17" s="264"/>
      <c r="R17" s="264"/>
      <c r="S17" s="264"/>
      <c r="T17" s="264">
        <v>1</v>
      </c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 t="s">
        <v>236</v>
      </c>
      <c r="AF17" s="55" t="s">
        <v>235</v>
      </c>
      <c r="AG17" s="264"/>
    </row>
    <row r="18" spans="1:33" x14ac:dyDescent="0.25">
      <c r="A18" s="63" t="s">
        <v>72</v>
      </c>
      <c r="B18" s="264"/>
      <c r="C18" s="264">
        <v>8027</v>
      </c>
      <c r="D18" s="53" t="s">
        <v>147</v>
      </c>
      <c r="E18" s="55" t="s">
        <v>87</v>
      </c>
      <c r="F18" s="55" t="s">
        <v>102</v>
      </c>
      <c r="G18" s="55"/>
      <c r="H18" s="55"/>
      <c r="I18" s="271">
        <v>43564</v>
      </c>
      <c r="J18" s="264"/>
      <c r="K18" s="271">
        <v>43564</v>
      </c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>
        <v>1</v>
      </c>
      <c r="AB18" s="264"/>
      <c r="AC18" s="264"/>
      <c r="AD18" s="264"/>
      <c r="AE18" s="264" t="s">
        <v>265</v>
      </c>
      <c r="AF18" s="55" t="s">
        <v>235</v>
      </c>
      <c r="AG18" s="264"/>
    </row>
    <row r="19" spans="1:33" x14ac:dyDescent="0.25">
      <c r="A19" s="63" t="s">
        <v>72</v>
      </c>
      <c r="B19" s="264"/>
      <c r="C19" s="264">
        <v>8028</v>
      </c>
      <c r="D19" s="53" t="s">
        <v>147</v>
      </c>
      <c r="E19" s="55" t="s">
        <v>89</v>
      </c>
      <c r="F19" s="55"/>
      <c r="G19" s="55"/>
      <c r="H19" s="55"/>
      <c r="I19" s="271">
        <v>43564</v>
      </c>
      <c r="J19" s="264"/>
      <c r="K19" s="271">
        <v>43564</v>
      </c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>
        <v>1</v>
      </c>
      <c r="X19" s="264"/>
      <c r="Y19" s="264"/>
      <c r="Z19" s="264"/>
      <c r="AA19" s="264"/>
      <c r="AB19" s="264"/>
      <c r="AC19" s="264"/>
      <c r="AD19" s="264"/>
      <c r="AE19" s="264" t="s">
        <v>264</v>
      </c>
      <c r="AF19" s="55" t="s">
        <v>235</v>
      </c>
      <c r="AG19" s="264"/>
    </row>
    <row r="20" spans="1:33" x14ac:dyDescent="0.25">
      <c r="A20" s="63" t="s">
        <v>45</v>
      </c>
      <c r="B20" s="264"/>
      <c r="C20" s="264">
        <v>8029</v>
      </c>
      <c r="D20" s="53" t="s">
        <v>147</v>
      </c>
      <c r="E20" s="55" t="s">
        <v>91</v>
      </c>
      <c r="F20" s="55"/>
      <c r="G20" s="55"/>
      <c r="H20" s="55"/>
      <c r="I20" s="271">
        <v>43563</v>
      </c>
      <c r="J20" s="264"/>
      <c r="K20" s="271">
        <v>43563</v>
      </c>
      <c r="L20" s="264"/>
      <c r="M20" s="264"/>
      <c r="N20" s="264"/>
      <c r="O20" s="264"/>
      <c r="P20" s="264"/>
      <c r="Q20" s="264"/>
      <c r="R20" s="264">
        <v>1</v>
      </c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 t="s">
        <v>254</v>
      </c>
      <c r="AF20" s="55" t="s">
        <v>235</v>
      </c>
      <c r="AG20" s="264"/>
    </row>
    <row r="21" spans="1:33" x14ac:dyDescent="0.25">
      <c r="A21" s="63" t="s">
        <v>72</v>
      </c>
      <c r="B21" s="264"/>
      <c r="C21" s="264">
        <v>8030</v>
      </c>
      <c r="D21" s="53" t="s">
        <v>147</v>
      </c>
      <c r="E21" s="55" t="s">
        <v>87</v>
      </c>
      <c r="F21" s="55"/>
      <c r="G21" s="55"/>
      <c r="H21" s="55"/>
      <c r="I21" s="271">
        <v>43563</v>
      </c>
      <c r="J21" s="264"/>
      <c r="K21" s="271">
        <v>43563</v>
      </c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>
        <v>1</v>
      </c>
      <c r="X21" s="264"/>
      <c r="Y21" s="264"/>
      <c r="Z21" s="264"/>
      <c r="AA21" s="264"/>
      <c r="AB21" s="264"/>
      <c r="AC21" s="264"/>
      <c r="AD21" s="264"/>
      <c r="AE21" s="264" t="s">
        <v>239</v>
      </c>
      <c r="AF21" s="55" t="s">
        <v>235</v>
      </c>
      <c r="AG21" s="264"/>
    </row>
    <row r="22" spans="1:33" x14ac:dyDescent="0.25">
      <c r="A22" s="63" t="s">
        <v>68</v>
      </c>
      <c r="B22" s="264"/>
      <c r="C22" s="264">
        <v>8031</v>
      </c>
      <c r="D22" s="53" t="s">
        <v>147</v>
      </c>
      <c r="E22" s="55" t="s">
        <v>91</v>
      </c>
      <c r="F22" s="55"/>
      <c r="G22" s="55"/>
      <c r="H22" s="55"/>
      <c r="I22" s="271">
        <v>43563</v>
      </c>
      <c r="J22" s="264"/>
      <c r="K22" s="271">
        <v>43563</v>
      </c>
      <c r="L22" s="264"/>
      <c r="M22" s="264"/>
      <c r="N22" s="264"/>
      <c r="O22" s="264"/>
      <c r="P22" s="264"/>
      <c r="Q22" s="264"/>
      <c r="R22" s="264"/>
      <c r="S22" s="264"/>
      <c r="T22" s="264">
        <v>1</v>
      </c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 t="s">
        <v>236</v>
      </c>
      <c r="AF22" s="55" t="s">
        <v>235</v>
      </c>
      <c r="AG22" s="264"/>
    </row>
    <row r="23" spans="1:33" x14ac:dyDescent="0.25">
      <c r="A23" s="63" t="s">
        <v>72</v>
      </c>
      <c r="B23" s="264"/>
      <c r="C23" s="264">
        <v>8032</v>
      </c>
      <c r="D23" s="53" t="s">
        <v>147</v>
      </c>
      <c r="E23" s="55" t="s">
        <v>89</v>
      </c>
      <c r="F23" s="55" t="s">
        <v>97</v>
      </c>
      <c r="G23" s="55" t="s">
        <v>89</v>
      </c>
      <c r="H23" s="55" t="s">
        <v>101</v>
      </c>
      <c r="I23" s="271">
        <v>43566</v>
      </c>
      <c r="J23" s="264"/>
      <c r="K23" s="271">
        <v>43566</v>
      </c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>
        <v>1</v>
      </c>
      <c r="X23" s="264"/>
      <c r="Y23" s="264"/>
      <c r="Z23" s="264"/>
      <c r="AA23" s="264"/>
      <c r="AB23" s="264"/>
      <c r="AC23" s="264"/>
      <c r="AD23" s="264"/>
      <c r="AE23" s="264" t="s">
        <v>239</v>
      </c>
      <c r="AF23" s="55" t="s">
        <v>235</v>
      </c>
      <c r="AG23" s="264"/>
    </row>
    <row r="24" spans="1:33" x14ac:dyDescent="0.25">
      <c r="A24" s="63" t="s">
        <v>72</v>
      </c>
      <c r="B24" s="264"/>
      <c r="C24" s="264">
        <v>8033</v>
      </c>
      <c r="D24" s="53" t="s">
        <v>147</v>
      </c>
      <c r="E24" s="55" t="s">
        <v>102</v>
      </c>
      <c r="F24" s="55"/>
      <c r="G24" s="55"/>
      <c r="H24" s="55"/>
      <c r="I24" s="271">
        <v>43566</v>
      </c>
      <c r="J24" s="264"/>
      <c r="K24" s="271">
        <v>43566</v>
      </c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>
        <v>1</v>
      </c>
      <c r="AD24" s="264"/>
      <c r="AE24" s="264" t="s">
        <v>269</v>
      </c>
      <c r="AF24" s="55" t="s">
        <v>235</v>
      </c>
      <c r="AG24" s="264"/>
    </row>
    <row r="25" spans="1:33" x14ac:dyDescent="0.25">
      <c r="A25" s="63" t="s">
        <v>37</v>
      </c>
      <c r="B25" s="264"/>
      <c r="C25" s="264">
        <v>8034</v>
      </c>
      <c r="D25" s="53" t="s">
        <v>147</v>
      </c>
      <c r="E25" s="55" t="s">
        <v>93</v>
      </c>
      <c r="F25" s="55"/>
      <c r="G25" s="55"/>
      <c r="H25" s="55"/>
      <c r="I25" s="271">
        <v>43565</v>
      </c>
      <c r="J25" s="264"/>
      <c r="K25" s="271">
        <v>43565</v>
      </c>
      <c r="L25" s="264"/>
      <c r="M25" s="264"/>
      <c r="N25" s="264"/>
      <c r="O25" s="264"/>
      <c r="P25" s="264"/>
      <c r="Q25" s="264"/>
      <c r="R25" s="264"/>
      <c r="S25" s="264"/>
      <c r="T25" s="264">
        <v>1</v>
      </c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 t="s">
        <v>266</v>
      </c>
      <c r="AF25" s="55" t="s">
        <v>235</v>
      </c>
      <c r="AG25" s="264"/>
    </row>
    <row r="26" spans="1:33" x14ac:dyDescent="0.25">
      <c r="A26" s="63" t="s">
        <v>33</v>
      </c>
      <c r="B26" s="264"/>
      <c r="C26" s="264">
        <v>8035</v>
      </c>
      <c r="D26" s="53" t="s">
        <v>147</v>
      </c>
      <c r="E26" s="55" t="s">
        <v>97</v>
      </c>
      <c r="F26" s="55" t="s">
        <v>102</v>
      </c>
      <c r="G26" s="55" t="s">
        <v>98</v>
      </c>
      <c r="H26" s="55"/>
      <c r="I26" s="271">
        <v>43569</v>
      </c>
      <c r="J26" s="264"/>
      <c r="K26" s="271">
        <v>43569</v>
      </c>
      <c r="L26" s="264"/>
      <c r="M26" s="264"/>
      <c r="N26" s="264"/>
      <c r="O26" s="264"/>
      <c r="P26" s="264"/>
      <c r="Q26" s="264"/>
      <c r="R26" s="264"/>
      <c r="S26" s="264"/>
      <c r="T26" s="264"/>
      <c r="U26" s="264">
        <v>1</v>
      </c>
      <c r="V26" s="264"/>
      <c r="W26" s="264"/>
      <c r="X26" s="264"/>
      <c r="Y26" s="264"/>
      <c r="Z26" s="264"/>
      <c r="AA26" s="264"/>
      <c r="AB26" s="264"/>
      <c r="AC26" s="264"/>
      <c r="AD26" s="264"/>
      <c r="AE26" s="264" t="s">
        <v>250</v>
      </c>
      <c r="AF26" s="55" t="s">
        <v>235</v>
      </c>
      <c r="AG26" s="264"/>
    </row>
    <row r="27" spans="1:33" x14ac:dyDescent="0.25">
      <c r="A27" s="63" t="s">
        <v>37</v>
      </c>
      <c r="B27" s="264"/>
      <c r="C27" s="264">
        <v>8036</v>
      </c>
      <c r="D27" s="53" t="s">
        <v>147</v>
      </c>
      <c r="E27" s="55" t="s">
        <v>87</v>
      </c>
      <c r="F27" s="55"/>
      <c r="G27" s="55"/>
      <c r="H27" s="55"/>
      <c r="I27" s="271">
        <v>43569</v>
      </c>
      <c r="J27" s="264"/>
      <c r="K27" s="271">
        <v>43569</v>
      </c>
      <c r="L27" s="264"/>
      <c r="M27" s="264"/>
      <c r="N27" s="264"/>
      <c r="O27" s="264"/>
      <c r="P27" s="264"/>
      <c r="Q27" s="264"/>
      <c r="R27" s="264"/>
      <c r="S27" s="264">
        <v>1</v>
      </c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 t="s">
        <v>260</v>
      </c>
      <c r="AF27" s="55" t="s">
        <v>235</v>
      </c>
      <c r="AG27" s="264"/>
    </row>
    <row r="28" spans="1:33" x14ac:dyDescent="0.25">
      <c r="A28" s="63" t="s">
        <v>72</v>
      </c>
      <c r="B28" s="264"/>
      <c r="C28" s="264">
        <v>8037</v>
      </c>
      <c r="D28" s="53" t="s">
        <v>147</v>
      </c>
      <c r="E28" s="55" t="s">
        <v>93</v>
      </c>
      <c r="F28" s="55"/>
      <c r="G28" s="55"/>
      <c r="H28" s="55"/>
      <c r="I28" s="271">
        <v>43569</v>
      </c>
      <c r="J28" s="264"/>
      <c r="K28" s="271">
        <v>43569</v>
      </c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>
        <v>1</v>
      </c>
      <c r="AD28" s="264"/>
      <c r="AE28" s="264" t="s">
        <v>263</v>
      </c>
      <c r="AF28" s="55" t="s">
        <v>235</v>
      </c>
      <c r="AG28" s="264"/>
    </row>
    <row r="29" spans="1:33" x14ac:dyDescent="0.25">
      <c r="A29" s="63" t="s">
        <v>48</v>
      </c>
      <c r="B29" s="264"/>
      <c r="C29" s="264">
        <v>8038</v>
      </c>
      <c r="D29" s="53" t="s">
        <v>147</v>
      </c>
      <c r="E29" s="55" t="s">
        <v>101</v>
      </c>
      <c r="F29" s="55"/>
      <c r="G29" s="55"/>
      <c r="H29" s="55"/>
      <c r="I29" s="271">
        <v>43571</v>
      </c>
      <c r="J29" s="264"/>
      <c r="K29" s="271">
        <v>43571</v>
      </c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>
        <v>1</v>
      </c>
      <c r="W29" s="264"/>
      <c r="X29" s="264"/>
      <c r="Y29" s="264"/>
      <c r="Z29" s="264"/>
      <c r="AA29" s="264"/>
      <c r="AB29" s="264"/>
      <c r="AC29" s="264"/>
      <c r="AD29" s="264"/>
      <c r="AE29" s="264" t="s">
        <v>262</v>
      </c>
      <c r="AF29" s="55" t="s">
        <v>235</v>
      </c>
      <c r="AG29" s="264"/>
    </row>
    <row r="30" spans="1:33" x14ac:dyDescent="0.25">
      <c r="A30" s="63" t="s">
        <v>72</v>
      </c>
      <c r="B30" s="264"/>
      <c r="C30" s="264">
        <v>8039</v>
      </c>
      <c r="D30" s="53" t="s">
        <v>147</v>
      </c>
      <c r="E30" s="55" t="s">
        <v>98</v>
      </c>
      <c r="F30" s="55"/>
      <c r="G30" s="55"/>
      <c r="H30" s="55"/>
      <c r="I30" s="271">
        <v>43571</v>
      </c>
      <c r="J30" s="264"/>
      <c r="K30" s="271">
        <v>43571</v>
      </c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>
        <v>1</v>
      </c>
      <c r="AD30" s="264"/>
      <c r="AE30" s="264" t="s">
        <v>259</v>
      </c>
      <c r="AF30" s="55" t="s">
        <v>235</v>
      </c>
      <c r="AG30" s="264"/>
    </row>
    <row r="31" spans="1:33" x14ac:dyDescent="0.25">
      <c r="A31" s="63" t="s">
        <v>72</v>
      </c>
      <c r="B31" s="264"/>
      <c r="C31" s="264">
        <v>8040</v>
      </c>
      <c r="D31" s="53" t="s">
        <v>147</v>
      </c>
      <c r="E31" s="55" t="s">
        <v>100</v>
      </c>
      <c r="F31" s="55" t="s">
        <v>102</v>
      </c>
      <c r="G31" s="55"/>
      <c r="H31" s="55"/>
      <c r="I31" s="271">
        <v>43572</v>
      </c>
      <c r="J31" s="264"/>
      <c r="K31" s="271">
        <v>43572</v>
      </c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>
        <v>1</v>
      </c>
      <c r="X31" s="264"/>
      <c r="Y31" s="264"/>
      <c r="Z31" s="264"/>
      <c r="AA31" s="264"/>
      <c r="AB31" s="264"/>
      <c r="AC31" s="264"/>
      <c r="AD31" s="264"/>
      <c r="AE31" s="264" t="s">
        <v>249</v>
      </c>
      <c r="AF31" s="55" t="s">
        <v>235</v>
      </c>
      <c r="AG31" s="264"/>
    </row>
    <row r="32" spans="1:33" x14ac:dyDescent="0.25">
      <c r="A32" s="63" t="s">
        <v>47</v>
      </c>
      <c r="B32" s="264"/>
      <c r="C32" s="264">
        <v>8041</v>
      </c>
      <c r="D32" s="53" t="s">
        <v>147</v>
      </c>
      <c r="E32" s="55" t="s">
        <v>97</v>
      </c>
      <c r="F32" s="55"/>
      <c r="G32" s="55"/>
      <c r="H32" s="55"/>
      <c r="I32" s="271">
        <v>43572</v>
      </c>
      <c r="J32" s="264"/>
      <c r="K32" s="271">
        <v>43572</v>
      </c>
      <c r="L32" s="264"/>
      <c r="M32" s="264"/>
      <c r="N32" s="264"/>
      <c r="O32" s="264"/>
      <c r="P32" s="264"/>
      <c r="Q32" s="264"/>
      <c r="R32" s="264"/>
      <c r="S32" s="264"/>
      <c r="T32" s="264"/>
      <c r="U32" s="264">
        <v>1</v>
      </c>
      <c r="V32" s="264"/>
      <c r="W32" s="264"/>
      <c r="X32" s="264"/>
      <c r="Y32" s="264"/>
      <c r="Z32" s="264"/>
      <c r="AA32" s="264"/>
      <c r="AB32" s="264"/>
      <c r="AC32" s="264"/>
      <c r="AD32" s="264"/>
      <c r="AE32" s="264" t="s">
        <v>261</v>
      </c>
      <c r="AF32" s="55" t="s">
        <v>235</v>
      </c>
      <c r="AG32" s="264"/>
    </row>
    <row r="33" spans="1:33" x14ac:dyDescent="0.25">
      <c r="A33" s="63" t="s">
        <v>47</v>
      </c>
      <c r="B33" s="264"/>
      <c r="C33" s="264">
        <v>8042</v>
      </c>
      <c r="D33" s="53" t="s">
        <v>147</v>
      </c>
      <c r="E33" s="55" t="s">
        <v>226</v>
      </c>
      <c r="F33" s="55"/>
      <c r="G33" s="55"/>
      <c r="H33" s="55"/>
      <c r="I33" s="271">
        <v>43572</v>
      </c>
      <c r="J33" s="264"/>
      <c r="K33" s="271">
        <v>43572</v>
      </c>
      <c r="L33" s="264"/>
      <c r="M33" s="264"/>
      <c r="N33" s="264"/>
      <c r="O33" s="264"/>
      <c r="P33" s="264"/>
      <c r="Q33" s="264"/>
      <c r="R33" s="264"/>
      <c r="S33" s="264"/>
      <c r="T33" s="264"/>
      <c r="U33" s="264">
        <v>1</v>
      </c>
      <c r="V33" s="264"/>
      <c r="W33" s="264"/>
      <c r="X33" s="264"/>
      <c r="Y33" s="264"/>
      <c r="Z33" s="264"/>
      <c r="AA33" s="264"/>
      <c r="AB33" s="264"/>
      <c r="AC33" s="264"/>
      <c r="AD33" s="264"/>
      <c r="AE33" s="264" t="s">
        <v>253</v>
      </c>
      <c r="AF33" s="55" t="s">
        <v>235</v>
      </c>
      <c r="AG33" s="264"/>
    </row>
    <row r="34" spans="1:33" x14ac:dyDescent="0.25">
      <c r="A34" s="63" t="s">
        <v>72</v>
      </c>
      <c r="B34" s="264"/>
      <c r="C34" s="264">
        <v>8043</v>
      </c>
      <c r="D34" s="53" t="s">
        <v>147</v>
      </c>
      <c r="E34" s="55" t="s">
        <v>89</v>
      </c>
      <c r="F34" s="55" t="s">
        <v>93</v>
      </c>
      <c r="G34" s="55"/>
      <c r="H34" s="55"/>
      <c r="I34" s="271">
        <v>43572</v>
      </c>
      <c r="J34" s="264"/>
      <c r="K34" s="271">
        <v>43572</v>
      </c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>
        <v>1</v>
      </c>
      <c r="Z34" s="264"/>
      <c r="AA34" s="264"/>
      <c r="AB34" s="264"/>
      <c r="AC34" s="264"/>
      <c r="AD34" s="264"/>
      <c r="AE34" s="264" t="s">
        <v>247</v>
      </c>
      <c r="AF34" s="55" t="s">
        <v>235</v>
      </c>
      <c r="AG34" s="264"/>
    </row>
    <row r="35" spans="1:33" x14ac:dyDescent="0.25">
      <c r="A35" s="63" t="s">
        <v>72</v>
      </c>
      <c r="B35" s="264"/>
      <c r="C35" s="264">
        <v>8044</v>
      </c>
      <c r="D35" s="53" t="s">
        <v>147</v>
      </c>
      <c r="E35" s="55" t="s">
        <v>87</v>
      </c>
      <c r="F35" s="55"/>
      <c r="G35" s="55"/>
      <c r="H35" s="55"/>
      <c r="I35" s="271">
        <v>43572</v>
      </c>
      <c r="J35" s="264"/>
      <c r="K35" s="271">
        <v>43572</v>
      </c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>
        <v>1</v>
      </c>
      <c r="AB35" s="264"/>
      <c r="AC35" s="264"/>
      <c r="AD35" s="264"/>
      <c r="AE35" s="264" t="s">
        <v>246</v>
      </c>
      <c r="AF35" s="55" t="s">
        <v>235</v>
      </c>
      <c r="AG35" s="264"/>
    </row>
    <row r="36" spans="1:33" x14ac:dyDescent="0.25">
      <c r="A36" s="63" t="s">
        <v>46</v>
      </c>
      <c r="B36" s="264"/>
      <c r="C36" s="264">
        <v>8045</v>
      </c>
      <c r="D36" s="53" t="s">
        <v>147</v>
      </c>
      <c r="E36" s="55" t="s">
        <v>101</v>
      </c>
      <c r="F36" s="55"/>
      <c r="G36" s="55"/>
      <c r="H36" s="55"/>
      <c r="I36" s="271">
        <v>43572</v>
      </c>
      <c r="J36" s="264"/>
      <c r="K36" s="271">
        <v>43572</v>
      </c>
      <c r="L36" s="264"/>
      <c r="M36" s="264"/>
      <c r="N36" s="264"/>
      <c r="O36" s="264"/>
      <c r="P36" s="264"/>
      <c r="Q36" s="264"/>
      <c r="R36" s="264"/>
      <c r="S36" s="264"/>
      <c r="T36" s="264"/>
      <c r="U36" s="264">
        <v>1</v>
      </c>
      <c r="V36" s="264"/>
      <c r="W36" s="264"/>
      <c r="X36" s="264"/>
      <c r="Y36" s="264"/>
      <c r="Z36" s="264"/>
      <c r="AA36" s="264"/>
      <c r="AB36" s="264"/>
      <c r="AC36" s="264"/>
      <c r="AD36" s="264"/>
      <c r="AE36" s="264" t="s">
        <v>275</v>
      </c>
      <c r="AF36" s="55" t="s">
        <v>235</v>
      </c>
      <c r="AG36" s="264"/>
    </row>
    <row r="37" spans="1:33" x14ac:dyDescent="0.25">
      <c r="A37" s="63" t="s">
        <v>72</v>
      </c>
      <c r="B37" s="264"/>
      <c r="C37" s="264">
        <v>8046</v>
      </c>
      <c r="D37" s="53" t="s">
        <v>147</v>
      </c>
      <c r="E37" s="55" t="s">
        <v>101</v>
      </c>
      <c r="F37" s="55" t="s">
        <v>89</v>
      </c>
      <c r="G37" s="55" t="s">
        <v>87</v>
      </c>
      <c r="H37" s="55" t="s">
        <v>97</v>
      </c>
      <c r="I37" s="271">
        <v>43573</v>
      </c>
      <c r="J37" s="264"/>
      <c r="K37" s="271">
        <v>43573</v>
      </c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>
        <v>1</v>
      </c>
      <c r="X37" s="264"/>
      <c r="Y37" s="264"/>
      <c r="Z37" s="264"/>
      <c r="AA37" s="264"/>
      <c r="AB37" s="264"/>
      <c r="AC37" s="264"/>
      <c r="AD37" s="264"/>
      <c r="AE37" s="264" t="s">
        <v>239</v>
      </c>
      <c r="AF37" s="55" t="s">
        <v>235</v>
      </c>
      <c r="AG37" s="264"/>
    </row>
    <row r="38" spans="1:33" x14ac:dyDescent="0.25">
      <c r="A38" s="63" t="s">
        <v>72</v>
      </c>
      <c r="B38" s="264"/>
      <c r="C38" s="264">
        <v>8047</v>
      </c>
      <c r="D38" s="53" t="s">
        <v>147</v>
      </c>
      <c r="E38" s="55" t="s">
        <v>98</v>
      </c>
      <c r="F38" s="55"/>
      <c r="G38" s="55"/>
      <c r="H38" s="55"/>
      <c r="I38" s="271">
        <v>43576</v>
      </c>
      <c r="J38" s="264"/>
      <c r="K38" s="271">
        <v>43576</v>
      </c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>
        <v>1</v>
      </c>
      <c r="AC38" s="264"/>
      <c r="AD38" s="264"/>
      <c r="AE38" s="264" t="s">
        <v>248</v>
      </c>
      <c r="AF38" s="55" t="s">
        <v>235</v>
      </c>
      <c r="AG38" s="264"/>
    </row>
    <row r="39" spans="1:33" x14ac:dyDescent="0.25">
      <c r="A39" s="63" t="s">
        <v>37</v>
      </c>
      <c r="B39" s="264"/>
      <c r="C39" s="264">
        <v>8048</v>
      </c>
      <c r="D39" s="53" t="s">
        <v>147</v>
      </c>
      <c r="E39" s="55" t="s">
        <v>93</v>
      </c>
      <c r="F39" s="55"/>
      <c r="G39" s="55"/>
      <c r="H39" s="55"/>
      <c r="I39" s="271">
        <v>43576</v>
      </c>
      <c r="J39" s="264"/>
      <c r="K39" s="271">
        <v>43576</v>
      </c>
      <c r="L39" s="264"/>
      <c r="M39" s="264"/>
      <c r="N39" s="264"/>
      <c r="O39" s="264"/>
      <c r="P39" s="264"/>
      <c r="Q39" s="264"/>
      <c r="R39" s="264"/>
      <c r="S39" s="264"/>
      <c r="T39" s="264">
        <v>1</v>
      </c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 t="s">
        <v>244</v>
      </c>
      <c r="AF39" s="55" t="s">
        <v>235</v>
      </c>
      <c r="AG39" s="264"/>
    </row>
    <row r="40" spans="1:33" x14ac:dyDescent="0.25">
      <c r="A40" s="63" t="s">
        <v>72</v>
      </c>
      <c r="B40" s="264"/>
      <c r="C40" s="264">
        <v>8049</v>
      </c>
      <c r="D40" s="53" t="s">
        <v>147</v>
      </c>
      <c r="E40" s="55" t="s">
        <v>101</v>
      </c>
      <c r="F40" s="55"/>
      <c r="G40" s="55"/>
      <c r="H40" s="55"/>
      <c r="I40" s="271">
        <v>43576</v>
      </c>
      <c r="J40" s="264"/>
      <c r="K40" s="271">
        <v>43576</v>
      </c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>
        <v>1</v>
      </c>
      <c r="AE40" s="264" t="s">
        <v>276</v>
      </c>
      <c r="AF40" s="55" t="s">
        <v>235</v>
      </c>
      <c r="AG40" s="264"/>
    </row>
    <row r="41" spans="1:33" x14ac:dyDescent="0.25">
      <c r="A41" s="63" t="s">
        <v>72</v>
      </c>
      <c r="B41" s="264"/>
      <c r="C41" s="264">
        <v>8050</v>
      </c>
      <c r="D41" s="53" t="s">
        <v>147</v>
      </c>
      <c r="E41" s="55" t="s">
        <v>87</v>
      </c>
      <c r="F41" s="55" t="s">
        <v>100</v>
      </c>
      <c r="G41" s="55" t="s">
        <v>102</v>
      </c>
      <c r="H41" s="55"/>
      <c r="I41" s="271">
        <v>43576</v>
      </c>
      <c r="J41" s="264"/>
      <c r="K41" s="271">
        <v>43576</v>
      </c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>
        <v>1</v>
      </c>
      <c r="AB41" s="264"/>
      <c r="AC41" s="264"/>
      <c r="AD41" s="264"/>
      <c r="AE41" s="264" t="s">
        <v>245</v>
      </c>
      <c r="AF41" s="55" t="s">
        <v>235</v>
      </c>
      <c r="AG41" s="264"/>
    </row>
    <row r="42" spans="1:33" x14ac:dyDescent="0.25">
      <c r="A42" s="63" t="s">
        <v>47</v>
      </c>
      <c r="B42" s="264"/>
      <c r="C42" s="264">
        <v>8051</v>
      </c>
      <c r="D42" s="53" t="s">
        <v>147</v>
      </c>
      <c r="E42" s="55" t="s">
        <v>226</v>
      </c>
      <c r="F42" s="55"/>
      <c r="G42" s="55"/>
      <c r="H42" s="55"/>
      <c r="I42" s="271">
        <v>43577</v>
      </c>
      <c r="J42" s="264"/>
      <c r="K42" s="271">
        <v>43577</v>
      </c>
      <c r="L42" s="264"/>
      <c r="M42" s="264"/>
      <c r="N42" s="264"/>
      <c r="O42" s="264"/>
      <c r="P42" s="264"/>
      <c r="Q42" s="264"/>
      <c r="R42" s="264"/>
      <c r="S42" s="264"/>
      <c r="T42" s="264"/>
      <c r="U42" s="264">
        <v>1</v>
      </c>
      <c r="V42" s="264"/>
      <c r="W42" s="264"/>
      <c r="X42" s="264"/>
      <c r="Y42" s="264"/>
      <c r="Z42" s="264"/>
      <c r="AA42" s="264"/>
      <c r="AB42" s="264"/>
      <c r="AC42" s="264"/>
      <c r="AD42" s="264"/>
      <c r="AE42" s="264" t="s">
        <v>253</v>
      </c>
      <c r="AF42" s="55" t="s">
        <v>235</v>
      </c>
      <c r="AG42" s="264"/>
    </row>
    <row r="43" spans="1:33" x14ac:dyDescent="0.25">
      <c r="A43" s="63" t="s">
        <v>42</v>
      </c>
      <c r="B43" s="264"/>
      <c r="C43" s="264">
        <v>8052</v>
      </c>
      <c r="D43" s="53" t="s">
        <v>147</v>
      </c>
      <c r="E43" s="55"/>
      <c r="F43" s="55"/>
      <c r="G43" s="55"/>
      <c r="H43" s="55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55" t="s">
        <v>235</v>
      </c>
      <c r="AG43" s="264"/>
    </row>
    <row r="44" spans="1:33" x14ac:dyDescent="0.25">
      <c r="A44" s="63" t="s">
        <v>72</v>
      </c>
      <c r="B44" s="264"/>
      <c r="C44" s="264">
        <v>8053</v>
      </c>
      <c r="D44" s="53" t="s">
        <v>147</v>
      </c>
      <c r="E44" s="55" t="s">
        <v>93</v>
      </c>
      <c r="F44" s="55" t="s">
        <v>87</v>
      </c>
      <c r="G44" s="55" t="s">
        <v>102</v>
      </c>
      <c r="H44" s="55"/>
      <c r="I44" s="271">
        <v>43580</v>
      </c>
      <c r="J44" s="264"/>
      <c r="K44" s="271">
        <v>43580</v>
      </c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>
        <v>1</v>
      </c>
      <c r="X44" s="264"/>
      <c r="Y44" s="264"/>
      <c r="Z44" s="264"/>
      <c r="AA44" s="264"/>
      <c r="AB44" s="264"/>
      <c r="AC44" s="264"/>
      <c r="AD44" s="264"/>
      <c r="AE44" s="264" t="s">
        <v>239</v>
      </c>
      <c r="AF44" s="55" t="s">
        <v>235</v>
      </c>
      <c r="AG44" s="264"/>
    </row>
    <row r="45" spans="1:33" x14ac:dyDescent="0.25">
      <c r="A45" s="63" t="s">
        <v>72</v>
      </c>
      <c r="B45" s="264"/>
      <c r="C45" s="264">
        <v>8054</v>
      </c>
      <c r="D45" s="53" t="s">
        <v>147</v>
      </c>
      <c r="E45" s="55"/>
      <c r="F45" s="55"/>
      <c r="G45" s="55"/>
      <c r="H45" s="55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55" t="s">
        <v>235</v>
      </c>
      <c r="AG45" s="264"/>
    </row>
    <row r="46" spans="1:33" x14ac:dyDescent="0.25">
      <c r="A46" s="63" t="s">
        <v>72</v>
      </c>
      <c r="B46" s="264"/>
      <c r="C46" s="264">
        <v>8055</v>
      </c>
      <c r="D46" s="53" t="s">
        <v>147</v>
      </c>
      <c r="E46" s="55"/>
      <c r="F46" s="55"/>
      <c r="G46" s="55"/>
      <c r="H46" s="55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55" t="s">
        <v>235</v>
      </c>
      <c r="AG46" s="264"/>
    </row>
    <row r="47" spans="1:33" x14ac:dyDescent="0.25">
      <c r="A47" s="63" t="s">
        <v>72</v>
      </c>
      <c r="B47" s="264"/>
      <c r="C47" s="264">
        <v>8056</v>
      </c>
      <c r="D47" s="53" t="s">
        <v>147</v>
      </c>
      <c r="E47" s="55"/>
      <c r="F47" s="55"/>
      <c r="G47" s="55"/>
      <c r="H47" s="55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55" t="s">
        <v>235</v>
      </c>
      <c r="AG47" s="264"/>
    </row>
    <row r="48" spans="1:33" x14ac:dyDescent="0.25">
      <c r="A48" s="63" t="s">
        <v>37</v>
      </c>
      <c r="B48" s="264"/>
      <c r="C48" s="264">
        <v>8057</v>
      </c>
      <c r="D48" s="53" t="s">
        <v>147</v>
      </c>
      <c r="E48" s="55"/>
      <c r="F48" s="55"/>
      <c r="G48" s="55"/>
      <c r="H48" s="55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55" t="s">
        <v>235</v>
      </c>
      <c r="AG48" s="264"/>
    </row>
    <row r="49" spans="1:33" x14ac:dyDescent="0.25">
      <c r="A49" s="63" t="s">
        <v>72</v>
      </c>
      <c r="B49" s="264"/>
      <c r="C49" s="264">
        <v>8058</v>
      </c>
      <c r="D49" s="53" t="s">
        <v>147</v>
      </c>
      <c r="E49" s="55" t="s">
        <v>89</v>
      </c>
      <c r="F49" s="55"/>
      <c r="G49" s="55"/>
      <c r="H49" s="55"/>
      <c r="I49" s="271">
        <v>43585</v>
      </c>
      <c r="J49" s="264"/>
      <c r="K49" s="271">
        <v>43585</v>
      </c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>
        <v>1</v>
      </c>
      <c r="AD49" s="264"/>
      <c r="AE49" s="264" t="s">
        <v>271</v>
      </c>
      <c r="AF49" s="55" t="s">
        <v>235</v>
      </c>
      <c r="AG49" s="264"/>
    </row>
    <row r="50" spans="1:33" x14ac:dyDescent="0.25">
      <c r="A50" s="63" t="s">
        <v>53</v>
      </c>
      <c r="B50" s="264"/>
      <c r="C50" s="264">
        <v>8059</v>
      </c>
      <c r="D50" s="53" t="s">
        <v>147</v>
      </c>
      <c r="E50" s="55" t="s">
        <v>87</v>
      </c>
      <c r="F50" s="55" t="s">
        <v>102</v>
      </c>
      <c r="G50" s="55"/>
      <c r="H50" s="55"/>
      <c r="I50" s="271">
        <v>43585</v>
      </c>
      <c r="J50" s="264"/>
      <c r="K50" s="271">
        <v>43585</v>
      </c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>
        <v>1</v>
      </c>
      <c r="W50" s="264"/>
      <c r="X50" s="264"/>
      <c r="Y50" s="264"/>
      <c r="Z50" s="264"/>
      <c r="AA50" s="264"/>
      <c r="AB50" s="264"/>
      <c r="AC50" s="264"/>
      <c r="AD50" s="264"/>
      <c r="AE50" s="264" t="s">
        <v>272</v>
      </c>
      <c r="AF50" s="55" t="s">
        <v>235</v>
      </c>
      <c r="AG50" s="264"/>
    </row>
    <row r="51" spans="1:33" x14ac:dyDescent="0.25">
      <c r="A51" s="63" t="s">
        <v>72</v>
      </c>
      <c r="B51" s="265"/>
      <c r="C51" s="265">
        <v>8060</v>
      </c>
      <c r="D51" s="53" t="s">
        <v>147</v>
      </c>
      <c r="E51" s="55" t="s">
        <v>87</v>
      </c>
      <c r="F51" s="55" t="s">
        <v>102</v>
      </c>
      <c r="G51" s="55"/>
      <c r="H51" s="55"/>
      <c r="I51" s="267">
        <v>43585</v>
      </c>
      <c r="J51" s="265"/>
      <c r="K51" s="267">
        <v>43585</v>
      </c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>
        <v>1</v>
      </c>
      <c r="X51" s="265"/>
      <c r="Y51" s="265"/>
      <c r="Z51" s="265"/>
      <c r="AA51" s="265"/>
      <c r="AB51" s="265"/>
      <c r="AC51" s="265"/>
      <c r="AD51" s="265"/>
      <c r="AE51" s="265" t="s">
        <v>239</v>
      </c>
      <c r="AF51" s="55" t="s">
        <v>235</v>
      </c>
      <c r="AG51" s="266"/>
    </row>
    <row r="52" spans="1:33" x14ac:dyDescent="0.25">
      <c r="A52" s="265"/>
      <c r="B52" s="265"/>
      <c r="C52" s="265"/>
      <c r="D52" s="53" t="s">
        <v>147</v>
      </c>
      <c r="E52" s="265"/>
      <c r="F52" s="55"/>
      <c r="G52" s="55"/>
      <c r="H52" s="5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6"/>
      <c r="AG52" s="266"/>
    </row>
    <row r="53" spans="1:33" x14ac:dyDescent="0.25">
      <c r="A53" s="265"/>
      <c r="B53" s="265"/>
      <c r="C53" s="265"/>
      <c r="D53" s="53" t="s">
        <v>147</v>
      </c>
      <c r="E53" s="265"/>
      <c r="F53" s="55"/>
      <c r="G53" s="55"/>
      <c r="H53" s="5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6"/>
      <c r="AG53" s="266"/>
    </row>
    <row r="54" spans="1:33" x14ac:dyDescent="0.25">
      <c r="A54" s="265"/>
      <c r="B54" s="265"/>
      <c r="C54" s="265"/>
      <c r="D54" s="53" t="s">
        <v>147</v>
      </c>
      <c r="E54" s="265"/>
      <c r="F54" s="55"/>
      <c r="G54" s="55"/>
      <c r="H54" s="5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6"/>
      <c r="AG54" s="266"/>
    </row>
    <row r="55" spans="1:33" x14ac:dyDescent="0.25">
      <c r="A55" s="265"/>
      <c r="B55" s="265"/>
      <c r="C55" s="265"/>
      <c r="D55" s="53" t="s">
        <v>147</v>
      </c>
      <c r="E55" s="265"/>
      <c r="F55" s="55"/>
      <c r="G55" s="55"/>
      <c r="H55" s="5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6"/>
      <c r="AG55" s="266"/>
    </row>
    <row r="56" spans="1:33" x14ac:dyDescent="0.25">
      <c r="A56" s="265"/>
      <c r="B56" s="265"/>
      <c r="C56" s="265"/>
      <c r="D56" s="53" t="s">
        <v>147</v>
      </c>
      <c r="E56" s="265"/>
      <c r="F56" s="55"/>
      <c r="G56" s="55"/>
      <c r="H56" s="5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6"/>
      <c r="AG56" s="266"/>
    </row>
    <row r="57" spans="1:33" x14ac:dyDescent="0.25">
      <c r="A57" s="265"/>
      <c r="B57" s="265"/>
      <c r="C57" s="265"/>
      <c r="D57" s="53" t="s">
        <v>147</v>
      </c>
      <c r="E57" s="265"/>
      <c r="F57" s="55"/>
      <c r="G57" s="55"/>
      <c r="H57" s="5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6"/>
      <c r="AG57" s="266"/>
    </row>
    <row r="58" spans="1:33" x14ac:dyDescent="0.25">
      <c r="A58" s="265"/>
      <c r="B58" s="265"/>
      <c r="C58" s="265"/>
      <c r="D58" s="53" t="s">
        <v>147</v>
      </c>
      <c r="E58" s="265"/>
      <c r="F58" s="55"/>
      <c r="G58" s="55"/>
      <c r="H58" s="5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6"/>
      <c r="AG58" s="266"/>
    </row>
    <row r="59" spans="1:33" x14ac:dyDescent="0.25">
      <c r="A59" s="265"/>
      <c r="B59" s="265"/>
      <c r="C59" s="265"/>
      <c r="D59" s="53" t="s">
        <v>147</v>
      </c>
      <c r="E59" s="265"/>
      <c r="F59" s="55"/>
      <c r="G59" s="55"/>
      <c r="H59" s="5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6"/>
      <c r="AG59" s="266"/>
    </row>
    <row r="60" spans="1:33" x14ac:dyDescent="0.25">
      <c r="A60" s="265"/>
      <c r="B60" s="265"/>
      <c r="C60" s="265"/>
      <c r="D60" s="53" t="s">
        <v>147</v>
      </c>
      <c r="E60" s="265"/>
      <c r="F60" s="55"/>
      <c r="G60" s="55"/>
      <c r="H60" s="5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6"/>
      <c r="AG60" s="266"/>
    </row>
    <row r="61" spans="1:33" x14ac:dyDescent="0.25">
      <c r="A61" s="265"/>
      <c r="B61" s="265"/>
      <c r="C61" s="265"/>
      <c r="D61" s="53" t="s">
        <v>147</v>
      </c>
      <c r="E61" s="265"/>
      <c r="F61" s="55"/>
      <c r="G61" s="55"/>
      <c r="H61" s="5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6"/>
      <c r="AG61" s="266"/>
    </row>
    <row r="62" spans="1:33" x14ac:dyDescent="0.25">
      <c r="A62" s="265"/>
      <c r="B62" s="265"/>
      <c r="C62" s="265"/>
      <c r="D62" s="53" t="s">
        <v>147</v>
      </c>
      <c r="E62" s="265"/>
      <c r="F62" s="55"/>
      <c r="G62" s="55"/>
      <c r="H62" s="5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6"/>
      <c r="AG62" s="266"/>
    </row>
    <row r="63" spans="1:33" x14ac:dyDescent="0.25">
      <c r="A63" s="265"/>
      <c r="B63" s="265"/>
      <c r="C63" s="265"/>
      <c r="D63" s="53" t="s">
        <v>147</v>
      </c>
      <c r="E63" s="265"/>
      <c r="F63" s="55"/>
      <c r="G63" s="55"/>
      <c r="H63" s="5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6"/>
      <c r="AG63" s="266"/>
    </row>
    <row r="64" spans="1:33" x14ac:dyDescent="0.25">
      <c r="A64" s="265"/>
      <c r="B64" s="265"/>
      <c r="C64" s="265"/>
      <c r="D64" s="53" t="s">
        <v>147</v>
      </c>
      <c r="E64" s="265"/>
      <c r="F64" s="55"/>
      <c r="G64" s="55"/>
      <c r="H64" s="5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6"/>
      <c r="AG64" s="266"/>
    </row>
    <row r="65" spans="1:33" x14ac:dyDescent="0.25">
      <c r="A65" s="265"/>
      <c r="B65" s="265"/>
      <c r="C65" s="265"/>
      <c r="D65" s="53" t="s">
        <v>147</v>
      </c>
      <c r="E65" s="265"/>
      <c r="F65" s="55"/>
      <c r="G65" s="55"/>
      <c r="H65" s="5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6"/>
      <c r="AG65" s="266"/>
    </row>
    <row r="66" spans="1:33" x14ac:dyDescent="0.25">
      <c r="A66" s="265"/>
      <c r="B66" s="265"/>
      <c r="C66" s="265"/>
      <c r="D66" s="53" t="s">
        <v>147</v>
      </c>
      <c r="E66" s="265"/>
      <c r="F66" s="55"/>
      <c r="G66" s="55"/>
      <c r="H66" s="5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6"/>
      <c r="AG66" s="266"/>
    </row>
    <row r="67" spans="1:33" x14ac:dyDescent="0.25">
      <c r="A67" s="265"/>
      <c r="B67" s="265"/>
      <c r="C67" s="265"/>
      <c r="D67" s="265"/>
      <c r="E67" s="265"/>
      <c r="F67" s="55"/>
      <c r="G67" s="55"/>
      <c r="H67" s="5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5"/>
      <c r="AF67" s="266"/>
      <c r="AG67" s="266"/>
    </row>
    <row r="68" spans="1:33" x14ac:dyDescent="0.25">
      <c r="A68" s="265"/>
      <c r="B68" s="265"/>
      <c r="C68" s="265"/>
      <c r="D68" s="265"/>
      <c r="E68" s="265"/>
      <c r="F68" s="55"/>
      <c r="G68" s="55"/>
      <c r="H68" s="5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6"/>
      <c r="AG68" s="266"/>
    </row>
    <row r="69" spans="1:33" x14ac:dyDescent="0.25">
      <c r="A69" s="265"/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6"/>
      <c r="AG69" s="266"/>
    </row>
    <row r="70" spans="1:33" x14ac:dyDescent="0.25">
      <c r="A70" s="265"/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6"/>
      <c r="AG70" s="266"/>
    </row>
    <row r="71" spans="1:33" x14ac:dyDescent="0.25">
      <c r="A71" s="265"/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6"/>
      <c r="AG71" s="266"/>
    </row>
    <row r="72" spans="1:33" x14ac:dyDescent="0.25">
      <c r="A72" s="265"/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6"/>
      <c r="AG72" s="266"/>
    </row>
    <row r="73" spans="1:33" x14ac:dyDescent="0.25">
      <c r="A73" s="265"/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6"/>
      <c r="AG73" s="266"/>
    </row>
    <row r="74" spans="1:33" x14ac:dyDescent="0.25">
      <c r="A74" s="265"/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6"/>
      <c r="AG74" s="266"/>
    </row>
    <row r="75" spans="1:33" x14ac:dyDescent="0.25">
      <c r="A75" s="265"/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6"/>
      <c r="AG75" s="266"/>
    </row>
    <row r="76" spans="1:33" x14ac:dyDescent="0.25">
      <c r="A76" s="265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6"/>
      <c r="AG76" s="266"/>
    </row>
    <row r="77" spans="1:33" x14ac:dyDescent="0.25">
      <c r="A77" s="265"/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6"/>
      <c r="AG77" s="266"/>
    </row>
    <row r="78" spans="1:33" x14ac:dyDescent="0.25">
      <c r="A78" s="265"/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6"/>
      <c r="AG78" s="266"/>
    </row>
    <row r="79" spans="1:33" x14ac:dyDescent="0.25">
      <c r="A79" s="265"/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6"/>
      <c r="AG79" s="266"/>
    </row>
    <row r="80" spans="1:33" x14ac:dyDescent="0.25">
      <c r="A80" s="265"/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6"/>
      <c r="AG80" s="266"/>
    </row>
    <row r="81" spans="1:33" x14ac:dyDescent="0.25">
      <c r="A81" s="265"/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6"/>
      <c r="AG81" s="266"/>
    </row>
    <row r="82" spans="1:33" x14ac:dyDescent="0.25">
      <c r="A82" s="265"/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6"/>
      <c r="AG82" s="266"/>
    </row>
    <row r="83" spans="1:33" x14ac:dyDescent="0.25">
      <c r="A83" s="265"/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6"/>
      <c r="AG83" s="266"/>
    </row>
    <row r="84" spans="1:33" x14ac:dyDescent="0.25">
      <c r="A84" s="265"/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6"/>
      <c r="AG84" s="266"/>
    </row>
    <row r="85" spans="1:33" x14ac:dyDescent="0.25">
      <c r="A85" s="265"/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6"/>
      <c r="AG85" s="266"/>
    </row>
    <row r="86" spans="1:33" x14ac:dyDescent="0.25">
      <c r="A86" s="265"/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6"/>
      <c r="AG86" s="266"/>
    </row>
    <row r="87" spans="1:33" x14ac:dyDescent="0.25">
      <c r="A87" s="265"/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6"/>
      <c r="AG87" s="266"/>
    </row>
    <row r="88" spans="1:33" x14ac:dyDescent="0.25">
      <c r="A88" s="265"/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6"/>
      <c r="AG88" s="266"/>
    </row>
    <row r="89" spans="1:33" x14ac:dyDescent="0.25">
      <c r="A89" s="265"/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6"/>
      <c r="AG89" s="266"/>
    </row>
    <row r="90" spans="1:33" x14ac:dyDescent="0.25">
      <c r="A90" s="265"/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6"/>
      <c r="AG90" s="266"/>
    </row>
    <row r="91" spans="1:33" x14ac:dyDescent="0.25">
      <c r="A91" s="265"/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6"/>
      <c r="AG91" s="266"/>
    </row>
    <row r="92" spans="1:33" x14ac:dyDescent="0.25">
      <c r="A92" s="265"/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6"/>
      <c r="AG92" s="266"/>
    </row>
    <row r="93" spans="1:33" x14ac:dyDescent="0.25">
      <c r="A93" s="51"/>
      <c r="B93" s="52"/>
      <c r="C93" s="158"/>
      <c r="D93" s="53"/>
      <c r="E93" s="68"/>
      <c r="F93" s="55"/>
      <c r="G93" s="55"/>
      <c r="H93" s="64"/>
      <c r="I93" s="57"/>
      <c r="J93" s="58"/>
      <c r="K93" s="59"/>
      <c r="L93" s="58"/>
      <c r="M93" s="69"/>
      <c r="N93" s="60"/>
      <c r="O93" s="67"/>
      <c r="P93" s="62"/>
      <c r="Q93" s="60"/>
      <c r="R93" s="67"/>
      <c r="S93" s="62"/>
      <c r="T93" s="62"/>
      <c r="U93" s="62"/>
      <c r="V93" s="62"/>
      <c r="W93" s="62"/>
      <c r="X93" s="62"/>
      <c r="Y93" s="62"/>
      <c r="Z93" s="63"/>
      <c r="AA93" s="63"/>
      <c r="AB93" s="63"/>
      <c r="AC93" s="63"/>
      <c r="AD93" s="53"/>
      <c r="AE93" s="260"/>
      <c r="AF93" s="55"/>
      <c r="AG93" s="64"/>
    </row>
    <row r="94" spans="1:33" x14ac:dyDescent="0.25">
      <c r="A94" s="51"/>
      <c r="B94" s="52"/>
      <c r="C94" s="158"/>
      <c r="D94" s="53"/>
      <c r="E94" s="68"/>
      <c r="F94" s="55"/>
      <c r="G94" s="55"/>
      <c r="H94" s="64"/>
      <c r="I94" s="57"/>
      <c r="J94" s="58"/>
      <c r="K94" s="59"/>
      <c r="L94" s="58"/>
      <c r="M94" s="69"/>
      <c r="N94" s="60"/>
      <c r="O94" s="67"/>
      <c r="P94" s="62"/>
      <c r="Q94" s="60"/>
      <c r="R94" s="67"/>
      <c r="S94" s="62"/>
      <c r="T94" s="62"/>
      <c r="U94" s="62"/>
      <c r="V94" s="62"/>
      <c r="W94" s="62"/>
      <c r="X94" s="62"/>
      <c r="Y94" s="62"/>
      <c r="Z94" s="63"/>
      <c r="AA94" s="63"/>
      <c r="AB94" s="63"/>
      <c r="AC94" s="63"/>
      <c r="AD94" s="53"/>
      <c r="AE94" s="260"/>
      <c r="AF94" s="55"/>
      <c r="AG94" s="64"/>
    </row>
    <row r="95" spans="1:33" x14ac:dyDescent="0.25">
      <c r="A95" s="51"/>
      <c r="B95" s="52"/>
      <c r="C95" s="158"/>
      <c r="D95" s="53"/>
      <c r="E95" s="68"/>
      <c r="F95" s="55"/>
      <c r="G95" s="55"/>
      <c r="H95" s="64"/>
      <c r="I95" s="57"/>
      <c r="J95" s="58"/>
      <c r="K95" s="59"/>
      <c r="L95" s="58"/>
      <c r="M95" s="69"/>
      <c r="N95" s="60"/>
      <c r="O95" s="67"/>
      <c r="P95" s="62"/>
      <c r="Q95" s="60"/>
      <c r="R95" s="67"/>
      <c r="S95" s="62"/>
      <c r="T95" s="62"/>
      <c r="U95" s="62"/>
      <c r="V95" s="62"/>
      <c r="W95" s="62"/>
      <c r="X95" s="62"/>
      <c r="Y95" s="62"/>
      <c r="Z95" s="63"/>
      <c r="AA95" s="63"/>
      <c r="AB95" s="63"/>
      <c r="AC95" s="63"/>
      <c r="AD95" s="53"/>
      <c r="AE95" s="260"/>
      <c r="AF95" s="55"/>
      <c r="AG95" s="64"/>
    </row>
    <row r="96" spans="1:33" x14ac:dyDescent="0.25">
      <c r="A96" s="51"/>
      <c r="B96" s="52"/>
      <c r="C96" s="158"/>
      <c r="D96" s="53"/>
      <c r="E96" s="68"/>
      <c r="F96" s="55"/>
      <c r="G96" s="55"/>
      <c r="H96" s="64"/>
      <c r="I96" s="57"/>
      <c r="J96" s="58"/>
      <c r="K96" s="59"/>
      <c r="L96" s="58"/>
      <c r="M96" s="69"/>
      <c r="N96" s="60"/>
      <c r="O96" s="67"/>
      <c r="P96" s="62"/>
      <c r="Q96" s="60"/>
      <c r="R96" s="67"/>
      <c r="S96" s="62"/>
      <c r="T96" s="62"/>
      <c r="U96" s="62"/>
      <c r="V96" s="62"/>
      <c r="W96" s="62"/>
      <c r="X96" s="62"/>
      <c r="Y96" s="62"/>
      <c r="Z96" s="63"/>
      <c r="AA96" s="63"/>
      <c r="AB96" s="63"/>
      <c r="AC96" s="63"/>
      <c r="AD96" s="53"/>
      <c r="AE96" s="260"/>
      <c r="AF96" s="55"/>
      <c r="AG96" s="64"/>
    </row>
    <row r="97" spans="1:33" x14ac:dyDescent="0.25">
      <c r="A97" s="51"/>
      <c r="B97" s="52"/>
      <c r="C97" s="158"/>
      <c r="D97" s="53"/>
      <c r="E97" s="68"/>
      <c r="F97" s="55"/>
      <c r="G97" s="55"/>
      <c r="H97" s="64"/>
      <c r="I97" s="57"/>
      <c r="J97" s="58"/>
      <c r="K97" s="59"/>
      <c r="L97" s="58"/>
      <c r="M97" s="69"/>
      <c r="N97" s="60"/>
      <c r="O97" s="67"/>
      <c r="P97" s="62"/>
      <c r="Q97" s="60"/>
      <c r="R97" s="67"/>
      <c r="S97" s="62"/>
      <c r="T97" s="62"/>
      <c r="U97" s="62"/>
      <c r="V97" s="62"/>
      <c r="W97" s="62"/>
      <c r="X97" s="62"/>
      <c r="Y97" s="62"/>
      <c r="Z97" s="63"/>
      <c r="AA97" s="63"/>
      <c r="AB97" s="63"/>
      <c r="AC97" s="63"/>
      <c r="AD97" s="53"/>
      <c r="AE97" s="260"/>
      <c r="AF97" s="55"/>
      <c r="AG97" s="64"/>
    </row>
    <row r="98" spans="1:33" x14ac:dyDescent="0.25">
      <c r="A98" s="51"/>
      <c r="B98" s="52"/>
      <c r="C98" s="158"/>
      <c r="D98" s="53"/>
      <c r="E98" s="68"/>
      <c r="F98" s="55"/>
      <c r="G98" s="55"/>
      <c r="H98" s="64"/>
      <c r="I98" s="57"/>
      <c r="J98" s="58"/>
      <c r="K98" s="59"/>
      <c r="L98" s="58"/>
      <c r="M98" s="69"/>
      <c r="N98" s="60"/>
      <c r="O98" s="67"/>
      <c r="P98" s="62"/>
      <c r="Q98" s="60"/>
      <c r="R98" s="67"/>
      <c r="S98" s="62"/>
      <c r="T98" s="62"/>
      <c r="U98" s="62"/>
      <c r="V98" s="62"/>
      <c r="W98" s="62"/>
      <c r="X98" s="62"/>
      <c r="Y98" s="62"/>
      <c r="Z98" s="63"/>
      <c r="AA98" s="63"/>
      <c r="AB98" s="63"/>
      <c r="AC98" s="63"/>
      <c r="AD98" s="53"/>
      <c r="AE98" s="260"/>
      <c r="AF98" s="55"/>
      <c r="AG98" s="64"/>
    </row>
    <row r="99" spans="1:33" x14ac:dyDescent="0.25">
      <c r="A99" s="51"/>
      <c r="B99" s="52"/>
      <c r="C99" s="158"/>
      <c r="D99" s="53"/>
      <c r="E99" s="68"/>
      <c r="F99" s="55"/>
      <c r="G99" s="55"/>
      <c r="H99" s="64"/>
      <c r="I99" s="57"/>
      <c r="J99" s="58"/>
      <c r="K99" s="59"/>
      <c r="L99" s="58"/>
      <c r="M99" s="69"/>
      <c r="N99" s="60"/>
      <c r="O99" s="67"/>
      <c r="P99" s="62"/>
      <c r="Q99" s="60"/>
      <c r="R99" s="67"/>
      <c r="S99" s="62"/>
      <c r="T99" s="62"/>
      <c r="U99" s="62"/>
      <c r="V99" s="62"/>
      <c r="W99" s="62"/>
      <c r="X99" s="62"/>
      <c r="Y99" s="62"/>
      <c r="Z99" s="63"/>
      <c r="AA99" s="63"/>
      <c r="AB99" s="63"/>
      <c r="AC99" s="63"/>
      <c r="AD99" s="53"/>
      <c r="AE99" s="260"/>
      <c r="AF99" s="55"/>
      <c r="AG99" s="64"/>
    </row>
    <row r="100" spans="1:33" x14ac:dyDescent="0.25">
      <c r="A100" s="51"/>
      <c r="B100" s="52"/>
      <c r="C100" s="158"/>
      <c r="D100" s="53"/>
      <c r="E100" s="68"/>
      <c r="F100" s="55"/>
      <c r="G100" s="55"/>
      <c r="H100" s="64"/>
      <c r="I100" s="57"/>
      <c r="J100" s="58"/>
      <c r="K100" s="59"/>
      <c r="L100" s="58"/>
      <c r="M100" s="69"/>
      <c r="N100" s="60"/>
      <c r="O100" s="67"/>
      <c r="P100" s="62"/>
      <c r="Q100" s="60"/>
      <c r="R100" s="67"/>
      <c r="S100" s="62"/>
      <c r="T100" s="62"/>
      <c r="U100" s="62"/>
      <c r="V100" s="62"/>
      <c r="W100" s="62"/>
      <c r="X100" s="62"/>
      <c r="Y100" s="62"/>
      <c r="Z100" s="63"/>
      <c r="AA100" s="63"/>
      <c r="AB100" s="63"/>
      <c r="AC100" s="63"/>
      <c r="AD100" s="53"/>
      <c r="AE100" s="260"/>
      <c r="AF100" s="55"/>
      <c r="AG100" s="64"/>
    </row>
    <row r="101" spans="1:33" x14ac:dyDescent="0.25">
      <c r="A101" s="51"/>
      <c r="B101" s="52"/>
      <c r="C101" s="158"/>
      <c r="D101" s="53"/>
      <c r="E101" s="68"/>
      <c r="F101" s="55"/>
      <c r="G101" s="55"/>
      <c r="H101" s="64"/>
      <c r="I101" s="57"/>
      <c r="J101" s="58"/>
      <c r="K101" s="59"/>
      <c r="L101" s="58"/>
      <c r="M101" s="69"/>
      <c r="N101" s="60"/>
      <c r="O101" s="67"/>
      <c r="P101" s="62"/>
      <c r="Q101" s="60"/>
      <c r="R101" s="67"/>
      <c r="S101" s="62"/>
      <c r="T101" s="62"/>
      <c r="U101" s="62"/>
      <c r="V101" s="62"/>
      <c r="W101" s="62"/>
      <c r="X101" s="62"/>
      <c r="Y101" s="62"/>
      <c r="Z101" s="63"/>
      <c r="AA101" s="63"/>
      <c r="AB101" s="63"/>
      <c r="AC101" s="63"/>
      <c r="AD101" s="53"/>
      <c r="AE101" s="260"/>
      <c r="AF101" s="55"/>
      <c r="AG101" s="64"/>
    </row>
    <row r="102" spans="1:33" x14ac:dyDescent="0.25">
      <c r="A102" s="51"/>
      <c r="B102" s="70"/>
      <c r="C102" s="196"/>
      <c r="D102" s="71"/>
      <c r="E102" s="72"/>
      <c r="F102" s="65"/>
      <c r="G102" s="65"/>
      <c r="H102" s="73"/>
      <c r="I102" s="74"/>
      <c r="J102" s="75"/>
      <c r="K102" s="197"/>
      <c r="L102" s="75"/>
      <c r="M102" s="80"/>
      <c r="N102" s="76"/>
      <c r="O102" s="77"/>
      <c r="P102" s="78"/>
      <c r="Q102" s="76"/>
      <c r="R102" s="77"/>
      <c r="S102" s="78"/>
      <c r="T102" s="78"/>
      <c r="U102" s="78"/>
      <c r="V102" s="78"/>
      <c r="W102" s="78"/>
      <c r="X102" s="78"/>
      <c r="Y102" s="78"/>
      <c r="Z102" s="79"/>
      <c r="AA102" s="79"/>
      <c r="AB102" s="79"/>
      <c r="AC102" s="79"/>
      <c r="AD102" s="71"/>
      <c r="AE102" s="261"/>
      <c r="AF102" s="65"/>
      <c r="AG102" s="73"/>
    </row>
    <row r="103" spans="1:33" x14ac:dyDescent="0.25">
      <c r="A103" s="262"/>
      <c r="B103" s="70"/>
      <c r="C103" s="196"/>
      <c r="D103" s="71"/>
      <c r="E103" s="255"/>
      <c r="F103" s="65"/>
      <c r="G103" s="65"/>
      <c r="H103" s="73"/>
      <c r="I103" s="74"/>
      <c r="J103" s="75"/>
      <c r="K103" s="197"/>
      <c r="L103" s="75"/>
      <c r="M103" s="80"/>
      <c r="N103" s="76"/>
      <c r="O103" s="77"/>
      <c r="P103" s="78"/>
      <c r="Q103" s="76"/>
      <c r="R103" s="77"/>
      <c r="S103" s="78"/>
      <c r="T103" s="78"/>
      <c r="U103" s="78"/>
      <c r="V103" s="78"/>
      <c r="W103" s="78"/>
      <c r="X103" s="78"/>
      <c r="Y103" s="78"/>
      <c r="Z103" s="79"/>
      <c r="AA103" s="79"/>
      <c r="AB103" s="79"/>
      <c r="AC103" s="79"/>
      <c r="AD103" s="71"/>
      <c r="AE103" s="261"/>
      <c r="AF103" s="65"/>
      <c r="AG103" s="73"/>
    </row>
    <row r="104" spans="1:33" x14ac:dyDescent="0.25">
      <c r="A104" s="51"/>
      <c r="B104" s="52"/>
      <c r="C104" s="158"/>
      <c r="D104" s="53"/>
      <c r="E104" s="257"/>
      <c r="F104" s="55"/>
      <c r="G104" s="55"/>
      <c r="H104" s="64"/>
      <c r="I104" s="57"/>
      <c r="J104" s="58"/>
      <c r="K104" s="59"/>
      <c r="L104" s="58"/>
      <c r="M104" s="69"/>
      <c r="N104" s="60"/>
      <c r="O104" s="67"/>
      <c r="P104" s="62"/>
      <c r="Q104" s="60"/>
      <c r="R104" s="67"/>
      <c r="S104" s="62"/>
      <c r="T104" s="62"/>
      <c r="U104" s="62"/>
      <c r="V104" s="62"/>
      <c r="W104" s="62"/>
      <c r="X104" s="62"/>
      <c r="Y104" s="62"/>
      <c r="Z104" s="63"/>
      <c r="AA104" s="63"/>
      <c r="AB104" s="63"/>
      <c r="AC104" s="63"/>
      <c r="AD104" s="53"/>
      <c r="AE104" s="260"/>
      <c r="AF104" s="55"/>
      <c r="AG104" s="64"/>
    </row>
    <row r="105" spans="1:33" x14ac:dyDescent="0.25">
      <c r="A105" s="51"/>
      <c r="B105" s="52"/>
      <c r="C105" s="158"/>
      <c r="D105" s="53"/>
      <c r="E105" s="68"/>
      <c r="F105" s="55"/>
      <c r="G105" s="55"/>
      <c r="H105" s="64"/>
      <c r="I105" s="57"/>
      <c r="J105" s="58"/>
      <c r="K105" s="59"/>
      <c r="L105" s="58"/>
      <c r="M105" s="69"/>
      <c r="N105" s="60"/>
      <c r="O105" s="67"/>
      <c r="P105" s="62"/>
      <c r="Q105" s="60"/>
      <c r="R105" s="67"/>
      <c r="S105" s="62"/>
      <c r="T105" s="62"/>
      <c r="U105" s="62"/>
      <c r="V105" s="62"/>
      <c r="W105" s="62"/>
      <c r="X105" s="62"/>
      <c r="Y105" s="62"/>
      <c r="Z105" s="63"/>
      <c r="AA105" s="63"/>
      <c r="AB105" s="63"/>
      <c r="AC105" s="63"/>
      <c r="AD105" s="53"/>
      <c r="AE105" s="260"/>
      <c r="AF105" s="55"/>
      <c r="AG105" s="64"/>
    </row>
    <row r="106" spans="1:33" x14ac:dyDescent="0.25">
      <c r="A106" s="51"/>
      <c r="B106" s="52"/>
      <c r="C106" s="158"/>
      <c r="D106" s="53"/>
      <c r="E106" s="68"/>
      <c r="F106" s="55"/>
      <c r="G106" s="55"/>
      <c r="H106" s="64"/>
      <c r="I106" s="57"/>
      <c r="J106" s="58"/>
      <c r="K106" s="59"/>
      <c r="L106" s="58"/>
      <c r="M106" s="69"/>
      <c r="N106" s="60"/>
      <c r="O106" s="67"/>
      <c r="P106" s="62"/>
      <c r="Q106" s="60"/>
      <c r="R106" s="67"/>
      <c r="S106" s="62"/>
      <c r="T106" s="62"/>
      <c r="U106" s="62"/>
      <c r="V106" s="62"/>
      <c r="W106" s="62"/>
      <c r="X106" s="62"/>
      <c r="Y106" s="62"/>
      <c r="Z106" s="63"/>
      <c r="AA106" s="63"/>
      <c r="AB106" s="63"/>
      <c r="AC106" s="63"/>
      <c r="AD106" s="53"/>
      <c r="AE106" s="260"/>
      <c r="AF106" s="55"/>
      <c r="AG106" s="64"/>
    </row>
    <row r="107" spans="1:33" x14ac:dyDescent="0.25">
      <c r="A107" s="51"/>
      <c r="B107" s="52"/>
      <c r="C107" s="158"/>
      <c r="D107" s="53"/>
      <c r="E107" s="68"/>
      <c r="F107" s="55"/>
      <c r="G107" s="55"/>
      <c r="H107" s="64"/>
      <c r="I107" s="57"/>
      <c r="J107" s="58"/>
      <c r="K107" s="59"/>
      <c r="L107" s="58"/>
      <c r="M107" s="69"/>
      <c r="N107" s="60"/>
      <c r="O107" s="67"/>
      <c r="P107" s="62"/>
      <c r="Q107" s="60"/>
      <c r="R107" s="67"/>
      <c r="S107" s="62"/>
      <c r="T107" s="62"/>
      <c r="U107" s="62"/>
      <c r="V107" s="62"/>
      <c r="W107" s="62"/>
      <c r="X107" s="62"/>
      <c r="Y107" s="62"/>
      <c r="Z107" s="63"/>
      <c r="AA107" s="63"/>
      <c r="AB107" s="63"/>
      <c r="AC107" s="63"/>
      <c r="AD107" s="53"/>
      <c r="AE107" s="260"/>
      <c r="AF107" s="55"/>
      <c r="AG107" s="64"/>
    </row>
    <row r="108" spans="1:33" x14ac:dyDescent="0.25">
      <c r="A108" s="51"/>
      <c r="B108" s="52"/>
      <c r="C108" s="158"/>
      <c r="D108" s="53"/>
      <c r="E108" s="68"/>
      <c r="F108" s="55"/>
      <c r="G108" s="55"/>
      <c r="H108" s="64"/>
      <c r="I108" s="57"/>
      <c r="J108" s="58"/>
      <c r="K108" s="59"/>
      <c r="L108" s="58"/>
      <c r="M108" s="69"/>
      <c r="N108" s="60"/>
      <c r="O108" s="67"/>
      <c r="P108" s="62"/>
      <c r="Q108" s="60"/>
      <c r="R108" s="67"/>
      <c r="S108" s="62"/>
      <c r="T108" s="62"/>
      <c r="U108" s="62"/>
      <c r="V108" s="62"/>
      <c r="W108" s="62"/>
      <c r="X108" s="62"/>
      <c r="Y108" s="62"/>
      <c r="Z108" s="63"/>
      <c r="AA108" s="63"/>
      <c r="AB108" s="63"/>
      <c r="AC108" s="63"/>
      <c r="AD108" s="53"/>
      <c r="AE108" s="260"/>
      <c r="AF108" s="55"/>
      <c r="AG108" s="64"/>
    </row>
    <row r="109" spans="1:33" x14ac:dyDescent="0.25">
      <c r="A109" s="51"/>
      <c r="B109" s="52"/>
      <c r="C109" s="158"/>
      <c r="D109" s="53"/>
      <c r="E109" s="68"/>
      <c r="F109" s="55"/>
      <c r="G109" s="55"/>
      <c r="H109" s="64"/>
      <c r="I109" s="57"/>
      <c r="J109" s="58"/>
      <c r="K109" s="59"/>
      <c r="L109" s="58"/>
      <c r="M109" s="69"/>
      <c r="N109" s="60"/>
      <c r="O109" s="67"/>
      <c r="P109" s="62"/>
      <c r="Q109" s="60"/>
      <c r="R109" s="67"/>
      <c r="S109" s="62"/>
      <c r="T109" s="62"/>
      <c r="U109" s="62"/>
      <c r="V109" s="62"/>
      <c r="W109" s="62"/>
      <c r="X109" s="62"/>
      <c r="Y109" s="62"/>
      <c r="Z109" s="63"/>
      <c r="AA109" s="63"/>
      <c r="AB109" s="63"/>
      <c r="AC109" s="63"/>
      <c r="AD109" s="53"/>
      <c r="AE109" s="260"/>
      <c r="AF109" s="55"/>
      <c r="AG109" s="64"/>
    </row>
    <row r="110" spans="1:33" x14ac:dyDescent="0.25">
      <c r="A110" s="51"/>
      <c r="B110" s="52"/>
      <c r="C110" s="158"/>
      <c r="D110" s="53"/>
      <c r="E110" s="68"/>
      <c r="F110" s="55"/>
      <c r="G110" s="55"/>
      <c r="H110" s="64"/>
      <c r="I110" s="57"/>
      <c r="J110" s="58"/>
      <c r="K110" s="59"/>
      <c r="L110" s="58"/>
      <c r="M110" s="69"/>
      <c r="N110" s="60"/>
      <c r="O110" s="67"/>
      <c r="P110" s="62"/>
      <c r="Q110" s="60"/>
      <c r="R110" s="67"/>
      <c r="S110" s="62"/>
      <c r="T110" s="62"/>
      <c r="U110" s="62"/>
      <c r="V110" s="62"/>
      <c r="W110" s="62"/>
      <c r="X110" s="62"/>
      <c r="Y110" s="62"/>
      <c r="Z110" s="63"/>
      <c r="AA110" s="63"/>
      <c r="AB110" s="63"/>
      <c r="AC110" s="63"/>
      <c r="AD110" s="53"/>
      <c r="AE110" s="260"/>
      <c r="AF110" s="55"/>
      <c r="AG110" s="64"/>
    </row>
    <row r="111" spans="1:33" x14ac:dyDescent="0.25">
      <c r="A111" s="51"/>
      <c r="B111" s="52"/>
      <c r="C111" s="158"/>
      <c r="D111" s="53"/>
      <c r="E111" s="68"/>
      <c r="F111" s="55"/>
      <c r="G111" s="55"/>
      <c r="H111" s="64"/>
      <c r="I111" s="57"/>
      <c r="J111" s="58"/>
      <c r="K111" s="59"/>
      <c r="L111" s="58"/>
      <c r="M111" s="69"/>
      <c r="N111" s="60"/>
      <c r="O111" s="67"/>
      <c r="P111" s="62"/>
      <c r="Q111" s="60"/>
      <c r="R111" s="67"/>
      <c r="S111" s="62"/>
      <c r="T111" s="62"/>
      <c r="U111" s="62"/>
      <c r="V111" s="62"/>
      <c r="W111" s="62"/>
      <c r="X111" s="62"/>
      <c r="Y111" s="62"/>
      <c r="Z111" s="63"/>
      <c r="AA111" s="63"/>
      <c r="AB111" s="63"/>
      <c r="AC111" s="63"/>
      <c r="AD111" s="53"/>
      <c r="AE111" s="260"/>
      <c r="AF111" s="55"/>
      <c r="AG111" s="64"/>
    </row>
    <row r="112" spans="1:33" x14ac:dyDescent="0.25">
      <c r="A112" s="51"/>
      <c r="B112" s="52"/>
      <c r="C112" s="158"/>
      <c r="D112" s="53"/>
      <c r="E112" s="68"/>
      <c r="F112" s="55"/>
      <c r="G112" s="55"/>
      <c r="H112" s="64"/>
      <c r="I112" s="57"/>
      <c r="J112" s="58"/>
      <c r="K112" s="59"/>
      <c r="L112" s="58"/>
      <c r="M112" s="69"/>
      <c r="N112" s="60"/>
      <c r="O112" s="67"/>
      <c r="P112" s="62"/>
      <c r="Q112" s="60"/>
      <c r="R112" s="67"/>
      <c r="S112" s="62"/>
      <c r="T112" s="62"/>
      <c r="U112" s="62"/>
      <c r="V112" s="62"/>
      <c r="W112" s="62"/>
      <c r="X112" s="62"/>
      <c r="Y112" s="62"/>
      <c r="Z112" s="63"/>
      <c r="AA112" s="63"/>
      <c r="AB112" s="63"/>
      <c r="AC112" s="63"/>
      <c r="AD112" s="53"/>
      <c r="AE112" s="260"/>
      <c r="AF112" s="55"/>
      <c r="AG112" s="64"/>
    </row>
    <row r="113" spans="1:33" x14ac:dyDescent="0.25">
      <c r="A113" s="51"/>
      <c r="B113" s="52"/>
      <c r="C113" s="158"/>
      <c r="D113" s="53"/>
      <c r="E113" s="68"/>
      <c r="F113" s="55"/>
      <c r="G113" s="55"/>
      <c r="H113" s="64"/>
      <c r="I113" s="57"/>
      <c r="J113" s="58"/>
      <c r="K113" s="59"/>
      <c r="L113" s="58"/>
      <c r="M113" s="69"/>
      <c r="N113" s="60"/>
      <c r="O113" s="67"/>
      <c r="P113" s="62"/>
      <c r="Q113" s="60"/>
      <c r="R113" s="67"/>
      <c r="S113" s="62"/>
      <c r="T113" s="62"/>
      <c r="U113" s="62"/>
      <c r="V113" s="62"/>
      <c r="W113" s="62"/>
      <c r="X113" s="62"/>
      <c r="Y113" s="62"/>
      <c r="Z113" s="63"/>
      <c r="AA113" s="63"/>
      <c r="AB113" s="63"/>
      <c r="AC113" s="63"/>
      <c r="AD113" s="53"/>
      <c r="AE113" s="260"/>
      <c r="AF113" s="55"/>
      <c r="AG113" s="64"/>
    </row>
    <row r="114" spans="1:33" x14ac:dyDescent="0.25">
      <c r="A114" s="51"/>
      <c r="B114" s="52"/>
      <c r="C114" s="158"/>
      <c r="D114" s="53"/>
      <c r="E114" s="68"/>
      <c r="F114" s="55"/>
      <c r="G114" s="55"/>
      <c r="H114" s="64"/>
      <c r="I114" s="57"/>
      <c r="J114" s="58"/>
      <c r="K114" s="59"/>
      <c r="L114" s="58"/>
      <c r="M114" s="69"/>
      <c r="N114" s="60"/>
      <c r="O114" s="67"/>
      <c r="P114" s="62"/>
      <c r="Q114" s="60"/>
      <c r="R114" s="67"/>
      <c r="S114" s="62"/>
      <c r="T114" s="62"/>
      <c r="U114" s="62"/>
      <c r="V114" s="62"/>
      <c r="W114" s="62"/>
      <c r="X114" s="62"/>
      <c r="Y114" s="62"/>
      <c r="Z114" s="63"/>
      <c r="AA114" s="63"/>
      <c r="AB114" s="63"/>
      <c r="AC114" s="63"/>
      <c r="AD114" s="53"/>
      <c r="AE114" s="260"/>
      <c r="AF114" s="55"/>
      <c r="AG114" s="64"/>
    </row>
    <row r="115" spans="1:33" x14ac:dyDescent="0.25">
      <c r="A115" s="51"/>
      <c r="B115" s="52"/>
      <c r="C115" s="158"/>
      <c r="D115" s="53"/>
      <c r="E115" s="68"/>
      <c r="F115" s="55"/>
      <c r="G115" s="55"/>
      <c r="H115" s="64"/>
      <c r="I115" s="57"/>
      <c r="J115" s="58"/>
      <c r="K115" s="59"/>
      <c r="L115" s="58"/>
      <c r="M115" s="69"/>
      <c r="N115" s="60"/>
      <c r="O115" s="67"/>
      <c r="P115" s="62"/>
      <c r="Q115" s="60"/>
      <c r="R115" s="67"/>
      <c r="S115" s="62"/>
      <c r="T115" s="62"/>
      <c r="U115" s="62"/>
      <c r="V115" s="62"/>
      <c r="W115" s="62"/>
      <c r="X115" s="62"/>
      <c r="Y115" s="62"/>
      <c r="Z115" s="63"/>
      <c r="AA115" s="63"/>
      <c r="AB115" s="63"/>
      <c r="AC115" s="63"/>
      <c r="AD115" s="53"/>
      <c r="AE115" s="260"/>
      <c r="AF115" s="55"/>
      <c r="AG115" s="64"/>
    </row>
    <row r="116" spans="1:33" x14ac:dyDescent="0.25">
      <c r="A116" s="51"/>
      <c r="B116" s="52"/>
      <c r="C116" s="158"/>
      <c r="D116" s="53"/>
      <c r="E116" s="68"/>
      <c r="F116" s="55"/>
      <c r="G116" s="55"/>
      <c r="H116" s="64"/>
      <c r="I116" s="57"/>
      <c r="J116" s="58"/>
      <c r="K116" s="59"/>
      <c r="L116" s="58"/>
      <c r="M116" s="69"/>
      <c r="N116" s="60"/>
      <c r="O116" s="67"/>
      <c r="P116" s="62"/>
      <c r="Q116" s="60"/>
      <c r="R116" s="67"/>
      <c r="S116" s="62"/>
      <c r="T116" s="62"/>
      <c r="U116" s="62"/>
      <c r="V116" s="62"/>
      <c r="W116" s="62"/>
      <c r="X116" s="62"/>
      <c r="Y116" s="62"/>
      <c r="Z116" s="63"/>
      <c r="AA116" s="63"/>
      <c r="AB116" s="63"/>
      <c r="AC116" s="63"/>
      <c r="AD116" s="53"/>
      <c r="AE116" s="260"/>
      <c r="AF116" s="55"/>
      <c r="AG116" s="64"/>
    </row>
    <row r="117" spans="1:33" x14ac:dyDescent="0.25">
      <c r="A117" s="262"/>
      <c r="B117" s="52"/>
      <c r="C117" s="158"/>
      <c r="D117" s="53"/>
      <c r="E117" s="68"/>
      <c r="F117" s="55"/>
      <c r="G117" s="55"/>
      <c r="H117" s="64"/>
      <c r="I117" s="57"/>
      <c r="J117" s="58"/>
      <c r="K117" s="59"/>
      <c r="L117" s="58"/>
      <c r="M117" s="69"/>
      <c r="N117" s="60"/>
      <c r="O117" s="67"/>
      <c r="P117" s="62"/>
      <c r="Q117" s="60"/>
      <c r="R117" s="67"/>
      <c r="S117" s="62"/>
      <c r="T117" s="62"/>
      <c r="U117" s="62"/>
      <c r="V117" s="62"/>
      <c r="W117" s="62"/>
      <c r="X117" s="62"/>
      <c r="Y117" s="62"/>
      <c r="Z117" s="63"/>
      <c r="AA117" s="63"/>
      <c r="AB117" s="63"/>
      <c r="AC117" s="63"/>
      <c r="AD117" s="53"/>
      <c r="AE117" s="260"/>
      <c r="AF117" s="55"/>
      <c r="AG117" s="64"/>
    </row>
    <row r="118" spans="1:33" x14ac:dyDescent="0.25">
      <c r="A118" s="51"/>
      <c r="B118" s="52"/>
      <c r="C118" s="158"/>
      <c r="D118" s="53"/>
      <c r="E118" s="68"/>
      <c r="F118" s="55"/>
      <c r="G118" s="55"/>
      <c r="H118" s="64"/>
      <c r="I118" s="57"/>
      <c r="J118" s="58"/>
      <c r="K118" s="59"/>
      <c r="L118" s="58"/>
      <c r="M118" s="69"/>
      <c r="N118" s="60"/>
      <c r="O118" s="67"/>
      <c r="P118" s="62"/>
      <c r="Q118" s="60"/>
      <c r="R118" s="67"/>
      <c r="S118" s="62"/>
      <c r="T118" s="62"/>
      <c r="U118" s="62"/>
      <c r="V118" s="62"/>
      <c r="W118" s="62"/>
      <c r="X118" s="62"/>
      <c r="Y118" s="62"/>
      <c r="Z118" s="63"/>
      <c r="AA118" s="63"/>
      <c r="AB118" s="63"/>
      <c r="AC118" s="63"/>
      <c r="AD118" s="53"/>
      <c r="AE118" s="260"/>
      <c r="AF118" s="55"/>
      <c r="AG118" s="64"/>
    </row>
    <row r="119" spans="1:33" x14ac:dyDescent="0.25">
      <c r="A119" s="51"/>
      <c r="B119" s="52"/>
      <c r="C119" s="158"/>
      <c r="D119" s="53"/>
      <c r="E119" s="68"/>
      <c r="F119" s="55"/>
      <c r="G119" s="55"/>
      <c r="H119" s="64"/>
      <c r="I119" s="57"/>
      <c r="J119" s="58"/>
      <c r="K119" s="59"/>
      <c r="L119" s="58"/>
      <c r="M119" s="69"/>
      <c r="N119" s="60"/>
      <c r="O119" s="67"/>
      <c r="P119" s="62"/>
      <c r="Q119" s="60"/>
      <c r="R119" s="67"/>
      <c r="S119" s="62"/>
      <c r="T119" s="62"/>
      <c r="U119" s="62"/>
      <c r="V119" s="62"/>
      <c r="W119" s="62"/>
      <c r="X119" s="62"/>
      <c r="Y119" s="62"/>
      <c r="Z119" s="63"/>
      <c r="AA119" s="63"/>
      <c r="AB119" s="63"/>
      <c r="AC119" s="63"/>
      <c r="AD119" s="53"/>
      <c r="AE119" s="260"/>
      <c r="AF119" s="55"/>
      <c r="AG119" s="64"/>
    </row>
    <row r="120" spans="1:33" x14ac:dyDescent="0.25">
      <c r="A120" s="51"/>
      <c r="B120" s="52"/>
      <c r="C120" s="158"/>
      <c r="D120" s="53"/>
      <c r="E120" s="68"/>
      <c r="F120" s="55"/>
      <c r="G120" s="55"/>
      <c r="H120" s="64"/>
      <c r="I120" s="57"/>
      <c r="J120" s="58"/>
      <c r="K120" s="59"/>
      <c r="L120" s="58"/>
      <c r="M120" s="69"/>
      <c r="N120" s="60"/>
      <c r="O120" s="67"/>
      <c r="P120" s="62"/>
      <c r="Q120" s="60"/>
      <c r="R120" s="67"/>
      <c r="S120" s="62"/>
      <c r="T120" s="62"/>
      <c r="U120" s="62"/>
      <c r="V120" s="62"/>
      <c r="W120" s="62"/>
      <c r="X120" s="62"/>
      <c r="Y120" s="62"/>
      <c r="Z120" s="63"/>
      <c r="AA120" s="63"/>
      <c r="AB120" s="63"/>
      <c r="AC120" s="63"/>
      <c r="AD120" s="53"/>
      <c r="AE120" s="260"/>
      <c r="AF120" s="55"/>
      <c r="AG120" s="64"/>
    </row>
    <row r="121" spans="1:33" x14ac:dyDescent="0.25">
      <c r="A121" s="51"/>
      <c r="B121" s="52"/>
      <c r="C121" s="158"/>
      <c r="D121" s="53"/>
      <c r="E121" s="68"/>
      <c r="F121" s="55"/>
      <c r="G121" s="55"/>
      <c r="H121" s="64"/>
      <c r="I121" s="57"/>
      <c r="J121" s="58"/>
      <c r="K121" s="59"/>
      <c r="L121" s="58"/>
      <c r="M121" s="69"/>
      <c r="N121" s="60"/>
      <c r="O121" s="67"/>
      <c r="P121" s="62"/>
      <c r="Q121" s="60"/>
      <c r="R121" s="67"/>
      <c r="S121" s="62"/>
      <c r="T121" s="62"/>
      <c r="U121" s="62"/>
      <c r="V121" s="62"/>
      <c r="W121" s="62"/>
      <c r="X121" s="62"/>
      <c r="Y121" s="62"/>
      <c r="Z121" s="63"/>
      <c r="AA121" s="63"/>
      <c r="AB121" s="63"/>
      <c r="AC121" s="63"/>
      <c r="AD121" s="53"/>
      <c r="AE121" s="260"/>
      <c r="AF121" s="55"/>
      <c r="AG121" s="64"/>
    </row>
    <row r="122" spans="1:33" x14ac:dyDescent="0.25">
      <c r="A122" s="51"/>
      <c r="B122" s="52"/>
      <c r="C122" s="158"/>
      <c r="D122" s="53"/>
      <c r="E122" s="68"/>
      <c r="F122" s="55"/>
      <c r="G122" s="55"/>
      <c r="H122" s="64"/>
      <c r="I122" s="57"/>
      <c r="J122" s="58"/>
      <c r="K122" s="59"/>
      <c r="L122" s="58"/>
      <c r="M122" s="69"/>
      <c r="N122" s="60"/>
      <c r="O122" s="67"/>
      <c r="P122" s="62"/>
      <c r="Q122" s="60"/>
      <c r="R122" s="67"/>
      <c r="S122" s="62"/>
      <c r="T122" s="62"/>
      <c r="U122" s="62"/>
      <c r="V122" s="62"/>
      <c r="W122" s="62"/>
      <c r="X122" s="62"/>
      <c r="Y122" s="62"/>
      <c r="Z122" s="63"/>
      <c r="AA122" s="63"/>
      <c r="AB122" s="63"/>
      <c r="AC122" s="63"/>
      <c r="AD122" s="53"/>
      <c r="AE122" s="260"/>
      <c r="AF122" s="55"/>
      <c r="AG122" s="64"/>
    </row>
    <row r="123" spans="1:33" x14ac:dyDescent="0.25">
      <c r="A123" s="51"/>
      <c r="B123" s="52"/>
      <c r="C123" s="158"/>
      <c r="D123" s="53"/>
      <c r="E123" s="256"/>
      <c r="F123" s="55"/>
      <c r="G123" s="55"/>
      <c r="H123" s="64"/>
      <c r="I123" s="57"/>
      <c r="J123" s="58"/>
      <c r="K123" s="59"/>
      <c r="L123" s="58"/>
      <c r="M123" s="69"/>
      <c r="N123" s="60"/>
      <c r="O123" s="67"/>
      <c r="P123" s="62"/>
      <c r="Q123" s="60"/>
      <c r="R123" s="67"/>
      <c r="S123" s="62"/>
      <c r="T123" s="62"/>
      <c r="U123" s="62"/>
      <c r="V123" s="62"/>
      <c r="W123" s="62"/>
      <c r="X123" s="62"/>
      <c r="Y123" s="62"/>
      <c r="Z123" s="63"/>
      <c r="AA123" s="63"/>
      <c r="AB123" s="63"/>
      <c r="AC123" s="63"/>
      <c r="AD123" s="53"/>
      <c r="AE123" s="260"/>
      <c r="AF123" s="55"/>
      <c r="AG123" s="64"/>
    </row>
    <row r="124" spans="1:33" x14ac:dyDescent="0.25">
      <c r="A124" s="51"/>
      <c r="B124" s="52"/>
      <c r="C124" s="158"/>
      <c r="D124" s="53"/>
      <c r="E124" s="68"/>
      <c r="F124" s="55"/>
      <c r="G124" s="55"/>
      <c r="H124" s="64"/>
      <c r="I124" s="57"/>
      <c r="J124" s="58"/>
      <c r="K124" s="59"/>
      <c r="L124" s="58"/>
      <c r="M124" s="69"/>
      <c r="N124" s="60"/>
      <c r="O124" s="67"/>
      <c r="P124" s="62"/>
      <c r="Q124" s="60"/>
      <c r="R124" s="67"/>
      <c r="S124" s="62"/>
      <c r="T124" s="62"/>
      <c r="U124" s="62"/>
      <c r="V124" s="62"/>
      <c r="W124" s="62"/>
      <c r="X124" s="62"/>
      <c r="Y124" s="62"/>
      <c r="Z124" s="63"/>
      <c r="AA124" s="63"/>
      <c r="AB124" s="63"/>
      <c r="AC124" s="63"/>
      <c r="AD124" s="53"/>
      <c r="AE124" s="260"/>
      <c r="AF124" s="55"/>
      <c r="AG124" s="64"/>
    </row>
    <row r="125" spans="1:33" x14ac:dyDescent="0.25">
      <c r="A125" s="51"/>
      <c r="B125" s="52"/>
      <c r="C125" s="158"/>
      <c r="D125" s="53"/>
      <c r="E125" s="68"/>
      <c r="F125" s="55"/>
      <c r="G125" s="55"/>
      <c r="H125" s="64"/>
      <c r="I125" s="57"/>
      <c r="J125" s="58"/>
      <c r="K125" s="59"/>
      <c r="L125" s="58"/>
      <c r="M125" s="69"/>
      <c r="N125" s="60"/>
      <c r="O125" s="67"/>
      <c r="P125" s="62"/>
      <c r="Q125" s="60"/>
      <c r="R125" s="67"/>
      <c r="S125" s="62"/>
      <c r="T125" s="62"/>
      <c r="U125" s="62"/>
      <c r="V125" s="62"/>
      <c r="W125" s="62"/>
      <c r="X125" s="62"/>
      <c r="Y125" s="62"/>
      <c r="Z125" s="63"/>
      <c r="AA125" s="63"/>
      <c r="AB125" s="63"/>
      <c r="AC125" s="63"/>
      <c r="AD125" s="53"/>
      <c r="AE125" s="260"/>
      <c r="AF125" s="55"/>
      <c r="AG125" s="64"/>
    </row>
    <row r="126" spans="1:33" x14ac:dyDescent="0.25">
      <c r="A126" s="51"/>
      <c r="B126" s="52"/>
      <c r="C126" s="158"/>
      <c r="D126" s="53"/>
      <c r="E126" s="68"/>
      <c r="F126" s="55"/>
      <c r="G126" s="55"/>
      <c r="H126" s="64"/>
      <c r="I126" s="57"/>
      <c r="J126" s="58"/>
      <c r="K126" s="59"/>
      <c r="L126" s="58"/>
      <c r="M126" s="69"/>
      <c r="N126" s="60"/>
      <c r="O126" s="67"/>
      <c r="P126" s="62"/>
      <c r="Q126" s="60"/>
      <c r="R126" s="67"/>
      <c r="S126" s="62"/>
      <c r="T126" s="62"/>
      <c r="U126" s="62"/>
      <c r="V126" s="62"/>
      <c r="W126" s="62"/>
      <c r="X126" s="62"/>
      <c r="Y126" s="62"/>
      <c r="Z126" s="63"/>
      <c r="AA126" s="63"/>
      <c r="AB126" s="63"/>
      <c r="AC126" s="63"/>
      <c r="AD126" s="53"/>
      <c r="AE126" s="260"/>
      <c r="AF126" s="55"/>
      <c r="AG126" s="64"/>
    </row>
    <row r="127" spans="1:33" x14ac:dyDescent="0.25">
      <c r="A127" s="51"/>
      <c r="B127" s="52"/>
      <c r="C127" s="158"/>
      <c r="D127" s="53"/>
      <c r="E127" s="68"/>
      <c r="F127" s="55"/>
      <c r="G127" s="55"/>
      <c r="H127" s="64"/>
      <c r="I127" s="57"/>
      <c r="J127" s="58"/>
      <c r="K127" s="59"/>
      <c r="L127" s="58"/>
      <c r="M127" s="69"/>
      <c r="N127" s="60"/>
      <c r="O127" s="67"/>
      <c r="P127" s="62"/>
      <c r="Q127" s="60"/>
      <c r="R127" s="67"/>
      <c r="S127" s="62"/>
      <c r="T127" s="62"/>
      <c r="U127" s="62"/>
      <c r="V127" s="62"/>
      <c r="W127" s="62"/>
      <c r="X127" s="62"/>
      <c r="Y127" s="62"/>
      <c r="Z127" s="63"/>
      <c r="AA127" s="63"/>
      <c r="AB127" s="63"/>
      <c r="AC127" s="63"/>
      <c r="AD127" s="53"/>
      <c r="AE127" s="260"/>
      <c r="AF127" s="55"/>
      <c r="AG127" s="64"/>
    </row>
    <row r="128" spans="1:33" x14ac:dyDescent="0.25">
      <c r="A128" s="51"/>
      <c r="B128" s="52"/>
      <c r="C128" s="158"/>
      <c r="D128" s="53"/>
      <c r="E128" s="68"/>
      <c r="F128" s="55"/>
      <c r="G128" s="55"/>
      <c r="H128" s="64"/>
      <c r="I128" s="57"/>
      <c r="J128" s="58"/>
      <c r="K128" s="59"/>
      <c r="L128" s="58"/>
      <c r="M128" s="69"/>
      <c r="N128" s="60"/>
      <c r="O128" s="67"/>
      <c r="P128" s="62"/>
      <c r="Q128" s="60"/>
      <c r="R128" s="67"/>
      <c r="S128" s="62"/>
      <c r="T128" s="62"/>
      <c r="U128" s="62"/>
      <c r="V128" s="62"/>
      <c r="W128" s="62"/>
      <c r="X128" s="62"/>
      <c r="Y128" s="62"/>
      <c r="Z128" s="63"/>
      <c r="AA128" s="63"/>
      <c r="AB128" s="63"/>
      <c r="AC128" s="63"/>
      <c r="AD128" s="53"/>
      <c r="AE128" s="260"/>
      <c r="AF128" s="55"/>
      <c r="AG128" s="64"/>
    </row>
    <row r="129" spans="1:33" x14ac:dyDescent="0.25">
      <c r="A129" s="51"/>
      <c r="B129" s="52"/>
      <c r="C129" s="158"/>
      <c r="D129" s="53"/>
      <c r="E129" s="68"/>
      <c r="F129" s="55"/>
      <c r="G129" s="55"/>
      <c r="H129" s="64"/>
      <c r="I129" s="57"/>
      <c r="J129" s="58"/>
      <c r="K129" s="59"/>
      <c r="L129" s="58"/>
      <c r="M129" s="69"/>
      <c r="N129" s="60"/>
      <c r="O129" s="67"/>
      <c r="P129" s="62"/>
      <c r="Q129" s="60"/>
      <c r="R129" s="67"/>
      <c r="S129" s="62"/>
      <c r="T129" s="62"/>
      <c r="U129" s="62"/>
      <c r="V129" s="62"/>
      <c r="W129" s="62"/>
      <c r="X129" s="62"/>
      <c r="Y129" s="62"/>
      <c r="Z129" s="63"/>
      <c r="AA129" s="63"/>
      <c r="AB129" s="63"/>
      <c r="AC129" s="63"/>
      <c r="AD129" s="53"/>
      <c r="AE129" s="260"/>
      <c r="AF129" s="55"/>
      <c r="AG129" s="64"/>
    </row>
    <row r="130" spans="1:33" x14ac:dyDescent="0.25">
      <c r="A130" s="51"/>
      <c r="B130" s="52"/>
      <c r="C130" s="158"/>
      <c r="D130" s="53"/>
      <c r="E130" s="68"/>
      <c r="F130" s="55"/>
      <c r="G130" s="55"/>
      <c r="H130" s="64"/>
      <c r="I130" s="57"/>
      <c r="J130" s="58"/>
      <c r="K130" s="59"/>
      <c r="L130" s="58"/>
      <c r="M130" s="69"/>
      <c r="N130" s="60"/>
      <c r="O130" s="67"/>
      <c r="P130" s="62"/>
      <c r="Q130" s="60"/>
      <c r="R130" s="67"/>
      <c r="S130" s="62"/>
      <c r="T130" s="62"/>
      <c r="U130" s="62"/>
      <c r="V130" s="62"/>
      <c r="W130" s="62"/>
      <c r="X130" s="62"/>
      <c r="Y130" s="62"/>
      <c r="Z130" s="63"/>
      <c r="AA130" s="63"/>
      <c r="AB130" s="63"/>
      <c r="AC130" s="63"/>
      <c r="AD130" s="53"/>
      <c r="AE130" s="260"/>
      <c r="AF130" s="55"/>
      <c r="AG130" s="64"/>
    </row>
    <row r="131" spans="1:33" x14ac:dyDescent="0.25">
      <c r="A131" s="51"/>
      <c r="B131" s="52"/>
      <c r="C131" s="158"/>
      <c r="D131" s="53"/>
      <c r="E131" s="68"/>
      <c r="F131" s="55"/>
      <c r="G131" s="55"/>
      <c r="H131" s="64"/>
      <c r="I131" s="57"/>
      <c r="J131" s="58"/>
      <c r="K131" s="59"/>
      <c r="L131" s="58"/>
      <c r="M131" s="69"/>
      <c r="N131" s="60"/>
      <c r="O131" s="67"/>
      <c r="P131" s="62"/>
      <c r="Q131" s="60"/>
      <c r="R131" s="67"/>
      <c r="S131" s="62"/>
      <c r="T131" s="62"/>
      <c r="U131" s="62"/>
      <c r="V131" s="62"/>
      <c r="W131" s="62"/>
      <c r="X131" s="62"/>
      <c r="Y131" s="62"/>
      <c r="Z131" s="63"/>
      <c r="AA131" s="63"/>
      <c r="AB131" s="63"/>
      <c r="AC131" s="63"/>
      <c r="AD131" s="53"/>
      <c r="AE131" s="260"/>
      <c r="AF131" s="55"/>
      <c r="AG131" s="64"/>
    </row>
    <row r="132" spans="1:33" x14ac:dyDescent="0.25">
      <c r="A132" s="51"/>
      <c r="B132" s="52"/>
      <c r="C132" s="158"/>
      <c r="D132" s="53"/>
      <c r="E132" s="68"/>
      <c r="F132" s="55"/>
      <c r="G132" s="55"/>
      <c r="H132" s="64"/>
      <c r="I132" s="57"/>
      <c r="J132" s="58"/>
      <c r="K132" s="59"/>
      <c r="L132" s="58"/>
      <c r="M132" s="69"/>
      <c r="N132" s="60"/>
      <c r="O132" s="67"/>
      <c r="P132" s="62"/>
      <c r="Q132" s="60"/>
      <c r="R132" s="67"/>
      <c r="S132" s="62"/>
      <c r="T132" s="62"/>
      <c r="U132" s="62"/>
      <c r="V132" s="62"/>
      <c r="W132" s="62"/>
      <c r="X132" s="62"/>
      <c r="Y132" s="62"/>
      <c r="Z132" s="63"/>
      <c r="AA132" s="63"/>
      <c r="AB132" s="63"/>
      <c r="AC132" s="63"/>
      <c r="AD132" s="53"/>
      <c r="AE132" s="260"/>
      <c r="AF132" s="55"/>
      <c r="AG132" s="64"/>
    </row>
    <row r="133" spans="1:33" x14ac:dyDescent="0.25">
      <c r="A133" s="51"/>
      <c r="B133" s="52"/>
      <c r="C133" s="158"/>
      <c r="D133" s="53"/>
      <c r="E133" s="68"/>
      <c r="F133" s="55"/>
      <c r="G133" s="55"/>
      <c r="H133" s="64"/>
      <c r="I133" s="57"/>
      <c r="J133" s="58"/>
      <c r="K133" s="59"/>
      <c r="L133" s="58"/>
      <c r="M133" s="69"/>
      <c r="N133" s="60"/>
      <c r="O133" s="67"/>
      <c r="P133" s="62"/>
      <c r="Q133" s="60"/>
      <c r="R133" s="67"/>
      <c r="S133" s="62"/>
      <c r="T133" s="62"/>
      <c r="U133" s="62"/>
      <c r="V133" s="62"/>
      <c r="W133" s="62"/>
      <c r="X133" s="62"/>
      <c r="Y133" s="62"/>
      <c r="Z133" s="63"/>
      <c r="AA133" s="63"/>
      <c r="AB133" s="63"/>
      <c r="AC133" s="63"/>
      <c r="AD133" s="53"/>
      <c r="AE133" s="260"/>
      <c r="AF133" s="55"/>
      <c r="AG133" s="64"/>
    </row>
    <row r="134" spans="1:33" x14ac:dyDescent="0.25">
      <c r="A134" s="51"/>
      <c r="B134" s="52"/>
      <c r="C134" s="158"/>
      <c r="D134" s="53"/>
      <c r="E134" s="68"/>
      <c r="F134" s="55"/>
      <c r="G134" s="55"/>
      <c r="H134" s="64"/>
      <c r="I134" s="57"/>
      <c r="J134" s="58"/>
      <c r="K134" s="59"/>
      <c r="L134" s="58"/>
      <c r="M134" s="69"/>
      <c r="N134" s="60"/>
      <c r="O134" s="67"/>
      <c r="P134" s="62"/>
      <c r="Q134" s="60"/>
      <c r="R134" s="67"/>
      <c r="S134" s="62"/>
      <c r="T134" s="62"/>
      <c r="U134" s="62"/>
      <c r="V134" s="62"/>
      <c r="W134" s="62"/>
      <c r="X134" s="62"/>
      <c r="Y134" s="62"/>
      <c r="Z134" s="63"/>
      <c r="AA134" s="63"/>
      <c r="AB134" s="63"/>
      <c r="AC134" s="63"/>
      <c r="AD134" s="53"/>
      <c r="AE134" s="260"/>
      <c r="AF134" s="55"/>
      <c r="AG134" s="64"/>
    </row>
    <row r="135" spans="1:33" x14ac:dyDescent="0.25">
      <c r="A135" s="51"/>
      <c r="B135" s="52"/>
      <c r="C135" s="158"/>
      <c r="D135" s="53"/>
      <c r="E135" s="68"/>
      <c r="F135" s="55"/>
      <c r="G135" s="55"/>
      <c r="H135" s="64"/>
      <c r="I135" s="57"/>
      <c r="J135" s="58"/>
      <c r="K135" s="59"/>
      <c r="L135" s="58"/>
      <c r="M135" s="69"/>
      <c r="N135" s="60"/>
      <c r="O135" s="67"/>
      <c r="P135" s="62"/>
      <c r="Q135" s="60"/>
      <c r="R135" s="67"/>
      <c r="S135" s="62"/>
      <c r="T135" s="62"/>
      <c r="U135" s="62"/>
      <c r="V135" s="62"/>
      <c r="W135" s="62"/>
      <c r="X135" s="62"/>
      <c r="Y135" s="62"/>
      <c r="Z135" s="63"/>
      <c r="AA135" s="63"/>
      <c r="AB135" s="63"/>
      <c r="AC135" s="63"/>
      <c r="AD135" s="53"/>
      <c r="AE135" s="260"/>
      <c r="AF135" s="55"/>
      <c r="AG135" s="64"/>
    </row>
    <row r="136" spans="1:33" x14ac:dyDescent="0.25">
      <c r="A136" s="262"/>
      <c r="B136" s="52"/>
      <c r="C136" s="158"/>
      <c r="D136" s="53"/>
      <c r="E136" s="68"/>
      <c r="F136" s="55"/>
      <c r="G136" s="55"/>
      <c r="H136" s="64"/>
      <c r="I136" s="57"/>
      <c r="J136" s="58"/>
      <c r="K136" s="59"/>
      <c r="L136" s="58"/>
      <c r="M136" s="69"/>
      <c r="N136" s="60"/>
      <c r="O136" s="67"/>
      <c r="P136" s="62"/>
      <c r="Q136" s="60"/>
      <c r="R136" s="67"/>
      <c r="S136" s="62"/>
      <c r="T136" s="62"/>
      <c r="U136" s="62"/>
      <c r="V136" s="62"/>
      <c r="W136" s="62"/>
      <c r="X136" s="62"/>
      <c r="Y136" s="62"/>
      <c r="Z136" s="63"/>
      <c r="AA136" s="63"/>
      <c r="AB136" s="63"/>
      <c r="AC136" s="63"/>
      <c r="AD136" s="53"/>
      <c r="AE136" s="260"/>
      <c r="AF136" s="55"/>
      <c r="AG136" s="64"/>
    </row>
    <row r="137" spans="1:33" x14ac:dyDescent="0.25">
      <c r="A137" s="51"/>
      <c r="B137" s="52"/>
      <c r="C137" s="158"/>
      <c r="D137" s="53"/>
      <c r="E137" s="55"/>
      <c r="F137" s="55"/>
      <c r="G137" s="55"/>
      <c r="H137" s="64"/>
      <c r="I137" s="57"/>
      <c r="J137" s="58"/>
      <c r="K137" s="59"/>
      <c r="L137" s="58"/>
      <c r="M137" s="69"/>
      <c r="N137" s="60"/>
      <c r="O137" s="67"/>
      <c r="P137" s="62"/>
      <c r="Q137" s="60"/>
      <c r="R137" s="67"/>
      <c r="S137" s="62"/>
      <c r="T137" s="62"/>
      <c r="U137" s="62"/>
      <c r="V137" s="62"/>
      <c r="W137" s="62"/>
      <c r="X137" s="62"/>
      <c r="Y137" s="62"/>
      <c r="Z137" s="63"/>
      <c r="AA137" s="63"/>
      <c r="AB137" s="63"/>
      <c r="AC137" s="63"/>
      <c r="AD137" s="53"/>
      <c r="AE137" s="260"/>
      <c r="AF137" s="55"/>
      <c r="AG137" s="64"/>
    </row>
    <row r="138" spans="1:33" x14ac:dyDescent="0.25">
      <c r="A138" s="51"/>
      <c r="B138" s="52"/>
      <c r="C138" s="158"/>
      <c r="D138" s="53"/>
      <c r="E138" s="68"/>
      <c r="F138" s="55"/>
      <c r="G138" s="55"/>
      <c r="H138" s="64"/>
      <c r="I138" s="57"/>
      <c r="J138" s="58"/>
      <c r="K138" s="59"/>
      <c r="L138" s="58"/>
      <c r="M138" s="69"/>
      <c r="N138" s="60"/>
      <c r="O138" s="67"/>
      <c r="P138" s="62"/>
      <c r="Q138" s="60"/>
      <c r="R138" s="67"/>
      <c r="S138" s="62"/>
      <c r="T138" s="62"/>
      <c r="U138" s="62"/>
      <c r="V138" s="62"/>
      <c r="W138" s="62"/>
      <c r="X138" s="62"/>
      <c r="Y138" s="62"/>
      <c r="Z138" s="63"/>
      <c r="AA138" s="63"/>
      <c r="AB138" s="63"/>
      <c r="AC138" s="63"/>
      <c r="AD138" s="53"/>
      <c r="AE138" s="260"/>
      <c r="AF138" s="55"/>
      <c r="AG138" s="64"/>
    </row>
    <row r="139" spans="1:33" x14ac:dyDescent="0.25">
      <c r="A139" s="51"/>
      <c r="B139" s="52"/>
      <c r="C139" s="158"/>
      <c r="D139" s="53"/>
      <c r="E139" s="68"/>
      <c r="F139" s="55"/>
      <c r="G139" s="55"/>
      <c r="H139" s="64"/>
      <c r="I139" s="57"/>
      <c r="J139" s="58"/>
      <c r="K139" s="59"/>
      <c r="L139" s="58"/>
      <c r="M139" s="69"/>
      <c r="N139" s="60"/>
      <c r="O139" s="67"/>
      <c r="P139" s="62"/>
      <c r="Q139" s="60"/>
      <c r="R139" s="67"/>
      <c r="S139" s="62"/>
      <c r="T139" s="62"/>
      <c r="U139" s="62"/>
      <c r="V139" s="62"/>
      <c r="W139" s="62"/>
      <c r="X139" s="62"/>
      <c r="Y139" s="62"/>
      <c r="Z139" s="63"/>
      <c r="AA139" s="63"/>
      <c r="AB139" s="63"/>
      <c r="AC139" s="63"/>
      <c r="AD139" s="53"/>
      <c r="AE139" s="260"/>
      <c r="AF139" s="55"/>
      <c r="AG139" s="64"/>
    </row>
    <row r="140" spans="1:33" x14ac:dyDescent="0.25">
      <c r="A140" s="51"/>
      <c r="B140" s="52"/>
      <c r="C140" s="158"/>
      <c r="D140" s="53"/>
      <c r="E140" s="68"/>
      <c r="F140" s="55"/>
      <c r="G140" s="55"/>
      <c r="H140" s="64"/>
      <c r="I140" s="57"/>
      <c r="J140" s="58"/>
      <c r="K140" s="59"/>
      <c r="L140" s="58"/>
      <c r="M140" s="69"/>
      <c r="N140" s="60"/>
      <c r="O140" s="67"/>
      <c r="P140" s="62"/>
      <c r="Q140" s="60"/>
      <c r="R140" s="67"/>
      <c r="S140" s="62"/>
      <c r="T140" s="62"/>
      <c r="U140" s="62"/>
      <c r="V140" s="62"/>
      <c r="W140" s="62"/>
      <c r="X140" s="62"/>
      <c r="Y140" s="62"/>
      <c r="Z140" s="63"/>
      <c r="AA140" s="63"/>
      <c r="AB140" s="63"/>
      <c r="AC140" s="63"/>
      <c r="AD140" s="53"/>
      <c r="AE140" s="260"/>
      <c r="AF140" s="55"/>
      <c r="AG140" s="64"/>
    </row>
    <row r="141" spans="1:33" x14ac:dyDescent="0.25">
      <c r="A141" s="51"/>
      <c r="B141" s="52"/>
      <c r="C141" s="158"/>
      <c r="D141" s="53"/>
      <c r="E141" s="68"/>
      <c r="F141" s="55"/>
      <c r="G141" s="55"/>
      <c r="H141" s="64"/>
      <c r="I141" s="57"/>
      <c r="J141" s="58"/>
      <c r="K141" s="59"/>
      <c r="L141" s="58"/>
      <c r="M141" s="69"/>
      <c r="N141" s="60"/>
      <c r="O141" s="67"/>
      <c r="P141" s="62"/>
      <c r="Q141" s="60"/>
      <c r="R141" s="67"/>
      <c r="S141" s="62"/>
      <c r="T141" s="62"/>
      <c r="U141" s="62"/>
      <c r="V141" s="62"/>
      <c r="W141" s="62"/>
      <c r="X141" s="62"/>
      <c r="Y141" s="62"/>
      <c r="Z141" s="63"/>
      <c r="AA141" s="63"/>
      <c r="AB141" s="63"/>
      <c r="AC141" s="63"/>
      <c r="AD141" s="53"/>
      <c r="AE141" s="260"/>
      <c r="AF141" s="55"/>
      <c r="AG141" s="64"/>
    </row>
    <row r="142" spans="1:33" x14ac:dyDescent="0.25">
      <c r="A142" s="51"/>
      <c r="B142" s="52"/>
      <c r="C142" s="158"/>
      <c r="D142" s="53"/>
      <c r="E142" s="68"/>
      <c r="F142" s="55"/>
      <c r="G142" s="55"/>
      <c r="H142" s="64"/>
      <c r="I142" s="57"/>
      <c r="J142" s="58"/>
      <c r="K142" s="59"/>
      <c r="L142" s="58"/>
      <c r="M142" s="69"/>
      <c r="N142" s="60"/>
      <c r="O142" s="67"/>
      <c r="P142" s="62"/>
      <c r="Q142" s="60"/>
      <c r="R142" s="67"/>
      <c r="S142" s="62"/>
      <c r="T142" s="62"/>
      <c r="U142" s="62"/>
      <c r="V142" s="62"/>
      <c r="W142" s="62"/>
      <c r="X142" s="62"/>
      <c r="Y142" s="62"/>
      <c r="Z142" s="63"/>
      <c r="AA142" s="63"/>
      <c r="AB142" s="63"/>
      <c r="AC142" s="63"/>
      <c r="AD142" s="53"/>
      <c r="AE142" s="260"/>
      <c r="AF142" s="55"/>
      <c r="AG142" s="64"/>
    </row>
    <row r="143" spans="1:33" x14ac:dyDescent="0.25">
      <c r="A143" s="51"/>
      <c r="B143" s="52"/>
      <c r="C143" s="158"/>
      <c r="D143" s="53"/>
      <c r="E143" s="68"/>
      <c r="F143" s="55"/>
      <c r="G143" s="55"/>
      <c r="H143" s="64"/>
      <c r="I143" s="57"/>
      <c r="J143" s="58"/>
      <c r="K143" s="59"/>
      <c r="L143" s="58"/>
      <c r="M143" s="69"/>
      <c r="N143" s="60"/>
      <c r="O143" s="67"/>
      <c r="P143" s="62"/>
      <c r="Q143" s="60"/>
      <c r="R143" s="67"/>
      <c r="S143" s="62"/>
      <c r="T143" s="62"/>
      <c r="U143" s="62"/>
      <c r="V143" s="62"/>
      <c r="W143" s="62"/>
      <c r="X143" s="62"/>
      <c r="Y143" s="62"/>
      <c r="Z143" s="63"/>
      <c r="AA143" s="63"/>
      <c r="AB143" s="63"/>
      <c r="AC143" s="63"/>
      <c r="AD143" s="53"/>
      <c r="AE143" s="260"/>
      <c r="AF143" s="55"/>
      <c r="AG143" s="64"/>
    </row>
    <row r="144" spans="1:33" x14ac:dyDescent="0.25">
      <c r="A144" s="51"/>
      <c r="B144" s="52"/>
      <c r="C144" s="158"/>
      <c r="D144" s="53"/>
      <c r="E144" s="68"/>
      <c r="F144" s="55"/>
      <c r="G144" s="55"/>
      <c r="H144" s="64"/>
      <c r="I144" s="57"/>
      <c r="J144" s="58"/>
      <c r="K144" s="59"/>
      <c r="L144" s="58"/>
      <c r="M144" s="69"/>
      <c r="N144" s="60"/>
      <c r="O144" s="67"/>
      <c r="P144" s="62"/>
      <c r="Q144" s="60"/>
      <c r="R144" s="67"/>
      <c r="S144" s="62"/>
      <c r="T144" s="62"/>
      <c r="U144" s="62"/>
      <c r="V144" s="62"/>
      <c r="W144" s="62"/>
      <c r="X144" s="62"/>
      <c r="Y144" s="62"/>
      <c r="Z144" s="63"/>
      <c r="AA144" s="63"/>
      <c r="AB144" s="63"/>
      <c r="AC144" s="63"/>
      <c r="AD144" s="53"/>
      <c r="AE144" s="260"/>
      <c r="AF144" s="55"/>
      <c r="AG144" s="64"/>
    </row>
    <row r="145" spans="1:33" x14ac:dyDescent="0.25">
      <c r="A145" s="51"/>
      <c r="B145" s="52"/>
      <c r="C145" s="158"/>
      <c r="D145" s="53"/>
      <c r="E145" s="68"/>
      <c r="F145" s="55"/>
      <c r="G145" s="55"/>
      <c r="H145" s="64"/>
      <c r="I145" s="57"/>
      <c r="J145" s="58"/>
      <c r="K145" s="59"/>
      <c r="L145" s="58"/>
      <c r="M145" s="69"/>
      <c r="N145" s="60"/>
      <c r="O145" s="67"/>
      <c r="P145" s="62"/>
      <c r="Q145" s="60"/>
      <c r="R145" s="67"/>
      <c r="S145" s="62"/>
      <c r="T145" s="62"/>
      <c r="U145" s="62"/>
      <c r="V145" s="62"/>
      <c r="W145" s="62"/>
      <c r="X145" s="62"/>
      <c r="Y145" s="62"/>
      <c r="Z145" s="63"/>
      <c r="AA145" s="63"/>
      <c r="AB145" s="63"/>
      <c r="AC145" s="63"/>
      <c r="AD145" s="53"/>
      <c r="AE145" s="260"/>
      <c r="AF145" s="55"/>
      <c r="AG145" s="64"/>
    </row>
    <row r="146" spans="1:33" x14ac:dyDescent="0.25">
      <c r="A146" s="51"/>
      <c r="B146" s="52"/>
      <c r="C146" s="158"/>
      <c r="D146" s="53"/>
      <c r="E146" s="68"/>
      <c r="F146" s="55"/>
      <c r="G146" s="55"/>
      <c r="H146" s="64"/>
      <c r="I146" s="57"/>
      <c r="J146" s="58"/>
      <c r="K146" s="59"/>
      <c r="L146" s="58"/>
      <c r="M146" s="69"/>
      <c r="N146" s="60"/>
      <c r="O146" s="67"/>
      <c r="P146" s="62"/>
      <c r="Q146" s="60"/>
      <c r="R146" s="67"/>
      <c r="S146" s="62"/>
      <c r="T146" s="62"/>
      <c r="U146" s="62"/>
      <c r="V146" s="62"/>
      <c r="W146" s="62"/>
      <c r="X146" s="62"/>
      <c r="Y146" s="62"/>
      <c r="Z146" s="63"/>
      <c r="AA146" s="63"/>
      <c r="AB146" s="63"/>
      <c r="AC146" s="63"/>
      <c r="AD146" s="53"/>
      <c r="AE146" s="260"/>
      <c r="AF146" s="55"/>
      <c r="AG146" s="64"/>
    </row>
    <row r="147" spans="1:33" x14ac:dyDescent="0.25">
      <c r="A147" s="51"/>
      <c r="B147" s="52"/>
      <c r="C147" s="158"/>
      <c r="D147" s="53"/>
      <c r="E147" s="68"/>
      <c r="F147" s="55"/>
      <c r="G147" s="55"/>
      <c r="H147" s="64"/>
      <c r="I147" s="57"/>
      <c r="J147" s="58"/>
      <c r="K147" s="59"/>
      <c r="L147" s="58"/>
      <c r="M147" s="69"/>
      <c r="N147" s="60"/>
      <c r="O147" s="67"/>
      <c r="P147" s="62"/>
      <c r="Q147" s="60"/>
      <c r="R147" s="67"/>
      <c r="S147" s="62"/>
      <c r="T147" s="62"/>
      <c r="U147" s="62"/>
      <c r="V147" s="62"/>
      <c r="W147" s="62"/>
      <c r="X147" s="62"/>
      <c r="Y147" s="62"/>
      <c r="Z147" s="63"/>
      <c r="AA147" s="63"/>
      <c r="AB147" s="63"/>
      <c r="AC147" s="63"/>
      <c r="AD147" s="53"/>
      <c r="AE147" s="260"/>
      <c r="AF147" s="55"/>
      <c r="AG147" s="64"/>
    </row>
    <row r="148" spans="1:33" x14ac:dyDescent="0.25">
      <c r="A148" s="51"/>
      <c r="B148" s="52"/>
      <c r="C148" s="158"/>
      <c r="D148" s="53"/>
      <c r="E148" s="54"/>
      <c r="F148" s="55"/>
      <c r="G148" s="55"/>
      <c r="H148" s="56"/>
      <c r="I148" s="57"/>
      <c r="J148" s="58"/>
      <c r="K148" s="59"/>
      <c r="L148" s="58"/>
      <c r="M148" s="54"/>
      <c r="N148" s="60"/>
      <c r="O148" s="61"/>
      <c r="P148" s="62"/>
      <c r="Q148" s="60"/>
      <c r="R148" s="61"/>
      <c r="S148" s="62"/>
      <c r="T148" s="62"/>
      <c r="U148" s="62"/>
      <c r="V148" s="62"/>
      <c r="W148" s="62"/>
      <c r="X148" s="62"/>
      <c r="Y148" s="62"/>
      <c r="Z148" s="63"/>
      <c r="AA148" s="63"/>
      <c r="AB148" s="63"/>
      <c r="AC148" s="63"/>
      <c r="AD148" s="53"/>
      <c r="AE148" s="258"/>
      <c r="AF148" s="55"/>
      <c r="AG148" s="64"/>
    </row>
    <row r="149" spans="1:33" x14ac:dyDescent="0.25">
      <c r="A149" s="51"/>
      <c r="B149" s="52"/>
      <c r="C149" s="158"/>
      <c r="D149" s="53"/>
      <c r="E149" s="54"/>
      <c r="F149" s="55"/>
      <c r="G149" s="55"/>
      <c r="H149" s="56"/>
      <c r="I149" s="57"/>
      <c r="J149" s="58"/>
      <c r="K149" s="59"/>
      <c r="L149" s="58"/>
      <c r="M149" s="54"/>
      <c r="N149" s="60"/>
      <c r="O149" s="61"/>
      <c r="P149" s="62"/>
      <c r="Q149" s="60"/>
      <c r="R149" s="61"/>
      <c r="S149" s="62"/>
      <c r="T149" s="62"/>
      <c r="U149" s="62"/>
      <c r="V149" s="62"/>
      <c r="W149" s="62"/>
      <c r="X149" s="62"/>
      <c r="Y149" s="62"/>
      <c r="Z149" s="63"/>
      <c r="AA149" s="63"/>
      <c r="AB149" s="63"/>
      <c r="AC149" s="63"/>
      <c r="AD149" s="53"/>
      <c r="AE149" s="259"/>
      <c r="AF149" s="66"/>
      <c r="AG149" s="64"/>
    </row>
    <row r="150" spans="1:33" x14ac:dyDescent="0.25">
      <c r="A150" s="51"/>
      <c r="B150" s="52"/>
      <c r="C150" s="158"/>
      <c r="D150" s="53"/>
      <c r="E150" s="68"/>
      <c r="F150" s="55"/>
      <c r="G150" s="55"/>
      <c r="H150" s="64"/>
      <c r="I150" s="57"/>
      <c r="J150" s="58"/>
      <c r="K150" s="59"/>
      <c r="L150" s="58"/>
      <c r="M150" s="69"/>
      <c r="N150" s="60"/>
      <c r="O150" s="67"/>
      <c r="P150" s="62"/>
      <c r="Q150" s="60"/>
      <c r="R150" s="67"/>
      <c r="S150" s="62"/>
      <c r="T150" s="62"/>
      <c r="U150" s="62"/>
      <c r="V150" s="62"/>
      <c r="W150" s="62"/>
      <c r="X150" s="62"/>
      <c r="Y150" s="62"/>
      <c r="Z150" s="63"/>
      <c r="AA150" s="63"/>
      <c r="AB150" s="63"/>
      <c r="AC150" s="63"/>
      <c r="AD150" s="53"/>
      <c r="AE150" s="260"/>
      <c r="AF150" s="55"/>
      <c r="AG150" s="64"/>
    </row>
    <row r="151" spans="1:33" x14ac:dyDescent="0.25">
      <c r="A151" s="51"/>
      <c r="B151" s="52"/>
      <c r="C151" s="51"/>
      <c r="D151" s="53"/>
      <c r="E151" s="68"/>
      <c r="F151" s="55"/>
      <c r="G151" s="157"/>
      <c r="H151" s="64"/>
      <c r="I151" s="57"/>
      <c r="J151" s="58"/>
      <c r="K151" s="59"/>
      <c r="L151" s="58"/>
      <c r="M151" s="69"/>
      <c r="N151" s="60"/>
      <c r="O151" s="67"/>
      <c r="P151" s="62"/>
      <c r="Q151" s="60"/>
      <c r="R151" s="67"/>
      <c r="S151" s="62"/>
      <c r="T151" s="62"/>
      <c r="U151" s="62"/>
      <c r="V151" s="62"/>
      <c r="W151" s="62"/>
      <c r="X151" s="62"/>
      <c r="Y151" s="62"/>
      <c r="Z151" s="63"/>
      <c r="AA151" s="63"/>
      <c r="AB151" s="63"/>
      <c r="AC151" s="63"/>
      <c r="AD151" s="53"/>
      <c r="AE151" s="260"/>
      <c r="AF151" s="55"/>
      <c r="AG151" s="64"/>
    </row>
    <row r="152" spans="1:33" x14ac:dyDescent="0.25">
      <c r="A152" s="51"/>
      <c r="B152" s="52"/>
      <c r="C152" s="51"/>
      <c r="D152" s="53"/>
      <c r="E152" s="68"/>
      <c r="F152" s="55"/>
      <c r="G152" s="55"/>
      <c r="H152" s="64"/>
      <c r="I152" s="57"/>
      <c r="J152" s="58"/>
      <c r="K152" s="59"/>
      <c r="L152" s="58"/>
      <c r="M152" s="69"/>
      <c r="N152" s="60"/>
      <c r="O152" s="67"/>
      <c r="P152" s="62"/>
      <c r="Q152" s="60"/>
      <c r="R152" s="67"/>
      <c r="S152" s="62"/>
      <c r="T152" s="62"/>
      <c r="U152" s="62"/>
      <c r="V152" s="62"/>
      <c r="W152" s="62"/>
      <c r="X152" s="62"/>
      <c r="Y152" s="62"/>
      <c r="Z152" s="63"/>
      <c r="AA152" s="63"/>
      <c r="AB152" s="63"/>
      <c r="AC152" s="63"/>
      <c r="AD152" s="53"/>
      <c r="AE152" s="260"/>
      <c r="AF152" s="55"/>
      <c r="AG152" s="64"/>
    </row>
    <row r="153" spans="1:33" x14ac:dyDescent="0.25">
      <c r="A153" s="51"/>
      <c r="B153" s="52"/>
      <c r="C153" s="158"/>
      <c r="D153" s="53"/>
      <c r="E153" s="68"/>
      <c r="F153" s="55"/>
      <c r="G153" s="55"/>
      <c r="H153" s="64"/>
      <c r="I153" s="57"/>
      <c r="J153" s="58"/>
      <c r="K153" s="59"/>
      <c r="L153" s="58"/>
      <c r="M153" s="69"/>
      <c r="N153" s="60"/>
      <c r="O153" s="67"/>
      <c r="P153" s="62"/>
      <c r="Q153" s="60"/>
      <c r="R153" s="67"/>
      <c r="S153" s="62"/>
      <c r="T153" s="62"/>
      <c r="U153" s="62"/>
      <c r="V153" s="62"/>
      <c r="W153" s="62"/>
      <c r="X153" s="62"/>
      <c r="Y153" s="62"/>
      <c r="Z153" s="63"/>
      <c r="AA153" s="63"/>
      <c r="AB153" s="63"/>
      <c r="AC153" s="63"/>
      <c r="AD153" s="53"/>
      <c r="AE153" s="260"/>
      <c r="AF153" s="55"/>
      <c r="AG153" s="64"/>
    </row>
    <row r="154" spans="1:33" x14ac:dyDescent="0.25">
      <c r="A154" s="51"/>
      <c r="B154" s="52"/>
      <c r="C154" s="159"/>
      <c r="D154" s="53"/>
      <c r="E154" s="68"/>
      <c r="F154" s="55"/>
      <c r="G154" s="55"/>
      <c r="H154" s="64"/>
      <c r="I154" s="57"/>
      <c r="J154" s="58"/>
      <c r="K154" s="59"/>
      <c r="L154" s="58"/>
      <c r="M154" s="69"/>
      <c r="N154" s="60"/>
      <c r="O154" s="67"/>
      <c r="P154" s="62"/>
      <c r="Q154" s="60"/>
      <c r="R154" s="67"/>
      <c r="S154" s="62"/>
      <c r="T154" s="62"/>
      <c r="U154" s="62"/>
      <c r="V154" s="62"/>
      <c r="W154" s="62"/>
      <c r="X154" s="62"/>
      <c r="Y154" s="62"/>
      <c r="Z154" s="63"/>
      <c r="AA154" s="63"/>
      <c r="AB154" s="63"/>
      <c r="AC154" s="63"/>
      <c r="AD154" s="53"/>
      <c r="AE154" s="260"/>
      <c r="AF154" s="55"/>
      <c r="AG154" s="64"/>
    </row>
    <row r="155" spans="1:33" x14ac:dyDescent="0.25">
      <c r="A155" s="51"/>
      <c r="B155" s="52"/>
      <c r="C155" s="158"/>
      <c r="D155" s="53"/>
      <c r="E155" s="68"/>
      <c r="F155" s="55"/>
      <c r="G155" s="55"/>
      <c r="H155" s="64"/>
      <c r="I155" s="57"/>
      <c r="J155" s="58"/>
      <c r="K155" s="59"/>
      <c r="L155" s="58"/>
      <c r="M155" s="69"/>
      <c r="N155" s="60"/>
      <c r="O155" s="67"/>
      <c r="P155" s="62"/>
      <c r="Q155" s="60"/>
      <c r="R155" s="67"/>
      <c r="S155" s="62"/>
      <c r="T155" s="62"/>
      <c r="U155" s="62"/>
      <c r="V155" s="62"/>
      <c r="W155" s="62"/>
      <c r="X155" s="62"/>
      <c r="Y155" s="62"/>
      <c r="Z155" s="63"/>
      <c r="AA155" s="63"/>
      <c r="AB155" s="63"/>
      <c r="AC155" s="63"/>
      <c r="AD155" s="53"/>
      <c r="AE155" s="260"/>
      <c r="AF155" s="55"/>
      <c r="AG155" s="64"/>
    </row>
    <row r="156" spans="1:33" x14ac:dyDescent="0.25">
      <c r="A156" s="51"/>
      <c r="B156" s="52"/>
      <c r="C156" s="158"/>
      <c r="D156" s="53"/>
      <c r="E156" s="68"/>
      <c r="F156" s="55"/>
      <c r="G156" s="55"/>
      <c r="H156" s="64"/>
      <c r="I156" s="57"/>
      <c r="J156" s="58"/>
      <c r="K156" s="59"/>
      <c r="L156" s="58"/>
      <c r="M156" s="69"/>
      <c r="N156" s="60"/>
      <c r="O156" s="67"/>
      <c r="P156" s="62"/>
      <c r="Q156" s="60"/>
      <c r="R156" s="67"/>
      <c r="S156" s="62"/>
      <c r="T156" s="62"/>
      <c r="U156" s="62"/>
      <c r="V156" s="62"/>
      <c r="W156" s="62"/>
      <c r="X156" s="62"/>
      <c r="Y156" s="62"/>
      <c r="Z156" s="63"/>
      <c r="AA156" s="63"/>
      <c r="AB156" s="63"/>
      <c r="AC156" s="63"/>
      <c r="AD156" s="53"/>
      <c r="AE156" s="260"/>
      <c r="AF156" s="55"/>
      <c r="AG156" s="64"/>
    </row>
    <row r="157" spans="1:33" x14ac:dyDescent="0.25">
      <c r="A157" s="51"/>
      <c r="B157" s="52"/>
      <c r="C157" s="158"/>
      <c r="D157" s="53"/>
      <c r="E157" s="55"/>
      <c r="F157" s="55"/>
      <c r="G157" s="55"/>
      <c r="H157" s="64"/>
      <c r="I157" s="57"/>
      <c r="J157" s="58"/>
      <c r="K157" s="59"/>
      <c r="L157" s="58"/>
      <c r="M157" s="69"/>
      <c r="N157" s="60"/>
      <c r="O157" s="67"/>
      <c r="P157" s="62"/>
      <c r="Q157" s="60"/>
      <c r="R157" s="67"/>
      <c r="S157" s="62"/>
      <c r="T157" s="62"/>
      <c r="U157" s="62"/>
      <c r="V157" s="62"/>
      <c r="W157" s="62"/>
      <c r="X157" s="62"/>
      <c r="Y157" s="62"/>
      <c r="Z157" s="63"/>
      <c r="AA157" s="63"/>
      <c r="AB157" s="63"/>
      <c r="AC157" s="63"/>
      <c r="AD157" s="53"/>
      <c r="AE157" s="260"/>
      <c r="AF157" s="55"/>
      <c r="AG157" s="64"/>
    </row>
    <row r="158" spans="1:33" x14ac:dyDescent="0.25">
      <c r="A158" s="51"/>
      <c r="B158" s="52"/>
      <c r="C158" s="158"/>
      <c r="D158" s="53"/>
      <c r="E158" s="68"/>
      <c r="F158" s="55"/>
      <c r="G158" s="55"/>
      <c r="H158" s="64"/>
      <c r="I158" s="57"/>
      <c r="J158" s="58"/>
      <c r="K158" s="59"/>
      <c r="L158" s="58"/>
      <c r="M158" s="69"/>
      <c r="N158" s="60"/>
      <c r="O158" s="67"/>
      <c r="P158" s="62"/>
      <c r="Q158" s="60"/>
      <c r="R158" s="67"/>
      <c r="S158" s="62"/>
      <c r="T158" s="62"/>
      <c r="U158" s="62"/>
      <c r="V158" s="62"/>
      <c r="W158" s="62"/>
      <c r="X158" s="62"/>
      <c r="Y158" s="62"/>
      <c r="Z158" s="63"/>
      <c r="AA158" s="63"/>
      <c r="AB158" s="63"/>
      <c r="AC158" s="63"/>
      <c r="AD158" s="53"/>
      <c r="AE158" s="260"/>
      <c r="AF158" s="55"/>
      <c r="AG158" s="64"/>
    </row>
    <row r="159" spans="1:33" x14ac:dyDescent="0.25">
      <c r="A159" s="51"/>
      <c r="B159" s="52"/>
      <c r="C159" s="158"/>
      <c r="D159" s="53"/>
      <c r="E159" s="68"/>
      <c r="F159" s="55"/>
      <c r="G159" s="55"/>
      <c r="H159" s="64"/>
      <c r="I159" s="57"/>
      <c r="J159" s="58"/>
      <c r="K159" s="59"/>
      <c r="L159" s="58"/>
      <c r="M159" s="69"/>
      <c r="N159" s="60"/>
      <c r="O159" s="67"/>
      <c r="P159" s="62"/>
      <c r="Q159" s="60"/>
      <c r="R159" s="67"/>
      <c r="S159" s="62"/>
      <c r="T159" s="62"/>
      <c r="U159" s="62"/>
      <c r="V159" s="62"/>
      <c r="W159" s="62"/>
      <c r="X159" s="62"/>
      <c r="Y159" s="62"/>
      <c r="Z159" s="63"/>
      <c r="AA159" s="63"/>
      <c r="AB159" s="63"/>
      <c r="AC159" s="63"/>
      <c r="AD159" s="53"/>
      <c r="AE159" s="260"/>
      <c r="AF159" s="55"/>
      <c r="AG159" s="64"/>
    </row>
    <row r="160" spans="1:33" x14ac:dyDescent="0.25">
      <c r="A160" s="51"/>
      <c r="B160" s="52"/>
      <c r="C160" s="158"/>
      <c r="D160" s="53"/>
      <c r="E160" s="68"/>
      <c r="F160" s="55"/>
      <c r="G160" s="55"/>
      <c r="H160" s="64"/>
      <c r="I160" s="57"/>
      <c r="J160" s="58"/>
      <c r="K160" s="59"/>
      <c r="L160" s="58"/>
      <c r="M160" s="69"/>
      <c r="N160" s="60"/>
      <c r="O160" s="67"/>
      <c r="P160" s="62"/>
      <c r="Q160" s="60"/>
      <c r="R160" s="67"/>
      <c r="S160" s="62"/>
      <c r="T160" s="62"/>
      <c r="U160" s="62"/>
      <c r="V160" s="62"/>
      <c r="W160" s="62"/>
      <c r="X160" s="62"/>
      <c r="Y160" s="62"/>
      <c r="Z160" s="63"/>
      <c r="AA160" s="63"/>
      <c r="AB160" s="63"/>
      <c r="AC160" s="63"/>
      <c r="AD160" s="53"/>
      <c r="AE160" s="260"/>
      <c r="AF160" s="55"/>
      <c r="AG160" s="64"/>
    </row>
    <row r="161" spans="1:33" x14ac:dyDescent="0.25">
      <c r="A161" s="51"/>
      <c r="B161" s="52"/>
      <c r="C161" s="158"/>
      <c r="D161" s="53"/>
      <c r="E161" s="68"/>
      <c r="F161" s="55"/>
      <c r="G161" s="55"/>
      <c r="H161" s="64"/>
      <c r="I161" s="57"/>
      <c r="J161" s="58"/>
      <c r="K161" s="59"/>
      <c r="L161" s="58"/>
      <c r="M161" s="69"/>
      <c r="N161" s="60"/>
      <c r="O161" s="67"/>
      <c r="P161" s="62"/>
      <c r="Q161" s="60"/>
      <c r="R161" s="67"/>
      <c r="S161" s="62"/>
      <c r="T161" s="62"/>
      <c r="U161" s="62"/>
      <c r="V161" s="62"/>
      <c r="W161" s="62"/>
      <c r="X161" s="62"/>
      <c r="Y161" s="62"/>
      <c r="Z161" s="63"/>
      <c r="AA161" s="63"/>
      <c r="AB161" s="63"/>
      <c r="AC161" s="63"/>
      <c r="AD161" s="53"/>
      <c r="AE161" s="260"/>
      <c r="AF161" s="55"/>
      <c r="AG161" s="64"/>
    </row>
    <row r="162" spans="1:33" x14ac:dyDescent="0.25">
      <c r="A162" s="51"/>
      <c r="B162" s="52"/>
      <c r="C162" s="158"/>
      <c r="D162" s="53"/>
      <c r="E162" s="68"/>
      <c r="F162" s="55"/>
      <c r="G162" s="55"/>
      <c r="H162" s="64"/>
      <c r="I162" s="57"/>
      <c r="J162" s="58"/>
      <c r="K162" s="59"/>
      <c r="L162" s="58"/>
      <c r="M162" s="69"/>
      <c r="N162" s="60"/>
      <c r="O162" s="67"/>
      <c r="P162" s="62"/>
      <c r="Q162" s="60"/>
      <c r="R162" s="67"/>
      <c r="S162" s="62"/>
      <c r="T162" s="62"/>
      <c r="U162" s="62"/>
      <c r="V162" s="62"/>
      <c r="W162" s="62"/>
      <c r="X162" s="62"/>
      <c r="Y162" s="62"/>
      <c r="Z162" s="63"/>
      <c r="AA162" s="63"/>
      <c r="AB162" s="63"/>
      <c r="AC162" s="63"/>
      <c r="AD162" s="53"/>
      <c r="AE162" s="260"/>
      <c r="AF162" s="55"/>
      <c r="AG162" s="64"/>
    </row>
    <row r="163" spans="1:33" x14ac:dyDescent="0.25">
      <c r="A163" s="51"/>
      <c r="B163" s="52"/>
      <c r="C163" s="158"/>
      <c r="D163" s="53"/>
      <c r="E163" s="68"/>
      <c r="F163" s="55"/>
      <c r="G163" s="55"/>
      <c r="H163" s="64"/>
      <c r="I163" s="57"/>
      <c r="J163" s="58"/>
      <c r="K163" s="59"/>
      <c r="L163" s="58"/>
      <c r="M163" s="69"/>
      <c r="N163" s="60"/>
      <c r="O163" s="67"/>
      <c r="P163" s="62"/>
      <c r="Q163" s="60"/>
      <c r="R163" s="67"/>
      <c r="S163" s="62"/>
      <c r="T163" s="62"/>
      <c r="U163" s="62"/>
      <c r="V163" s="62"/>
      <c r="W163" s="62"/>
      <c r="X163" s="62"/>
      <c r="Y163" s="62"/>
      <c r="Z163" s="63"/>
      <c r="AA163" s="63"/>
      <c r="AB163" s="63"/>
      <c r="AC163" s="63"/>
      <c r="AD163" s="53"/>
      <c r="AE163" s="260"/>
      <c r="AF163" s="55"/>
      <c r="AG163" s="64"/>
    </row>
    <row r="164" spans="1:33" x14ac:dyDescent="0.25">
      <c r="A164" s="51"/>
      <c r="B164" s="52"/>
      <c r="C164" s="158"/>
      <c r="D164" s="53"/>
      <c r="E164" s="68"/>
      <c r="F164" s="55"/>
      <c r="G164" s="55"/>
      <c r="H164" s="64"/>
      <c r="I164" s="57"/>
      <c r="J164" s="58"/>
      <c r="K164" s="59"/>
      <c r="L164" s="58"/>
      <c r="M164" s="69"/>
      <c r="N164" s="60"/>
      <c r="O164" s="67"/>
      <c r="P164" s="62"/>
      <c r="Q164" s="60"/>
      <c r="R164" s="67"/>
      <c r="S164" s="62"/>
      <c r="T164" s="62"/>
      <c r="U164" s="62"/>
      <c r="V164" s="62"/>
      <c r="W164" s="62"/>
      <c r="X164" s="62"/>
      <c r="Y164" s="62"/>
      <c r="Z164" s="63"/>
      <c r="AA164" s="63"/>
      <c r="AB164" s="63"/>
      <c r="AC164" s="63"/>
      <c r="AD164" s="53"/>
      <c r="AE164" s="260"/>
      <c r="AF164" s="55"/>
      <c r="AG164" s="64"/>
    </row>
    <row r="165" spans="1:33" x14ac:dyDescent="0.25">
      <c r="A165" s="51"/>
      <c r="B165" s="52"/>
      <c r="C165" s="158"/>
      <c r="D165" s="53"/>
      <c r="E165" s="68"/>
      <c r="F165" s="55"/>
      <c r="G165" s="55"/>
      <c r="H165" s="64"/>
      <c r="I165" s="57"/>
      <c r="J165" s="58"/>
      <c r="K165" s="59"/>
      <c r="L165" s="58"/>
      <c r="M165" s="69"/>
      <c r="N165" s="60"/>
      <c r="O165" s="67"/>
      <c r="P165" s="62"/>
      <c r="Q165" s="60"/>
      <c r="R165" s="67"/>
      <c r="S165" s="62"/>
      <c r="T165" s="62"/>
      <c r="U165" s="62"/>
      <c r="V165" s="62"/>
      <c r="W165" s="62"/>
      <c r="X165" s="62"/>
      <c r="Y165" s="62"/>
      <c r="Z165" s="63"/>
      <c r="AA165" s="63"/>
      <c r="AB165" s="63"/>
      <c r="AC165" s="63"/>
      <c r="AD165" s="53"/>
      <c r="AE165" s="260"/>
      <c r="AF165" s="55"/>
      <c r="AG165" s="64"/>
    </row>
    <row r="166" spans="1:33" x14ac:dyDescent="0.25">
      <c r="A166" s="51"/>
      <c r="B166" s="52"/>
      <c r="C166" s="158"/>
      <c r="D166" s="53"/>
      <c r="E166" s="68"/>
      <c r="F166" s="55"/>
      <c r="G166" s="55"/>
      <c r="H166" s="64"/>
      <c r="I166" s="57"/>
      <c r="J166" s="58"/>
      <c r="K166" s="59"/>
      <c r="L166" s="58"/>
      <c r="M166" s="69"/>
      <c r="N166" s="60"/>
      <c r="O166" s="67"/>
      <c r="P166" s="62"/>
      <c r="Q166" s="60"/>
      <c r="R166" s="67"/>
      <c r="S166" s="62"/>
      <c r="T166" s="62"/>
      <c r="U166" s="62"/>
      <c r="V166" s="62"/>
      <c r="W166" s="62"/>
      <c r="X166" s="62"/>
      <c r="Y166" s="62"/>
      <c r="Z166" s="63"/>
      <c r="AA166" s="63"/>
      <c r="AB166" s="63"/>
      <c r="AC166" s="63"/>
      <c r="AD166" s="53"/>
      <c r="AE166" s="260"/>
      <c r="AF166" s="55"/>
      <c r="AG166" s="64"/>
    </row>
    <row r="167" spans="1:33" x14ac:dyDescent="0.25">
      <c r="A167" s="51"/>
      <c r="B167" s="52"/>
      <c r="C167" s="158"/>
      <c r="D167" s="53"/>
      <c r="E167" s="68"/>
      <c r="F167" s="55"/>
      <c r="G167" s="55"/>
      <c r="H167" s="64"/>
      <c r="I167" s="57"/>
      <c r="J167" s="58"/>
      <c r="K167" s="59"/>
      <c r="L167" s="58"/>
      <c r="M167" s="69"/>
      <c r="N167" s="60"/>
      <c r="O167" s="67"/>
      <c r="P167" s="62"/>
      <c r="Q167" s="60"/>
      <c r="R167" s="67"/>
      <c r="S167" s="62"/>
      <c r="T167" s="62"/>
      <c r="U167" s="62"/>
      <c r="V167" s="62"/>
      <c r="W167" s="62"/>
      <c r="X167" s="62"/>
      <c r="Y167" s="62"/>
      <c r="Z167" s="63"/>
      <c r="AA167" s="63"/>
      <c r="AB167" s="63"/>
      <c r="AC167" s="63"/>
      <c r="AD167" s="53"/>
      <c r="AE167" s="260"/>
      <c r="AF167" s="55"/>
      <c r="AG167" s="64"/>
    </row>
    <row r="168" spans="1:33" x14ac:dyDescent="0.25">
      <c r="A168" s="51"/>
      <c r="B168" s="70"/>
      <c r="C168" s="196"/>
      <c r="D168" s="71"/>
      <c r="E168" s="72"/>
      <c r="F168" s="65"/>
      <c r="G168" s="65"/>
      <c r="H168" s="73"/>
      <c r="I168" s="74"/>
      <c r="J168" s="75"/>
      <c r="K168" s="197"/>
      <c r="L168" s="75"/>
      <c r="M168" s="80"/>
      <c r="N168" s="76"/>
      <c r="O168" s="77"/>
      <c r="P168" s="78"/>
      <c r="Q168" s="76"/>
      <c r="R168" s="77"/>
      <c r="S168" s="78"/>
      <c r="T168" s="78"/>
      <c r="U168" s="78"/>
      <c r="V168" s="78"/>
      <c r="W168" s="78"/>
      <c r="X168" s="78"/>
      <c r="Y168" s="78"/>
      <c r="Z168" s="79"/>
      <c r="AA168" s="79"/>
      <c r="AB168" s="79"/>
      <c r="AC168" s="79"/>
      <c r="AD168" s="71"/>
      <c r="AE168" s="261"/>
      <c r="AF168" s="65"/>
      <c r="AG168" s="73"/>
    </row>
    <row r="169" spans="1:33" x14ac:dyDescent="0.25">
      <c r="A169" s="262"/>
      <c r="B169" s="70"/>
      <c r="C169" s="196"/>
      <c r="D169" s="71"/>
      <c r="E169" s="255"/>
      <c r="F169" s="65"/>
      <c r="G169" s="65"/>
      <c r="H169" s="73"/>
      <c r="I169" s="74"/>
      <c r="J169" s="75"/>
      <c r="K169" s="197"/>
      <c r="L169" s="75"/>
      <c r="M169" s="80"/>
      <c r="N169" s="76"/>
      <c r="O169" s="77"/>
      <c r="P169" s="78"/>
      <c r="Q169" s="76"/>
      <c r="R169" s="77"/>
      <c r="S169" s="78"/>
      <c r="T169" s="78"/>
      <c r="U169" s="78"/>
      <c r="V169" s="78"/>
      <c r="W169" s="78"/>
      <c r="X169" s="78"/>
      <c r="Y169" s="78"/>
      <c r="Z169" s="79"/>
      <c r="AA169" s="79"/>
      <c r="AB169" s="79"/>
      <c r="AC169" s="79"/>
      <c r="AD169" s="71"/>
      <c r="AE169" s="261"/>
      <c r="AF169" s="65"/>
      <c r="AG169" s="73"/>
    </row>
    <row r="170" spans="1:33" x14ac:dyDescent="0.25">
      <c r="A170" s="51"/>
      <c r="B170" s="52"/>
      <c r="C170" s="158"/>
      <c r="D170" s="53"/>
      <c r="E170" s="257"/>
      <c r="F170" s="55"/>
      <c r="G170" s="55"/>
      <c r="H170" s="64"/>
      <c r="I170" s="57"/>
      <c r="J170" s="58"/>
      <c r="K170" s="59"/>
      <c r="L170" s="58"/>
      <c r="M170" s="69"/>
      <c r="N170" s="60"/>
      <c r="O170" s="67"/>
      <c r="P170" s="62"/>
      <c r="Q170" s="60"/>
      <c r="R170" s="67"/>
      <c r="S170" s="62"/>
      <c r="T170" s="62"/>
      <c r="U170" s="62"/>
      <c r="V170" s="62"/>
      <c r="W170" s="62"/>
      <c r="X170" s="62"/>
      <c r="Y170" s="62"/>
      <c r="Z170" s="63"/>
      <c r="AA170" s="63"/>
      <c r="AB170" s="63"/>
      <c r="AC170" s="63"/>
      <c r="AD170" s="53"/>
      <c r="AE170" s="260"/>
      <c r="AF170" s="55"/>
      <c r="AG170" s="64"/>
    </row>
    <row r="171" spans="1:33" x14ac:dyDescent="0.25">
      <c r="A171" s="51"/>
      <c r="B171" s="52"/>
      <c r="C171" s="158"/>
      <c r="D171" s="53"/>
      <c r="E171" s="68"/>
      <c r="F171" s="55"/>
      <c r="G171" s="55"/>
      <c r="H171" s="64"/>
      <c r="I171" s="57"/>
      <c r="J171" s="58"/>
      <c r="K171" s="59"/>
      <c r="L171" s="58"/>
      <c r="M171" s="69"/>
      <c r="N171" s="60"/>
      <c r="O171" s="67"/>
      <c r="P171" s="62"/>
      <c r="Q171" s="60"/>
      <c r="R171" s="67"/>
      <c r="S171" s="62"/>
      <c r="T171" s="62"/>
      <c r="U171" s="62"/>
      <c r="V171" s="62"/>
      <c r="W171" s="62"/>
      <c r="X171" s="62"/>
      <c r="Y171" s="62"/>
      <c r="Z171" s="63"/>
      <c r="AA171" s="63"/>
      <c r="AB171" s="63"/>
      <c r="AC171" s="63"/>
      <c r="AD171" s="53"/>
      <c r="AE171" s="260"/>
      <c r="AF171" s="55"/>
      <c r="AG171" s="64"/>
    </row>
    <row r="172" spans="1:33" x14ac:dyDescent="0.25">
      <c r="A172" s="51"/>
      <c r="B172" s="52"/>
      <c r="C172" s="158"/>
      <c r="D172" s="53"/>
      <c r="E172" s="68"/>
      <c r="F172" s="55"/>
      <c r="G172" s="55"/>
      <c r="H172" s="64"/>
      <c r="I172" s="57"/>
      <c r="J172" s="58"/>
      <c r="K172" s="59"/>
      <c r="L172" s="58"/>
      <c r="M172" s="69"/>
      <c r="N172" s="60"/>
      <c r="O172" s="67"/>
      <c r="P172" s="62"/>
      <c r="Q172" s="60"/>
      <c r="R172" s="67"/>
      <c r="S172" s="62"/>
      <c r="T172" s="62"/>
      <c r="U172" s="62"/>
      <c r="V172" s="62"/>
      <c r="W172" s="62"/>
      <c r="X172" s="62"/>
      <c r="Y172" s="62"/>
      <c r="Z172" s="63"/>
      <c r="AA172" s="63"/>
      <c r="AB172" s="63"/>
      <c r="AC172" s="63"/>
      <c r="AD172" s="53"/>
      <c r="AE172" s="260"/>
      <c r="AF172" s="55"/>
      <c r="AG172" s="64"/>
    </row>
    <row r="173" spans="1:33" x14ac:dyDescent="0.25">
      <c r="A173" s="51"/>
      <c r="B173" s="52"/>
      <c r="C173" s="158"/>
      <c r="D173" s="53"/>
      <c r="E173" s="68"/>
      <c r="F173" s="55"/>
      <c r="G173" s="55"/>
      <c r="H173" s="64"/>
      <c r="I173" s="57"/>
      <c r="J173" s="58"/>
      <c r="K173" s="59"/>
      <c r="L173" s="58"/>
      <c r="M173" s="69"/>
      <c r="N173" s="60"/>
      <c r="O173" s="67"/>
      <c r="P173" s="62"/>
      <c r="Q173" s="60"/>
      <c r="R173" s="67"/>
      <c r="S173" s="62"/>
      <c r="T173" s="62"/>
      <c r="U173" s="62"/>
      <c r="V173" s="62"/>
      <c r="W173" s="62"/>
      <c r="X173" s="62"/>
      <c r="Y173" s="62"/>
      <c r="Z173" s="63"/>
      <c r="AA173" s="63"/>
      <c r="AB173" s="63"/>
      <c r="AC173" s="63"/>
      <c r="AD173" s="53"/>
      <c r="AE173" s="260"/>
      <c r="AF173" s="55"/>
      <c r="AG173" s="64"/>
    </row>
    <row r="174" spans="1:33" x14ac:dyDescent="0.25">
      <c r="A174" s="51"/>
      <c r="B174" s="52"/>
      <c r="C174" s="158"/>
      <c r="D174" s="53"/>
      <c r="E174" s="68"/>
      <c r="F174" s="55"/>
      <c r="G174" s="55"/>
      <c r="H174" s="64"/>
      <c r="I174" s="57"/>
      <c r="J174" s="58"/>
      <c r="K174" s="59"/>
      <c r="L174" s="58"/>
      <c r="M174" s="69"/>
      <c r="N174" s="60"/>
      <c r="O174" s="67"/>
      <c r="P174" s="62"/>
      <c r="Q174" s="60"/>
      <c r="R174" s="67"/>
      <c r="S174" s="62"/>
      <c r="T174" s="62"/>
      <c r="U174" s="62"/>
      <c r="V174" s="62"/>
      <c r="W174" s="62"/>
      <c r="X174" s="62"/>
      <c r="Y174" s="62"/>
      <c r="Z174" s="63"/>
      <c r="AA174" s="63"/>
      <c r="AB174" s="63"/>
      <c r="AC174" s="63"/>
      <c r="AD174" s="53"/>
      <c r="AE174" s="260"/>
      <c r="AF174" s="55"/>
      <c r="AG174" s="64"/>
    </row>
    <row r="175" spans="1:33" x14ac:dyDescent="0.25">
      <c r="A175" s="51"/>
      <c r="B175" s="52"/>
      <c r="C175" s="158"/>
      <c r="D175" s="53"/>
      <c r="E175" s="68"/>
      <c r="F175" s="55"/>
      <c r="G175" s="55"/>
      <c r="H175" s="64"/>
      <c r="I175" s="57"/>
      <c r="J175" s="58"/>
      <c r="K175" s="59"/>
      <c r="L175" s="58"/>
      <c r="M175" s="69"/>
      <c r="N175" s="60"/>
      <c r="O175" s="67"/>
      <c r="P175" s="62"/>
      <c r="Q175" s="60"/>
      <c r="R175" s="67"/>
      <c r="S175" s="62"/>
      <c r="T175" s="62"/>
      <c r="U175" s="62"/>
      <c r="V175" s="62"/>
      <c r="W175" s="62"/>
      <c r="X175" s="62"/>
      <c r="Y175" s="62"/>
      <c r="Z175" s="63"/>
      <c r="AA175" s="63"/>
      <c r="AB175" s="63"/>
      <c r="AC175" s="63"/>
      <c r="AD175" s="53"/>
      <c r="AE175" s="260"/>
      <c r="AF175" s="55"/>
      <c r="AG175" s="64"/>
    </row>
    <row r="176" spans="1:33" x14ac:dyDescent="0.25">
      <c r="A176" s="51"/>
      <c r="B176" s="52"/>
      <c r="C176" s="158"/>
      <c r="D176" s="53"/>
      <c r="E176" s="68"/>
      <c r="F176" s="55"/>
      <c r="G176" s="55"/>
      <c r="H176" s="64"/>
      <c r="I176" s="57"/>
      <c r="J176" s="58"/>
      <c r="K176" s="59"/>
      <c r="L176" s="58"/>
      <c r="M176" s="69"/>
      <c r="N176" s="60"/>
      <c r="O176" s="67"/>
      <c r="P176" s="62"/>
      <c r="Q176" s="60"/>
      <c r="R176" s="67"/>
      <c r="S176" s="62"/>
      <c r="T176" s="62"/>
      <c r="U176" s="62"/>
      <c r="V176" s="62"/>
      <c r="W176" s="62"/>
      <c r="X176" s="62"/>
      <c r="Y176" s="62"/>
      <c r="Z176" s="63"/>
      <c r="AA176" s="63"/>
      <c r="AB176" s="63"/>
      <c r="AC176" s="63"/>
      <c r="AD176" s="53"/>
      <c r="AE176" s="260"/>
      <c r="AF176" s="55"/>
      <c r="AG17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Lista de camiones</vt:lpstr>
      <vt:lpstr>Nombre de trabaj</vt:lpstr>
      <vt:lpstr>Auxiliares cumplito OTP</vt:lpstr>
      <vt:lpstr>BaseDatosCorrectiva</vt:lpstr>
      <vt:lpstr>Exp Anual2019</vt:lpstr>
      <vt:lpstr>Informe mensual</vt:lpstr>
      <vt:lpstr>Exp Infor Mensual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5</cp:revision>
  <dcterms:created xsi:type="dcterms:W3CDTF">2013-01-02T10:37:14Z</dcterms:created>
  <dcterms:modified xsi:type="dcterms:W3CDTF">2023-04-05T11:27:08Z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