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il Cores Metrics" sheetId="1" r:id="rId4"/>
    <sheet state="visible" name="Petri Dishes Metrics" sheetId="2" r:id="rId5"/>
  </sheets>
  <definedNames/>
  <calcPr/>
</workbook>
</file>

<file path=xl/sharedStrings.xml><?xml version="1.0" encoding="utf-8"?>
<sst xmlns="http://schemas.openxmlformats.org/spreadsheetml/2006/main" count="165" uniqueCount="50">
  <si>
    <t>DRY BULK DENSITY</t>
  </si>
  <si>
    <t>Table 1.1 Dry Bulk Density Validation RMSE values</t>
  </si>
  <si>
    <t>Table 1.2 Dry Bulk Density Validation MAE values</t>
  </si>
  <si>
    <t>VGG16</t>
  </si>
  <si>
    <t>ResNet50</t>
  </si>
  <si>
    <t>InceptionV3</t>
  </si>
  <si>
    <t>DenseNet169</t>
  </si>
  <si>
    <t>XGBOOST</t>
  </si>
  <si>
    <t>RF</t>
  </si>
  <si>
    <t>Saturated</t>
  </si>
  <si>
    <t>Unsaturated</t>
  </si>
  <si>
    <t>Dried</t>
  </si>
  <si>
    <t>GRAVIMETRIC WATER CONTENT</t>
  </si>
  <si>
    <t>Table 2.1 Gravimetric Water Content Validation RMSE values</t>
  </si>
  <si>
    <t>Table 2.2 Gravimetric Water Content Validation MAE values</t>
  </si>
  <si>
    <t>VOLUMETRIC WATER CONTENT</t>
  </si>
  <si>
    <t>Table 3.1 Volumetric Water Content Validation RMSE values</t>
  </si>
  <si>
    <t>Table 3.2 Volumetric Water Content- Validation MAE values</t>
  </si>
  <si>
    <t>AIR FILLED POROSITY</t>
  </si>
  <si>
    <t>Table 4.1 Air Filled Porosity Validation RMSE values</t>
  </si>
  <si>
    <t>Table 4.2 Air Filled Porosity Validation MAE values</t>
  </si>
  <si>
    <t>TOTAL POROSITY</t>
  </si>
  <si>
    <t>Table 5.1 Total Porosity Validation RMSE values</t>
  </si>
  <si>
    <t>Table 5.2 Total Porosity Validation MAE values</t>
  </si>
  <si>
    <t>WATER STABLE AGGREGATES</t>
  </si>
  <si>
    <t>Table 6.1 Water Stable Aggregates Validation RMSE values</t>
  </si>
  <si>
    <t>Table 6.2 Water Stable Aggregates Validation MAE values</t>
  </si>
  <si>
    <t>Table 7. Petri Dishes Water Stable Aggregates Validation RMSE, MAE values</t>
  </si>
  <si>
    <t>Custom CNN</t>
  </si>
  <si>
    <t>VGG16 (pretrained weights)</t>
  </si>
  <si>
    <t>VGG16 (random weights)</t>
  </si>
  <si>
    <t>ResNet50
(pretrained weights)</t>
  </si>
  <si>
    <t>ResNet50
(random weights)</t>
  </si>
  <si>
    <t>InceptionV3 with Average custom layer</t>
  </si>
  <si>
    <t>DenseNet169 with Average custom layer</t>
  </si>
  <si>
    <t>XGBRegressor ( manual feature extraction)</t>
  </si>
  <si>
    <t>RandomForestRegressor (manual feature extraction)</t>
  </si>
  <si>
    <t>Benchmark</t>
  </si>
  <si>
    <t>RMSE</t>
  </si>
  <si>
    <t>MAE</t>
  </si>
  <si>
    <t>XGBoost</t>
  </si>
  <si>
    <t>table X: Air FIlled Porosity RMSE value</t>
  </si>
  <si>
    <t>DBD</t>
  </si>
  <si>
    <t>GWC</t>
  </si>
  <si>
    <t>VWC</t>
  </si>
  <si>
    <t>AFP</t>
  </si>
  <si>
    <t>TP</t>
  </si>
  <si>
    <t>WSA</t>
  </si>
  <si>
    <t>Baseline RMSE</t>
  </si>
  <si>
    <t>Baseline MAE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</si>
</sst>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"/>
  </numFmts>
  <fonts count="12">
    <font>
      <sz val="10.0"/>
      <color rgb="FF000000"/>
      <name val="Arial"/>
      <scheme val="minor"/>
    </font>
    <font>
      <b/>
      <sz val="11.0"/>
      <color rgb="FF000000"/>
      <name val="&quot;Times New Roman&quot;"/>
    </font>
    <font>
      <color theme="1"/>
      <name val="Arial"/>
      <scheme val="minor"/>
    </font>
    <font>
      <sz val="11.0"/>
      <color rgb="FF000000"/>
      <name val="&quot;Times New Roman&quot;"/>
    </font>
    <font>
      <sz val="11.0"/>
      <color theme="1"/>
      <name val="Times New Roman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sz val="11.0"/>
      <color rgb="FF000000"/>
      <name val="Arial"/>
      <scheme val="minor"/>
    </font>
    <font>
      <color rgb="FF000000"/>
      <name val="&quot;Times New Roman&quot;"/>
    </font>
    <font>
      <b/>
      <color rgb="FF000000"/>
      <name val="&quot;Times New Roman&quot;"/>
    </font>
    <font>
      <i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0" fillId="2" fontId="3" numFmtId="164" xfId="0" applyAlignment="1" applyFill="1" applyFont="1" applyNumberFormat="1">
      <alignment horizontal="left" readingOrder="0"/>
    </xf>
    <xf borderId="0" fillId="2" fontId="2" numFmtId="164" xfId="0" applyFont="1" applyNumberFormat="1"/>
    <xf borderId="0" fillId="0" fontId="3" numFmtId="164" xfId="0" applyAlignment="1" applyFont="1" applyNumberFormat="1">
      <alignment horizontal="left"/>
    </xf>
    <xf borderId="0" fillId="0" fontId="3" numFmtId="164" xfId="0" applyAlignment="1" applyFont="1" applyNumberFormat="1">
      <alignment horizontal="left" readingOrder="0"/>
    </xf>
    <xf borderId="1" fillId="0" fontId="3" numFmtId="164" xfId="0" applyAlignment="1" applyBorder="1" applyFont="1" applyNumberFormat="1">
      <alignment horizontal="left" shrinkToFit="0" vertical="top" wrapText="1"/>
    </xf>
    <xf borderId="1" fillId="0" fontId="3" numFmtId="164" xfId="0" applyAlignment="1" applyBorder="1" applyFont="1" applyNumberFormat="1">
      <alignment horizontal="left" readingOrder="0" shrinkToFit="0" wrapText="1"/>
    </xf>
    <xf borderId="1" fillId="0" fontId="4" numFmtId="164" xfId="0" applyAlignment="1" applyBorder="1" applyFont="1" applyNumberFormat="1">
      <alignment shrinkToFit="0" vertical="bottom" wrapText="1"/>
    </xf>
    <xf borderId="1" fillId="0" fontId="3" numFmtId="164" xfId="0" applyAlignment="1" applyBorder="1" applyFont="1" applyNumberFormat="1">
      <alignment horizontal="left" readingOrder="0" shrinkToFit="0" wrapText="1"/>
    </xf>
    <xf borderId="2" fillId="0" fontId="5" numFmtId="164" xfId="0" applyAlignment="1" applyBorder="1" applyFont="1" applyNumberFormat="1">
      <alignment readingOrder="0" vertical="bottom"/>
    </xf>
    <xf borderId="2" fillId="0" fontId="3" numFmtId="164" xfId="0" applyAlignment="1" applyBorder="1" applyFont="1" applyNumberFormat="1">
      <alignment horizontal="left" readingOrder="0" shrinkToFit="0" wrapText="1"/>
    </xf>
    <xf borderId="0" fillId="0" fontId="2" numFmtId="164" xfId="0" applyAlignment="1" applyFont="1" applyNumberFormat="1">
      <alignment readingOrder="0"/>
    </xf>
    <xf borderId="2" fillId="0" fontId="1" numFmtId="164" xfId="0" applyAlignment="1" applyBorder="1" applyFont="1" applyNumberFormat="1">
      <alignment horizontal="left" readingOrder="0" shrinkToFit="0" wrapText="1"/>
    </xf>
    <xf borderId="2" fillId="0" fontId="6" numFmtId="164" xfId="0" applyAlignment="1" applyBorder="1" applyFont="1" applyNumberFormat="1">
      <alignment readingOrder="0" vertical="bottom"/>
    </xf>
    <xf borderId="0" fillId="2" fontId="7" numFmtId="164" xfId="0" applyFont="1" applyNumberFormat="1"/>
    <xf borderId="0" fillId="3" fontId="3" numFmtId="164" xfId="0" applyAlignment="1" applyFill="1" applyFont="1" applyNumberFormat="1">
      <alignment horizontal="left" readingOrder="0"/>
    </xf>
    <xf borderId="0" fillId="3" fontId="2" numFmtId="164" xfId="0" applyFont="1" applyNumberFormat="1"/>
    <xf borderId="1" fillId="0" fontId="1" numFmtId="164" xfId="0" applyAlignment="1" applyBorder="1" applyFont="1" applyNumberFormat="1">
      <alignment horizontal="left" readingOrder="0" shrinkToFit="0" wrapText="1"/>
    </xf>
    <xf borderId="0" fillId="3" fontId="7" numFmtId="164" xfId="0" applyFont="1" applyNumberFormat="1"/>
    <xf borderId="0" fillId="4" fontId="3" numFmtId="164" xfId="0" applyAlignment="1" applyFill="1" applyFont="1" applyNumberFormat="1">
      <alignment horizontal="left" readingOrder="0"/>
    </xf>
    <xf borderId="0" fillId="4" fontId="2" numFmtId="164" xfId="0" applyFont="1" applyNumberFormat="1"/>
    <xf borderId="0" fillId="4" fontId="7" numFmtId="164" xfId="0" applyFont="1" applyNumberFormat="1"/>
    <xf borderId="0" fillId="5" fontId="3" numFmtId="164" xfId="0" applyAlignment="1" applyFill="1" applyFont="1" applyNumberFormat="1">
      <alignment horizontal="left" readingOrder="0"/>
    </xf>
    <xf borderId="0" fillId="5" fontId="2" numFmtId="164" xfId="0" applyFont="1" applyNumberFormat="1"/>
    <xf borderId="0" fillId="5" fontId="7" numFmtId="164" xfId="0" applyFont="1" applyNumberFormat="1"/>
    <xf borderId="0" fillId="6" fontId="3" numFmtId="164" xfId="0" applyAlignment="1" applyFill="1" applyFont="1" applyNumberFormat="1">
      <alignment horizontal="left" readingOrder="0"/>
    </xf>
    <xf borderId="0" fillId="6" fontId="2" numFmtId="164" xfId="0" applyFont="1" applyNumberFormat="1"/>
    <xf borderId="0" fillId="6" fontId="7" numFmtId="164" xfId="0" applyFont="1" applyNumberForma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 vertical="bottom"/>
    </xf>
    <xf borderId="0" fillId="0" fontId="3" numFmtId="164" xfId="0" applyAlignment="1" applyFont="1" applyNumberFormat="1">
      <alignment horizontal="left" readingOrder="0" shrinkToFit="0" wrapText="1"/>
    </xf>
    <xf borderId="0" fillId="0" fontId="5" numFmtId="164" xfId="0" applyAlignment="1" applyFont="1" applyNumberFormat="1">
      <alignment readingOrder="0" vertical="bottom"/>
    </xf>
    <xf borderId="0" fillId="0" fontId="8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shrinkToFit="0" wrapText="1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center" readingOrder="0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wrapText="1"/>
    </xf>
    <xf borderId="1" fillId="0" fontId="2" numFmtId="164" xfId="0" applyAlignment="1" applyBorder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7" numFmtId="165" xfId="0" applyFont="1" applyNumberFormat="1"/>
    <xf borderId="0" fillId="0" fontId="7" numFmtId="0" xfId="0" applyFont="1"/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left" shrinkToFit="0" vertical="top" wrapText="1"/>
    </xf>
    <xf borderId="0" fillId="0" fontId="4" numFmtId="164" xfId="0" applyAlignment="1" applyFont="1" applyNumberFormat="1">
      <alignment shrinkToFit="0" vertical="bottom" wrapText="1"/>
    </xf>
    <xf borderId="0" fillId="0" fontId="6" numFmtId="164" xfId="0" applyAlignment="1" applyFont="1" applyNumberFormat="1">
      <alignment readingOrder="0" vertical="bottom"/>
    </xf>
    <xf borderId="0" fillId="0" fontId="3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0" fontId="10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left" shrinkToFit="0" vertical="top" wrapText="1"/>
    </xf>
    <xf borderId="4" fillId="0" fontId="9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>
      <c r="A3" s="4" t="s">
        <v>0</v>
      </c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6"/>
      <c r="B4" s="3"/>
      <c r="C4" s="3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3"/>
      <c r="R4" s="3"/>
    </row>
    <row r="5">
      <c r="A5" s="7" t="s">
        <v>1</v>
      </c>
      <c r="B5" s="3"/>
      <c r="C5" s="3"/>
      <c r="D5" s="3"/>
      <c r="E5" s="3"/>
      <c r="F5" s="3"/>
      <c r="G5" s="3"/>
      <c r="H5" s="3"/>
      <c r="I5" s="3"/>
      <c r="J5" s="7" t="s">
        <v>2</v>
      </c>
      <c r="K5" s="3"/>
      <c r="L5" s="3"/>
      <c r="M5" s="3"/>
      <c r="N5" s="3"/>
      <c r="O5" s="3"/>
      <c r="P5" s="3"/>
      <c r="Q5" s="3"/>
      <c r="R5" s="3"/>
    </row>
    <row r="6">
      <c r="A6" s="8"/>
      <c r="B6" s="9" t="s">
        <v>3</v>
      </c>
      <c r="C6" s="9" t="s">
        <v>4</v>
      </c>
      <c r="D6" s="9" t="s">
        <v>5</v>
      </c>
      <c r="E6" s="10" t="s">
        <v>6</v>
      </c>
      <c r="F6" s="9" t="s">
        <v>7</v>
      </c>
      <c r="G6" s="9" t="s">
        <v>8</v>
      </c>
      <c r="H6" s="3"/>
      <c r="I6" s="3"/>
      <c r="J6" s="8"/>
      <c r="K6" s="9" t="s">
        <v>3</v>
      </c>
      <c r="L6" s="9" t="s">
        <v>4</v>
      </c>
      <c r="M6" s="9" t="s">
        <v>5</v>
      </c>
      <c r="N6" s="10" t="s">
        <v>6</v>
      </c>
      <c r="O6" s="9" t="s">
        <v>7</v>
      </c>
      <c r="P6" s="9" t="s">
        <v>8</v>
      </c>
      <c r="Q6" s="3"/>
      <c r="R6" s="3"/>
    </row>
    <row r="7">
      <c r="A7" s="9" t="s">
        <v>9</v>
      </c>
      <c r="B7" s="11">
        <v>0.741554606866922</v>
      </c>
      <c r="C7" s="9">
        <v>0.748138642284868</v>
      </c>
      <c r="D7" s="9">
        <v>0.791846272337874</v>
      </c>
      <c r="E7" s="12">
        <v>0.77361212296691</v>
      </c>
      <c r="F7" s="13">
        <v>0.713649475069591</v>
      </c>
      <c r="G7" s="9">
        <v>0.771380022763689</v>
      </c>
      <c r="H7" s="14">
        <f t="shared" ref="H7:H10" si="1">AVERAGE(B7:G7)</f>
        <v>0.756696857</v>
      </c>
      <c r="I7" s="3"/>
      <c r="J7" s="9" t="s">
        <v>9</v>
      </c>
      <c r="K7" s="9">
        <v>0.582747858232612</v>
      </c>
      <c r="L7" s="9">
        <v>0.579947333945359</v>
      </c>
      <c r="M7" s="9">
        <v>0.600505938961187</v>
      </c>
      <c r="N7" s="12">
        <v>0.623210879251904</v>
      </c>
      <c r="O7" s="13">
        <v>0.571095280807532</v>
      </c>
      <c r="P7" s="9">
        <v>0.612554434947446</v>
      </c>
      <c r="Q7" s="14">
        <f t="shared" ref="Q7:Q10" si="2">AVERAGE(K7:P7)</f>
        <v>0.5950102877</v>
      </c>
      <c r="R7" s="3"/>
    </row>
    <row r="8">
      <c r="A8" s="9" t="s">
        <v>10</v>
      </c>
      <c r="B8" s="9">
        <v>0.796263504063033</v>
      </c>
      <c r="C8" s="9">
        <v>0.740082003926814</v>
      </c>
      <c r="D8" s="9">
        <v>0.767032297850875</v>
      </c>
      <c r="E8" s="12">
        <v>0.776262630300926</v>
      </c>
      <c r="F8" s="13">
        <v>0.697486142920363</v>
      </c>
      <c r="G8" s="9">
        <v>0.719790876328233</v>
      </c>
      <c r="H8" s="14">
        <f t="shared" si="1"/>
        <v>0.7494862426</v>
      </c>
      <c r="I8" s="3"/>
      <c r="J8" s="9" t="s">
        <v>10</v>
      </c>
      <c r="K8" s="9">
        <v>0.617396240692854</v>
      </c>
      <c r="L8" s="9">
        <v>0.575613050638814</v>
      </c>
      <c r="M8" s="9">
        <v>0.586816126514664</v>
      </c>
      <c r="N8" s="12">
        <v>0.607873509209415</v>
      </c>
      <c r="O8" s="15">
        <v>0.534412973433879</v>
      </c>
      <c r="P8" s="9">
        <v>0.551199811942076</v>
      </c>
      <c r="Q8" s="14">
        <f t="shared" si="2"/>
        <v>0.5788852854</v>
      </c>
      <c r="R8" s="3"/>
    </row>
    <row r="9">
      <c r="A9" s="9" t="s">
        <v>11</v>
      </c>
      <c r="B9" s="9">
        <v>0.777312465423002</v>
      </c>
      <c r="C9" s="9">
        <v>0.753727568135967</v>
      </c>
      <c r="D9" s="9">
        <v>0.842946653959345</v>
      </c>
      <c r="E9" s="16">
        <v>0.697035813476903</v>
      </c>
      <c r="F9" s="13">
        <v>0.788770075079703</v>
      </c>
      <c r="G9" s="9">
        <v>0.835969581037417</v>
      </c>
      <c r="H9" s="14">
        <f t="shared" si="1"/>
        <v>0.7826270262</v>
      </c>
      <c r="I9" s="3"/>
      <c r="J9" s="9" t="s">
        <v>11</v>
      </c>
      <c r="K9" s="9">
        <v>0.600499462073794</v>
      </c>
      <c r="L9" s="9">
        <v>0.58961881132664</v>
      </c>
      <c r="M9" s="9">
        <v>0.668882606583435</v>
      </c>
      <c r="N9" s="12">
        <v>0.55189241842741</v>
      </c>
      <c r="O9" s="13">
        <v>0.609875709049192</v>
      </c>
      <c r="P9" s="9">
        <v>0.632922775865128</v>
      </c>
      <c r="Q9" s="14">
        <f t="shared" si="2"/>
        <v>0.6089486306</v>
      </c>
      <c r="R9" s="3"/>
    </row>
    <row r="10">
      <c r="A10" s="6"/>
      <c r="B10" s="3">
        <f t="shared" ref="B10:G10" si="3">AVERAGE(B7:B9)</f>
        <v>0.7717101921</v>
      </c>
      <c r="C10" s="3">
        <f t="shared" si="3"/>
        <v>0.7473160714</v>
      </c>
      <c r="D10" s="3">
        <f t="shared" si="3"/>
        <v>0.800608408</v>
      </c>
      <c r="E10" s="3">
        <f t="shared" si="3"/>
        <v>0.7489701889</v>
      </c>
      <c r="F10" s="3">
        <f t="shared" si="3"/>
        <v>0.7333018977</v>
      </c>
      <c r="G10" s="3">
        <f t="shared" si="3"/>
        <v>0.7757134934</v>
      </c>
      <c r="H10" s="17">
        <f t="shared" si="1"/>
        <v>0.7629367086</v>
      </c>
      <c r="I10" s="3"/>
      <c r="J10" s="3"/>
      <c r="K10" s="3">
        <f t="shared" ref="K10:P10" si="4">AVERAGE(K7:K9)</f>
        <v>0.6002145203</v>
      </c>
      <c r="L10" s="3">
        <f t="shared" si="4"/>
        <v>0.5817263986</v>
      </c>
      <c r="M10" s="3">
        <f t="shared" si="4"/>
        <v>0.6187348907</v>
      </c>
      <c r="N10" s="3">
        <f t="shared" si="4"/>
        <v>0.5943256023</v>
      </c>
      <c r="O10" s="3">
        <f t="shared" si="4"/>
        <v>0.5717946544</v>
      </c>
      <c r="P10" s="3">
        <f t="shared" si="4"/>
        <v>0.5988923409</v>
      </c>
      <c r="Q10" s="17">
        <f t="shared" si="2"/>
        <v>0.5942814012</v>
      </c>
      <c r="R10" s="3"/>
    </row>
    <row r="11">
      <c r="A11" s="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>
      <c r="A12" s="18" t="s">
        <v>12</v>
      </c>
      <c r="B12" s="19"/>
      <c r="C12" s="19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>
      <c r="A13" s="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>
      <c r="A14" s="7" t="s">
        <v>13</v>
      </c>
      <c r="B14" s="3"/>
      <c r="C14" s="3"/>
      <c r="D14" s="3"/>
      <c r="E14" s="3"/>
      <c r="F14" s="3"/>
      <c r="G14" s="3"/>
      <c r="H14" s="3"/>
      <c r="I14" s="3"/>
      <c r="J14" s="7" t="s">
        <v>14</v>
      </c>
      <c r="K14" s="3"/>
      <c r="L14" s="3"/>
      <c r="M14" s="3"/>
      <c r="N14" s="3"/>
      <c r="O14" s="3"/>
      <c r="P14" s="3"/>
      <c r="Q14" s="3"/>
      <c r="R14" s="3"/>
    </row>
    <row r="15">
      <c r="A15" s="8"/>
      <c r="B15" s="9" t="s">
        <v>3</v>
      </c>
      <c r="C15" s="9" t="s">
        <v>4</v>
      </c>
      <c r="D15" s="9" t="s">
        <v>5</v>
      </c>
      <c r="E15" s="10" t="s">
        <v>6</v>
      </c>
      <c r="F15" s="9" t="s">
        <v>7</v>
      </c>
      <c r="G15" s="9" t="s">
        <v>8</v>
      </c>
      <c r="H15" s="3"/>
      <c r="I15" s="3"/>
      <c r="J15" s="8"/>
      <c r="K15" s="9" t="s">
        <v>3</v>
      </c>
      <c r="L15" s="9" t="s">
        <v>4</v>
      </c>
      <c r="M15" s="9" t="s">
        <v>5</v>
      </c>
      <c r="N15" s="10" t="s">
        <v>6</v>
      </c>
      <c r="O15" s="9" t="s">
        <v>7</v>
      </c>
      <c r="P15" s="9" t="s">
        <v>8</v>
      </c>
      <c r="Q15" s="3"/>
      <c r="R15" s="3"/>
    </row>
    <row r="16">
      <c r="A16" s="9" t="s">
        <v>9</v>
      </c>
      <c r="B16" s="9">
        <v>0.919366619327924</v>
      </c>
      <c r="C16" s="9">
        <v>0.888276715515266</v>
      </c>
      <c r="D16" s="9">
        <v>0.856033728043352</v>
      </c>
      <c r="E16" s="12">
        <v>0.931085282905468</v>
      </c>
      <c r="F16" s="15">
        <v>0.805576442315009</v>
      </c>
      <c r="G16" s="9">
        <v>0.853428526672901</v>
      </c>
      <c r="H16" s="14">
        <f t="shared" ref="H16:H19" si="5">AVERAGE(B16:G16)</f>
        <v>0.8756278858</v>
      </c>
      <c r="I16" s="3"/>
      <c r="J16" s="9" t="s">
        <v>9</v>
      </c>
      <c r="K16" s="9">
        <v>0.709068835270141</v>
      </c>
      <c r="L16" s="9">
        <v>0.664387570602736</v>
      </c>
      <c r="M16" s="9">
        <v>0.671721553783895</v>
      </c>
      <c r="N16" s="12">
        <v>0.734278129995312</v>
      </c>
      <c r="O16" s="13">
        <v>0.641255857043328</v>
      </c>
      <c r="P16" s="9">
        <v>0.68469552593539</v>
      </c>
      <c r="Q16" s="14">
        <f t="shared" ref="Q16:Q19" si="6">AVERAGE(K16:P16)</f>
        <v>0.6842345788</v>
      </c>
      <c r="R16" s="3"/>
    </row>
    <row r="17">
      <c r="A17" s="9" t="s">
        <v>10</v>
      </c>
      <c r="B17" s="9">
        <v>0.904514167693868</v>
      </c>
      <c r="C17" s="9">
        <v>0.833502435184009</v>
      </c>
      <c r="D17" s="9">
        <v>0.832553262641034</v>
      </c>
      <c r="E17" s="12">
        <v>0.937401895728855</v>
      </c>
      <c r="F17" s="13">
        <v>0.830410070686802</v>
      </c>
      <c r="G17" s="9">
        <v>0.819929802780275</v>
      </c>
      <c r="H17" s="14">
        <f t="shared" si="5"/>
        <v>0.8597186058</v>
      </c>
      <c r="I17" s="3"/>
      <c r="J17" s="9" t="s">
        <v>10</v>
      </c>
      <c r="K17" s="9">
        <v>0.710091417468678</v>
      </c>
      <c r="L17" s="9">
        <v>0.634890441944559</v>
      </c>
      <c r="M17" s="9">
        <v>0.64221738336105</v>
      </c>
      <c r="N17" s="12">
        <v>0.706087555627692</v>
      </c>
      <c r="O17" s="13">
        <v>0.639174463420894</v>
      </c>
      <c r="P17" s="20">
        <v>0.631887888547713</v>
      </c>
      <c r="Q17" s="14">
        <f t="shared" si="6"/>
        <v>0.6607248584</v>
      </c>
      <c r="R17" s="3"/>
    </row>
    <row r="18">
      <c r="A18" s="9" t="s">
        <v>11</v>
      </c>
      <c r="B18" s="9">
        <v>0.868982919963148</v>
      </c>
      <c r="C18" s="9">
        <v>0.908350260547082</v>
      </c>
      <c r="D18" s="9">
        <v>0.91893785642891</v>
      </c>
      <c r="E18" s="12">
        <v>0.917718121227142</v>
      </c>
      <c r="F18" s="13">
        <v>0.903714606489663</v>
      </c>
      <c r="G18" s="9">
        <v>0.929763782223828</v>
      </c>
      <c r="H18" s="14">
        <f t="shared" si="5"/>
        <v>0.9079112578</v>
      </c>
      <c r="I18" s="3"/>
      <c r="J18" s="9" t="s">
        <v>11</v>
      </c>
      <c r="K18" s="9">
        <v>0.666591925688649</v>
      </c>
      <c r="L18" s="9">
        <v>0.670917926440133</v>
      </c>
      <c r="M18" s="9">
        <v>0.717565959219969</v>
      </c>
      <c r="N18" s="12">
        <v>0.723483887181475</v>
      </c>
      <c r="O18" s="13">
        <v>0.69336464065028</v>
      </c>
      <c r="P18" s="9">
        <v>0.705866014180776</v>
      </c>
      <c r="Q18" s="14">
        <f t="shared" si="6"/>
        <v>0.6962983922</v>
      </c>
      <c r="R18" s="3"/>
    </row>
    <row r="19">
      <c r="A19" s="6"/>
      <c r="B19" s="3">
        <f t="shared" ref="B19:G19" si="7">AVERAGE(B16:B18)</f>
        <v>0.8976212357</v>
      </c>
      <c r="C19" s="3">
        <f t="shared" si="7"/>
        <v>0.8767098037</v>
      </c>
      <c r="D19" s="3">
        <f t="shared" si="7"/>
        <v>0.869174949</v>
      </c>
      <c r="E19" s="3">
        <f t="shared" si="7"/>
        <v>0.9287351</v>
      </c>
      <c r="F19" s="3">
        <f t="shared" si="7"/>
        <v>0.8465670398</v>
      </c>
      <c r="G19" s="3">
        <f t="shared" si="7"/>
        <v>0.8677073706</v>
      </c>
      <c r="H19" s="21">
        <f t="shared" si="5"/>
        <v>0.8810859165</v>
      </c>
      <c r="I19" s="3"/>
      <c r="J19" s="3"/>
      <c r="K19" s="3">
        <f t="shared" ref="K19:P19" si="8">AVERAGE(K16:K18)</f>
        <v>0.6952507261</v>
      </c>
      <c r="L19" s="3">
        <f t="shared" si="8"/>
        <v>0.6567319797</v>
      </c>
      <c r="M19" s="3">
        <f t="shared" si="8"/>
        <v>0.6771682988</v>
      </c>
      <c r="N19" s="3">
        <f t="shared" si="8"/>
        <v>0.7212831909</v>
      </c>
      <c r="O19" s="3">
        <f t="shared" si="8"/>
        <v>0.6579316537</v>
      </c>
      <c r="P19" s="3">
        <f t="shared" si="8"/>
        <v>0.6741498096</v>
      </c>
      <c r="Q19" s="21">
        <f t="shared" si="6"/>
        <v>0.6804192765</v>
      </c>
      <c r="R19" s="3"/>
    </row>
    <row r="20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>
      <c r="A21" s="22" t="s">
        <v>15</v>
      </c>
      <c r="B21" s="23"/>
      <c r="C21" s="23"/>
      <c r="D21" s="2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>
      <c r="A22" s="6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>
      <c r="A23" s="7" t="s">
        <v>16</v>
      </c>
      <c r="B23" s="3"/>
      <c r="C23" s="3"/>
      <c r="D23" s="3"/>
      <c r="E23" s="3"/>
      <c r="F23" s="3"/>
      <c r="G23" s="3"/>
      <c r="H23" s="3"/>
      <c r="I23" s="3"/>
      <c r="J23" s="7" t="s">
        <v>17</v>
      </c>
      <c r="K23" s="3"/>
      <c r="L23" s="3"/>
      <c r="M23" s="3"/>
      <c r="N23" s="3"/>
      <c r="O23" s="3"/>
      <c r="P23" s="3"/>
      <c r="Q23" s="3"/>
      <c r="R23" s="3"/>
    </row>
    <row r="24">
      <c r="A24" s="8"/>
      <c r="B24" s="9" t="s">
        <v>3</v>
      </c>
      <c r="C24" s="9" t="s">
        <v>4</v>
      </c>
      <c r="D24" s="9" t="s">
        <v>5</v>
      </c>
      <c r="E24" s="10" t="s">
        <v>6</v>
      </c>
      <c r="F24" s="9" t="s">
        <v>7</v>
      </c>
      <c r="G24" s="9" t="s">
        <v>8</v>
      </c>
      <c r="H24" s="3"/>
      <c r="I24" s="3"/>
      <c r="J24" s="8"/>
      <c r="K24" s="9" t="s">
        <v>3</v>
      </c>
      <c r="L24" s="9" t="s">
        <v>4</v>
      </c>
      <c r="M24" s="9" t="s">
        <v>5</v>
      </c>
      <c r="N24" s="10" t="s">
        <v>6</v>
      </c>
      <c r="O24" s="9" t="s">
        <v>7</v>
      </c>
      <c r="P24" s="9" t="s">
        <v>8</v>
      </c>
      <c r="Q24" s="3"/>
      <c r="R24" s="3"/>
    </row>
    <row r="25">
      <c r="A25" s="9" t="s">
        <v>9</v>
      </c>
      <c r="B25" s="9">
        <v>0.978112040692137</v>
      </c>
      <c r="C25" s="9">
        <v>0.96686134947064</v>
      </c>
      <c r="D25" s="9">
        <v>0.958311627694009</v>
      </c>
      <c r="E25" s="12">
        <v>0.997546180734845</v>
      </c>
      <c r="F25" s="13">
        <v>0.966685984074397</v>
      </c>
      <c r="G25" s="9">
        <v>0.968224820719711</v>
      </c>
      <c r="H25" s="14">
        <f t="shared" ref="H25:H28" si="9">AVERAGE(B25:G25)</f>
        <v>0.9726236672</v>
      </c>
      <c r="I25" s="3"/>
      <c r="J25" s="9" t="s">
        <v>9</v>
      </c>
      <c r="K25" s="9">
        <v>0.780888256086348</v>
      </c>
      <c r="L25" s="9">
        <v>0.775278396281079</v>
      </c>
      <c r="M25" s="9">
        <v>0.756901331591633</v>
      </c>
      <c r="N25" s="12">
        <v>0.803356058515329</v>
      </c>
      <c r="O25" s="13">
        <v>0.763410447877158</v>
      </c>
      <c r="P25" s="9">
        <v>0.765477036728146</v>
      </c>
      <c r="Q25" s="14">
        <f t="shared" ref="Q25:Q28" si="10">AVERAGE(K25:P25)</f>
        <v>0.7742185878</v>
      </c>
      <c r="R25" s="3"/>
    </row>
    <row r="26">
      <c r="A26" s="9" t="s">
        <v>10</v>
      </c>
      <c r="B26" s="9">
        <v>0.967583879200388</v>
      </c>
      <c r="C26" s="9">
        <v>0.969034386558321</v>
      </c>
      <c r="D26" s="20">
        <v>0.946498037391021</v>
      </c>
      <c r="E26" s="12">
        <v>1.004629626547</v>
      </c>
      <c r="F26" s="13">
        <v>0.961335631764083</v>
      </c>
      <c r="G26" s="9">
        <v>0.948746038301434</v>
      </c>
      <c r="H26" s="14">
        <f t="shared" si="9"/>
        <v>0.9663046</v>
      </c>
      <c r="I26" s="3"/>
      <c r="J26" s="9" t="s">
        <v>10</v>
      </c>
      <c r="K26" s="9">
        <v>0.77168069212971</v>
      </c>
      <c r="L26" s="9">
        <v>0.77170910236934</v>
      </c>
      <c r="M26" s="20">
        <v>0.747394888215922</v>
      </c>
      <c r="N26" s="12">
        <v>0.808916127940617</v>
      </c>
      <c r="O26" s="13">
        <v>0.756900530073702</v>
      </c>
      <c r="P26" s="9">
        <v>0.751397680466853</v>
      </c>
      <c r="Q26" s="14">
        <f t="shared" si="10"/>
        <v>0.7679998369</v>
      </c>
      <c r="R26" s="3"/>
    </row>
    <row r="27">
      <c r="A27" s="9" t="s">
        <v>11</v>
      </c>
      <c r="B27" s="9">
        <v>1.02785849344115</v>
      </c>
      <c r="C27" s="9">
        <v>0.993083552317425</v>
      </c>
      <c r="D27" s="9">
        <v>1.01129100301755</v>
      </c>
      <c r="E27" s="12">
        <v>1.04647993061809</v>
      </c>
      <c r="F27" s="13">
        <v>0.984080152204478</v>
      </c>
      <c r="G27" s="9">
        <v>1.01075112209295</v>
      </c>
      <c r="H27" s="14">
        <f t="shared" si="9"/>
        <v>1.012257376</v>
      </c>
      <c r="I27" s="3"/>
      <c r="J27" s="9" t="s">
        <v>11</v>
      </c>
      <c r="K27" s="9">
        <v>0.812276992854955</v>
      </c>
      <c r="L27" s="9">
        <v>0.786923475881402</v>
      </c>
      <c r="M27" s="9">
        <v>0.800929400829364</v>
      </c>
      <c r="N27" s="12">
        <v>0.82459892395383</v>
      </c>
      <c r="O27" s="13">
        <v>0.797165296428673</v>
      </c>
      <c r="P27" s="9">
        <v>0.815231062873001</v>
      </c>
      <c r="Q27" s="14">
        <f t="shared" si="10"/>
        <v>0.8061875255</v>
      </c>
      <c r="R27" s="3"/>
    </row>
    <row r="28">
      <c r="A28" s="6"/>
      <c r="B28" s="3">
        <f t="shared" ref="B28:G28" si="11">AVERAGE(B25:B27)</f>
        <v>0.9911848044</v>
      </c>
      <c r="C28" s="3">
        <f t="shared" si="11"/>
        <v>0.9763264294</v>
      </c>
      <c r="D28" s="3">
        <f t="shared" si="11"/>
        <v>0.972033556</v>
      </c>
      <c r="E28" s="3">
        <f t="shared" si="11"/>
        <v>1.016218579</v>
      </c>
      <c r="F28" s="3">
        <f t="shared" si="11"/>
        <v>0.9707005893</v>
      </c>
      <c r="G28" s="3">
        <f t="shared" si="11"/>
        <v>0.975907327</v>
      </c>
      <c r="H28" s="24">
        <f t="shared" si="9"/>
        <v>0.9837285476</v>
      </c>
      <c r="I28" s="3"/>
      <c r="J28" s="3"/>
      <c r="K28" s="3">
        <f t="shared" ref="K28:P28" si="12">AVERAGE(K25:K27)</f>
        <v>0.7882819804</v>
      </c>
      <c r="L28" s="3">
        <f t="shared" si="12"/>
        <v>0.7779703248</v>
      </c>
      <c r="M28" s="3">
        <f t="shared" si="12"/>
        <v>0.7684085402</v>
      </c>
      <c r="N28" s="3">
        <f t="shared" si="12"/>
        <v>0.8122903701</v>
      </c>
      <c r="O28" s="3">
        <f t="shared" si="12"/>
        <v>0.7724920915</v>
      </c>
      <c r="P28" s="3">
        <f t="shared" si="12"/>
        <v>0.7773685934</v>
      </c>
      <c r="Q28" s="24">
        <f t="shared" si="10"/>
        <v>0.7828019834</v>
      </c>
      <c r="R28" s="3"/>
    </row>
    <row r="29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>
      <c r="A30" s="25" t="s">
        <v>18</v>
      </c>
      <c r="B30" s="26"/>
      <c r="C30" s="2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>
      <c r="A31" s="6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>
      <c r="A32" s="7" t="s">
        <v>19</v>
      </c>
      <c r="B32" s="3"/>
      <c r="C32" s="3"/>
      <c r="D32" s="3"/>
      <c r="E32" s="3"/>
      <c r="F32" s="3"/>
      <c r="G32" s="3"/>
      <c r="H32" s="3"/>
      <c r="I32" s="3"/>
      <c r="J32" s="7" t="s">
        <v>20</v>
      </c>
      <c r="K32" s="3"/>
      <c r="L32" s="3"/>
      <c r="M32" s="3"/>
      <c r="N32" s="3"/>
      <c r="O32" s="3"/>
      <c r="P32" s="3"/>
      <c r="Q32" s="3"/>
      <c r="R32" s="3"/>
    </row>
    <row r="33">
      <c r="A33" s="8"/>
      <c r="B33" s="9" t="s">
        <v>3</v>
      </c>
      <c r="C33" s="9" t="s">
        <v>4</v>
      </c>
      <c r="D33" s="9" t="s">
        <v>5</v>
      </c>
      <c r="E33" s="10" t="s">
        <v>6</v>
      </c>
      <c r="F33" s="9" t="s">
        <v>7</v>
      </c>
      <c r="G33" s="9" t="s">
        <v>8</v>
      </c>
      <c r="H33" s="3"/>
      <c r="I33" s="3"/>
      <c r="J33" s="8"/>
      <c r="K33" s="9" t="s">
        <v>3</v>
      </c>
      <c r="L33" s="9" t="s">
        <v>4</v>
      </c>
      <c r="M33" s="9" t="s">
        <v>5</v>
      </c>
      <c r="N33" s="10" t="s">
        <v>6</v>
      </c>
      <c r="O33" s="9" t="s">
        <v>7</v>
      </c>
      <c r="P33" s="9" t="s">
        <v>8</v>
      </c>
      <c r="Q33" s="3"/>
      <c r="R33" s="3"/>
    </row>
    <row r="34">
      <c r="A34" s="9" t="s">
        <v>9</v>
      </c>
      <c r="B34" s="9">
        <v>0.657236613080254</v>
      </c>
      <c r="C34" s="9">
        <v>0.704195496651712</v>
      </c>
      <c r="D34" s="9">
        <v>0.756984823622512</v>
      </c>
      <c r="E34" s="16">
        <v>0.628691549958594</v>
      </c>
      <c r="F34" s="13">
        <v>0.676108600850705</v>
      </c>
      <c r="G34" s="9">
        <v>0.702166122929542</v>
      </c>
      <c r="H34" s="14">
        <f t="shared" ref="H34:H37" si="13">AVERAGE(B34:G34)</f>
        <v>0.6875638678</v>
      </c>
      <c r="I34" s="3"/>
      <c r="J34" s="9" t="s">
        <v>9</v>
      </c>
      <c r="K34" s="9">
        <v>0.502453852307451</v>
      </c>
      <c r="L34" s="11">
        <v>0.512541704072447</v>
      </c>
      <c r="M34" s="9">
        <v>0.581796975376263</v>
      </c>
      <c r="N34" s="16">
        <v>0.481892452011378</v>
      </c>
      <c r="O34" s="13">
        <v>0.532889991157917</v>
      </c>
      <c r="P34" s="9">
        <v>0.553549314452474</v>
      </c>
      <c r="Q34" s="14">
        <f t="shared" ref="Q34:Q37" si="14">AVERAGE(K34:P34)</f>
        <v>0.5275207149</v>
      </c>
      <c r="R34" s="3"/>
    </row>
    <row r="35">
      <c r="A35" s="9" t="s">
        <v>10</v>
      </c>
      <c r="B35" s="9">
        <v>0.744260109839227</v>
      </c>
      <c r="C35" s="9">
        <v>0.71686788861478</v>
      </c>
      <c r="D35" s="9">
        <v>0.751931244908567</v>
      </c>
      <c r="E35" s="12">
        <v>0.66257634115973</v>
      </c>
      <c r="F35" s="13">
        <v>0.668068345848866</v>
      </c>
      <c r="G35" s="9">
        <v>0.72411399227287</v>
      </c>
      <c r="H35" s="14">
        <f t="shared" si="13"/>
        <v>0.7113029871</v>
      </c>
      <c r="I35" s="3"/>
      <c r="J35" s="9" t="s">
        <v>10</v>
      </c>
      <c r="K35" s="9">
        <v>0.572577802307244</v>
      </c>
      <c r="L35" s="9">
        <v>0.529026670848348</v>
      </c>
      <c r="M35" s="9">
        <v>0.56773790238584</v>
      </c>
      <c r="N35" s="12">
        <v>0.512420869094722</v>
      </c>
      <c r="O35" s="13">
        <v>0.516430940014922</v>
      </c>
      <c r="P35" s="9">
        <v>0.569931909559279</v>
      </c>
      <c r="Q35" s="14">
        <f t="shared" si="14"/>
        <v>0.5446876824</v>
      </c>
      <c r="R35" s="3"/>
    </row>
    <row r="36">
      <c r="A36" s="9" t="s">
        <v>11</v>
      </c>
      <c r="B36" s="9">
        <v>0.74390453881473</v>
      </c>
      <c r="C36" s="9">
        <v>0.755982157934824</v>
      </c>
      <c r="D36" s="9">
        <v>0.780294818738346</v>
      </c>
      <c r="E36" s="12">
        <v>0.670501554698338</v>
      </c>
      <c r="F36" s="13">
        <v>0.757743622946061</v>
      </c>
      <c r="G36" s="9">
        <v>0.797313929113804</v>
      </c>
      <c r="H36" s="14">
        <f t="shared" si="13"/>
        <v>0.7509567704</v>
      </c>
      <c r="I36" s="3"/>
      <c r="J36" s="9" t="s">
        <v>11</v>
      </c>
      <c r="K36" s="9">
        <v>0.574242201458735</v>
      </c>
      <c r="L36" s="9">
        <v>0.566170790146</v>
      </c>
      <c r="M36" s="9">
        <v>0.596088597607476</v>
      </c>
      <c r="N36" s="12">
        <v>0.518276488249592</v>
      </c>
      <c r="O36" s="13">
        <v>0.583707850056618</v>
      </c>
      <c r="P36" s="9">
        <v>0.619432374402827</v>
      </c>
      <c r="Q36" s="14">
        <f t="shared" si="14"/>
        <v>0.576319717</v>
      </c>
      <c r="R36" s="3"/>
    </row>
    <row r="37">
      <c r="A37" s="6"/>
      <c r="B37" s="3">
        <f t="shared" ref="B37:G37" si="15">AVERAGE(B34:B36)</f>
        <v>0.7151337539</v>
      </c>
      <c r="C37" s="3">
        <f t="shared" si="15"/>
        <v>0.7256818477</v>
      </c>
      <c r="D37" s="3">
        <f t="shared" si="15"/>
        <v>0.7630702958</v>
      </c>
      <c r="E37" s="3">
        <f t="shared" si="15"/>
        <v>0.6539231486</v>
      </c>
      <c r="F37" s="3">
        <f t="shared" si="15"/>
        <v>0.7006401899</v>
      </c>
      <c r="G37" s="3">
        <f t="shared" si="15"/>
        <v>0.7411980148</v>
      </c>
      <c r="H37" s="27">
        <f t="shared" si="13"/>
        <v>0.7166078751</v>
      </c>
      <c r="I37" s="3"/>
      <c r="J37" s="3"/>
      <c r="K37" s="3">
        <f t="shared" ref="K37:P37" si="16">AVERAGE(K34:K36)</f>
        <v>0.549757952</v>
      </c>
      <c r="L37" s="3">
        <f t="shared" si="16"/>
        <v>0.535913055</v>
      </c>
      <c r="M37" s="3">
        <f t="shared" si="16"/>
        <v>0.5818744918</v>
      </c>
      <c r="N37" s="3">
        <f t="shared" si="16"/>
        <v>0.5041966031</v>
      </c>
      <c r="O37" s="3">
        <f t="shared" si="16"/>
        <v>0.5443429271</v>
      </c>
      <c r="P37" s="3">
        <f t="shared" si="16"/>
        <v>0.5809711995</v>
      </c>
      <c r="Q37" s="27">
        <f t="shared" si="14"/>
        <v>0.5495093714</v>
      </c>
      <c r="R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>
      <c r="A39" s="4" t="s">
        <v>21</v>
      </c>
      <c r="B39" s="5"/>
      <c r="C39" s="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>
      <c r="A40" s="6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>
      <c r="A41" s="7" t="s">
        <v>22</v>
      </c>
      <c r="B41" s="3"/>
      <c r="C41" s="3"/>
      <c r="D41" s="3"/>
      <c r="E41" s="3"/>
      <c r="F41" s="3"/>
      <c r="G41" s="3"/>
      <c r="H41" s="3"/>
      <c r="I41" s="3"/>
      <c r="J41" s="7" t="s">
        <v>23</v>
      </c>
      <c r="K41" s="3"/>
      <c r="L41" s="3"/>
      <c r="M41" s="3"/>
      <c r="N41" s="3"/>
      <c r="O41" s="3"/>
      <c r="P41" s="3"/>
      <c r="Q41" s="3"/>
      <c r="R41" s="3"/>
    </row>
    <row r="42">
      <c r="A42" s="8"/>
      <c r="B42" s="9" t="s">
        <v>3</v>
      </c>
      <c r="C42" s="9" t="s">
        <v>4</v>
      </c>
      <c r="D42" s="9" t="s">
        <v>5</v>
      </c>
      <c r="E42" s="10" t="s">
        <v>6</v>
      </c>
      <c r="F42" s="9" t="s">
        <v>7</v>
      </c>
      <c r="G42" s="9" t="s">
        <v>8</v>
      </c>
      <c r="H42" s="3"/>
      <c r="I42" s="3"/>
      <c r="J42" s="8"/>
      <c r="K42" s="9" t="s">
        <v>3</v>
      </c>
      <c r="L42" s="9" t="s">
        <v>4</v>
      </c>
      <c r="M42" s="9" t="s">
        <v>5</v>
      </c>
      <c r="N42" s="10" t="s">
        <v>6</v>
      </c>
      <c r="O42" s="9" t="s">
        <v>7</v>
      </c>
      <c r="P42" s="9" t="s">
        <v>8</v>
      </c>
      <c r="Q42" s="3"/>
      <c r="R42" s="3"/>
    </row>
    <row r="43">
      <c r="A43" s="9" t="s">
        <v>9</v>
      </c>
      <c r="B43" s="9">
        <v>0.746176463456298</v>
      </c>
      <c r="C43" s="9">
        <v>0.746352779634784</v>
      </c>
      <c r="D43" s="9">
        <v>0.764450440649293</v>
      </c>
      <c r="E43" s="12">
        <v>0.708639309242396</v>
      </c>
      <c r="F43" s="13">
        <v>0.711171389002651</v>
      </c>
      <c r="G43" s="9">
        <v>0.763515109211948</v>
      </c>
      <c r="H43" s="14">
        <f t="shared" ref="H43:H46" si="17">AVERAGE(B43:G43)</f>
        <v>0.7400509152</v>
      </c>
      <c r="I43" s="3"/>
      <c r="J43" s="9" t="s">
        <v>9</v>
      </c>
      <c r="K43" s="9">
        <v>0.583194202512315</v>
      </c>
      <c r="L43" s="9">
        <v>0.587729108500428</v>
      </c>
      <c r="M43" s="9">
        <v>0.589938950933273</v>
      </c>
      <c r="N43" s="12">
        <v>0.543887291514514</v>
      </c>
      <c r="O43" s="13">
        <v>0.567390258212292</v>
      </c>
      <c r="P43" s="9">
        <v>0.612305223468587</v>
      </c>
      <c r="Q43" s="14">
        <f t="shared" ref="Q43:Q46" si="18">AVERAGE(K43:P43)</f>
        <v>0.5807408392</v>
      </c>
      <c r="R43" s="3"/>
    </row>
    <row r="44">
      <c r="A44" s="9" t="s">
        <v>10</v>
      </c>
      <c r="B44" s="9">
        <v>0.785699288430114</v>
      </c>
      <c r="C44" s="11">
        <v>0.75654972971395</v>
      </c>
      <c r="D44" s="9">
        <v>0.7540587363119</v>
      </c>
      <c r="E44" s="12">
        <v>0.738520855504263</v>
      </c>
      <c r="F44" s="13">
        <v>0.69768127518481</v>
      </c>
      <c r="G44" s="9">
        <v>0.717268008997856</v>
      </c>
      <c r="H44" s="14">
        <f t="shared" si="17"/>
        <v>0.741629649</v>
      </c>
      <c r="I44" s="3"/>
      <c r="J44" s="9" t="s">
        <v>10</v>
      </c>
      <c r="K44" s="9">
        <v>0.589936399959263</v>
      </c>
      <c r="L44" s="9">
        <v>0.584414258077374</v>
      </c>
      <c r="M44" s="11">
        <v>0.578864820783307</v>
      </c>
      <c r="N44" s="12">
        <v>0.576829157313482</v>
      </c>
      <c r="O44" s="13">
        <v>0.535288097860768</v>
      </c>
      <c r="P44" s="9">
        <v>0.548944836885955</v>
      </c>
      <c r="Q44" s="14">
        <f t="shared" si="18"/>
        <v>0.5690462618</v>
      </c>
      <c r="R44" s="3"/>
    </row>
    <row r="45">
      <c r="A45" s="9" t="s">
        <v>11</v>
      </c>
      <c r="B45" s="9">
        <v>0.751051823489857</v>
      </c>
      <c r="C45" s="9">
        <v>0.804656517088917</v>
      </c>
      <c r="D45" s="9">
        <v>0.826257420723009</v>
      </c>
      <c r="E45" s="16">
        <v>0.675927528436294</v>
      </c>
      <c r="F45" s="13">
        <v>0.787055961803481</v>
      </c>
      <c r="G45" s="9">
        <v>0.830025389079882</v>
      </c>
      <c r="H45" s="14">
        <f t="shared" si="17"/>
        <v>0.7791624401</v>
      </c>
      <c r="I45" s="3"/>
      <c r="J45" s="9" t="s">
        <v>11</v>
      </c>
      <c r="K45" s="9">
        <v>0.568136636346294</v>
      </c>
      <c r="L45" s="9">
        <v>0.618924238462229</v>
      </c>
      <c r="M45" s="9">
        <v>0.646914150973151</v>
      </c>
      <c r="N45" s="16">
        <v>0.533365292542552</v>
      </c>
      <c r="O45" s="13">
        <v>0.609145947093426</v>
      </c>
      <c r="P45" s="9">
        <v>0.63204737396045</v>
      </c>
      <c r="Q45" s="14">
        <f t="shared" si="18"/>
        <v>0.6014222732</v>
      </c>
      <c r="R45" s="3"/>
    </row>
    <row r="46">
      <c r="A46" s="6"/>
      <c r="B46" s="3">
        <f t="shared" ref="B46:G46" si="19">AVERAGE(B43:B45)</f>
        <v>0.7609758585</v>
      </c>
      <c r="C46" s="3">
        <f t="shared" si="19"/>
        <v>0.7691863421</v>
      </c>
      <c r="D46" s="3">
        <f t="shared" si="19"/>
        <v>0.7815888659</v>
      </c>
      <c r="E46" s="3">
        <f t="shared" si="19"/>
        <v>0.7076958977</v>
      </c>
      <c r="F46" s="3">
        <f t="shared" si="19"/>
        <v>0.731969542</v>
      </c>
      <c r="G46" s="3">
        <f t="shared" si="19"/>
        <v>0.7702695024</v>
      </c>
      <c r="H46" s="17">
        <f t="shared" si="17"/>
        <v>0.7536143348</v>
      </c>
      <c r="I46" s="3"/>
      <c r="J46" s="3"/>
      <c r="K46" s="3">
        <f t="shared" ref="K46:P46" si="20">AVERAGE(K43:K45)</f>
        <v>0.5804224129</v>
      </c>
      <c r="L46" s="3">
        <f t="shared" si="20"/>
        <v>0.597022535</v>
      </c>
      <c r="M46" s="3">
        <f t="shared" si="20"/>
        <v>0.6052393076</v>
      </c>
      <c r="N46" s="3">
        <f t="shared" si="20"/>
        <v>0.5513605805</v>
      </c>
      <c r="O46" s="3">
        <f t="shared" si="20"/>
        <v>0.5706081011</v>
      </c>
      <c r="P46" s="3">
        <f t="shared" si="20"/>
        <v>0.5977658114</v>
      </c>
      <c r="Q46" s="17">
        <f t="shared" si="18"/>
        <v>0.5837364581</v>
      </c>
      <c r="R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>
      <c r="A48" s="28" t="s">
        <v>24</v>
      </c>
      <c r="B48" s="29"/>
      <c r="C48" s="2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>
      <c r="A49" s="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>
      <c r="A50" s="7" t="s">
        <v>25</v>
      </c>
      <c r="B50" s="3"/>
      <c r="C50" s="3"/>
      <c r="D50" s="3"/>
      <c r="E50" s="3"/>
      <c r="F50" s="3"/>
      <c r="G50" s="3"/>
      <c r="H50" s="3"/>
      <c r="I50" s="3"/>
      <c r="J50" s="7" t="s">
        <v>26</v>
      </c>
      <c r="K50" s="3"/>
      <c r="L50" s="3"/>
      <c r="M50" s="3"/>
      <c r="N50" s="3"/>
      <c r="O50" s="3"/>
      <c r="P50" s="3"/>
      <c r="Q50" s="3"/>
      <c r="R50" s="3"/>
    </row>
    <row r="51">
      <c r="A51" s="8"/>
      <c r="B51" s="9" t="s">
        <v>3</v>
      </c>
      <c r="C51" s="9" t="s">
        <v>4</v>
      </c>
      <c r="D51" s="9" t="s">
        <v>5</v>
      </c>
      <c r="E51" s="10" t="s">
        <v>6</v>
      </c>
      <c r="F51" s="9" t="s">
        <v>7</v>
      </c>
      <c r="G51" s="9" t="s">
        <v>8</v>
      </c>
      <c r="H51" s="3"/>
      <c r="I51" s="3"/>
      <c r="J51" s="8"/>
      <c r="K51" s="9" t="s">
        <v>3</v>
      </c>
      <c r="L51" s="9" t="s">
        <v>4</v>
      </c>
      <c r="M51" s="9" t="s">
        <v>5</v>
      </c>
      <c r="N51" s="10" t="s">
        <v>6</v>
      </c>
      <c r="O51" s="9" t="s">
        <v>7</v>
      </c>
      <c r="P51" s="9" t="s">
        <v>8</v>
      </c>
      <c r="Q51" s="3"/>
      <c r="R51" s="3"/>
    </row>
    <row r="52">
      <c r="A52" s="9" t="s">
        <v>9</v>
      </c>
      <c r="B52" s="9">
        <v>0.873666492242846</v>
      </c>
      <c r="C52" s="9">
        <v>0.867998872250356</v>
      </c>
      <c r="D52" s="20">
        <v>0.841783627813288</v>
      </c>
      <c r="E52" s="12">
        <v>0.934651214184791</v>
      </c>
      <c r="F52" s="13">
        <v>0.887168067618609</v>
      </c>
      <c r="G52" s="9">
        <v>0.917193529933371</v>
      </c>
      <c r="H52" s="14">
        <f t="shared" ref="H52:H55" si="21">AVERAGE(B52:G52)</f>
        <v>0.8870769673</v>
      </c>
      <c r="I52" s="3"/>
      <c r="J52" s="9" t="s">
        <v>9</v>
      </c>
      <c r="K52" s="9">
        <v>0.713165213092339</v>
      </c>
      <c r="L52" s="9">
        <v>0.715191406676421</v>
      </c>
      <c r="M52" s="20">
        <v>0.692989581249755</v>
      </c>
      <c r="N52" s="12">
        <v>0.72855853145851</v>
      </c>
      <c r="O52" s="13">
        <v>0.736105490190409</v>
      </c>
      <c r="P52" s="9">
        <v>0.775230829766873</v>
      </c>
      <c r="Q52" s="14">
        <f t="shared" ref="Q52:Q55" si="22">AVERAGE(K52:P52)</f>
        <v>0.7268735087</v>
      </c>
      <c r="R52" s="3"/>
    </row>
    <row r="53">
      <c r="A53" s="9" t="s">
        <v>10</v>
      </c>
      <c r="B53" s="9">
        <v>0.884318895478487</v>
      </c>
      <c r="C53" s="9">
        <v>0.87506208582379</v>
      </c>
      <c r="D53" s="9">
        <v>0.88857151995568</v>
      </c>
      <c r="E53" s="12">
        <v>0.906920184620498</v>
      </c>
      <c r="F53" s="13">
        <v>0.858024144484441</v>
      </c>
      <c r="G53" s="9">
        <v>0.869895404527375</v>
      </c>
      <c r="H53" s="14">
        <f t="shared" si="21"/>
        <v>0.8804653725</v>
      </c>
      <c r="I53" s="3"/>
      <c r="J53" s="9" t="s">
        <v>10</v>
      </c>
      <c r="K53" s="9">
        <v>0.738827689727555</v>
      </c>
      <c r="L53" s="9">
        <v>0.730486122874176</v>
      </c>
      <c r="M53" s="9">
        <v>0.750129987508965</v>
      </c>
      <c r="N53" s="12">
        <v>0.74094666294005</v>
      </c>
      <c r="O53" s="13">
        <v>0.720462379657246</v>
      </c>
      <c r="P53" s="9">
        <v>0.721315117487961</v>
      </c>
      <c r="Q53" s="14">
        <f t="shared" si="22"/>
        <v>0.73369466</v>
      </c>
      <c r="R53" s="3"/>
    </row>
    <row r="54">
      <c r="A54" s="9" t="s">
        <v>11</v>
      </c>
      <c r="B54" s="9">
        <v>0.926813001550141</v>
      </c>
      <c r="C54" s="9">
        <v>0.86497511381333</v>
      </c>
      <c r="D54" s="9">
        <v>0.890942111552334</v>
      </c>
      <c r="E54" s="12">
        <v>0.954200703525277</v>
      </c>
      <c r="F54" s="13">
        <v>0.893844532283302</v>
      </c>
      <c r="G54" s="9">
        <v>0.90150363131189</v>
      </c>
      <c r="H54" s="14">
        <f t="shared" si="21"/>
        <v>0.905379849</v>
      </c>
      <c r="I54" s="3"/>
      <c r="J54" s="9" t="s">
        <v>11</v>
      </c>
      <c r="K54" s="9">
        <v>0.754504678959183</v>
      </c>
      <c r="L54" s="9">
        <v>0.714422266552096</v>
      </c>
      <c r="M54" s="9">
        <v>0.745169365553862</v>
      </c>
      <c r="N54" s="12">
        <v>0.76141778859285</v>
      </c>
      <c r="O54" s="13">
        <v>0.727341647310658</v>
      </c>
      <c r="P54" s="9">
        <v>0.735384183514934</v>
      </c>
      <c r="Q54" s="14">
        <f t="shared" si="22"/>
        <v>0.7397066551</v>
      </c>
      <c r="R54" s="3"/>
    </row>
    <row r="55">
      <c r="A55" s="3"/>
      <c r="B55" s="3">
        <f t="shared" ref="B55:G55" si="23">AVERAGE(B52:B54)</f>
        <v>0.8949327964</v>
      </c>
      <c r="C55" s="3">
        <f t="shared" si="23"/>
        <v>0.8693453573</v>
      </c>
      <c r="D55" s="3">
        <f t="shared" si="23"/>
        <v>0.8737657531</v>
      </c>
      <c r="E55" s="3">
        <f t="shared" si="23"/>
        <v>0.9319240341</v>
      </c>
      <c r="F55" s="3">
        <f t="shared" si="23"/>
        <v>0.8796789148</v>
      </c>
      <c r="G55" s="3">
        <f t="shared" si="23"/>
        <v>0.8961975219</v>
      </c>
      <c r="H55" s="30">
        <f t="shared" si="21"/>
        <v>0.8909740629</v>
      </c>
      <c r="I55" s="3"/>
      <c r="J55" s="3"/>
      <c r="K55" s="3">
        <f t="shared" ref="K55:P55" si="24">AVERAGE(K52:K54)</f>
        <v>0.7354991939</v>
      </c>
      <c r="L55" s="3">
        <f t="shared" si="24"/>
        <v>0.7200332654</v>
      </c>
      <c r="M55" s="3">
        <f t="shared" si="24"/>
        <v>0.7294296448</v>
      </c>
      <c r="N55" s="3">
        <f t="shared" si="24"/>
        <v>0.7436409943</v>
      </c>
      <c r="O55" s="3">
        <f t="shared" si="24"/>
        <v>0.7279698391</v>
      </c>
      <c r="P55" s="3">
        <f t="shared" si="24"/>
        <v>0.7439767103</v>
      </c>
      <c r="Q55" s="30">
        <f t="shared" si="22"/>
        <v>0.7334249413</v>
      </c>
      <c r="R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67">
      <c r="A67" s="31"/>
    </row>
    <row r="68">
      <c r="A68" s="32"/>
    </row>
    <row r="69">
      <c r="A69" s="31"/>
    </row>
    <row r="70">
      <c r="A70" s="32"/>
    </row>
    <row r="71">
      <c r="A71" s="33"/>
      <c r="B71" s="34"/>
      <c r="C71" s="34"/>
      <c r="D71" s="34"/>
      <c r="E71" s="35"/>
      <c r="F71" s="34"/>
      <c r="G71" s="34"/>
      <c r="H71" s="34"/>
      <c r="I71" s="34"/>
      <c r="J71" s="33"/>
      <c r="K71" s="34"/>
      <c r="L71" s="34"/>
      <c r="M71" s="34"/>
      <c r="N71" s="36"/>
      <c r="O71" s="34"/>
      <c r="P71" s="34"/>
    </row>
    <row r="72">
      <c r="A72" s="34"/>
      <c r="B72" s="34"/>
      <c r="C72" s="34"/>
      <c r="D72" s="37"/>
      <c r="E72" s="38"/>
      <c r="F72" s="34"/>
      <c r="G72" s="34"/>
      <c r="H72" s="34"/>
      <c r="I72" s="34"/>
      <c r="J72" s="34"/>
      <c r="K72" s="39"/>
      <c r="L72" s="39"/>
      <c r="M72" s="39"/>
      <c r="N72" s="40"/>
      <c r="O72" s="39"/>
      <c r="P72" s="39"/>
    </row>
    <row r="73">
      <c r="A73" s="34"/>
      <c r="B73" s="34"/>
      <c r="C73" s="34"/>
      <c r="D73" s="34"/>
      <c r="E73" s="38"/>
      <c r="F73" s="34"/>
      <c r="G73" s="34"/>
      <c r="H73" s="34"/>
      <c r="I73" s="37"/>
      <c r="J73" s="34"/>
      <c r="K73" s="39"/>
      <c r="L73" s="39"/>
      <c r="M73" s="39"/>
      <c r="N73" s="40"/>
      <c r="O73" s="39"/>
      <c r="P73" s="39"/>
    </row>
    <row r="74">
      <c r="A74" s="34"/>
      <c r="B74" s="34"/>
      <c r="C74" s="34"/>
      <c r="D74" s="34"/>
      <c r="E74" s="38"/>
      <c r="F74" s="34"/>
      <c r="G74" s="34"/>
      <c r="H74" s="34"/>
      <c r="I74" s="37"/>
      <c r="J74" s="34"/>
      <c r="K74" s="39"/>
      <c r="L74" s="39"/>
      <c r="M74" s="39"/>
      <c r="N74" s="40"/>
      <c r="O74" s="39"/>
      <c r="P74" s="39"/>
    </row>
    <row r="75">
      <c r="A75" s="34"/>
      <c r="B75" s="34"/>
      <c r="C75" s="34"/>
      <c r="D75" s="34"/>
      <c r="E75" s="38"/>
      <c r="F75" s="34"/>
      <c r="G75" s="34"/>
      <c r="H75" s="34"/>
      <c r="I75" s="37"/>
      <c r="J75" s="34"/>
      <c r="K75" s="39"/>
      <c r="L75" s="39"/>
      <c r="M75" s="39"/>
      <c r="N75" s="40"/>
      <c r="O75" s="39"/>
      <c r="P75" s="39"/>
    </row>
    <row r="76">
      <c r="A76" s="34"/>
      <c r="B76" s="34"/>
      <c r="C76" s="34"/>
      <c r="D76" s="34"/>
      <c r="E76" s="34"/>
      <c r="F76" s="34"/>
      <c r="G76" s="34"/>
      <c r="H76" s="34"/>
      <c r="I76" s="34"/>
    </row>
    <row r="77">
      <c r="A77" s="31"/>
    </row>
    <row r="78">
      <c r="A78" s="31"/>
    </row>
    <row r="79">
      <c r="A79" s="31"/>
      <c r="J79" s="33"/>
      <c r="K79" s="34"/>
      <c r="L79" s="34"/>
      <c r="M79" s="34"/>
      <c r="N79" s="36"/>
      <c r="O79" s="34"/>
      <c r="P79" s="34"/>
    </row>
    <row r="80">
      <c r="A80" s="32"/>
      <c r="J80" s="34"/>
      <c r="K80" s="39"/>
      <c r="L80" s="39"/>
      <c r="M80" s="39"/>
      <c r="N80" s="40"/>
      <c r="O80" s="39"/>
      <c r="P80" s="39"/>
    </row>
    <row r="81">
      <c r="A81" s="33"/>
      <c r="B81" s="34"/>
      <c r="C81" s="34"/>
      <c r="D81" s="34"/>
      <c r="E81" s="35"/>
      <c r="F81" s="34"/>
      <c r="G81" s="34"/>
      <c r="H81" s="34"/>
      <c r="I81" s="34"/>
      <c r="J81" s="34"/>
      <c r="K81" s="39"/>
      <c r="L81" s="39"/>
      <c r="M81" s="39"/>
      <c r="N81" s="40"/>
      <c r="O81" s="39"/>
      <c r="P81" s="39"/>
    </row>
    <row r="82">
      <c r="A82" s="34"/>
      <c r="B82" s="34"/>
      <c r="C82" s="34"/>
      <c r="D82" s="37"/>
      <c r="E82" s="38"/>
      <c r="F82" s="34"/>
      <c r="G82" s="34"/>
      <c r="H82" s="34"/>
      <c r="I82" s="34"/>
      <c r="J82" s="34"/>
      <c r="K82" s="39"/>
      <c r="L82" s="39"/>
      <c r="M82" s="39"/>
      <c r="N82" s="40"/>
      <c r="O82" s="39"/>
      <c r="P82" s="39"/>
    </row>
    <row r="83">
      <c r="A83" s="34"/>
      <c r="B83" s="34"/>
      <c r="C83" s="34"/>
      <c r="D83" s="34"/>
      <c r="E83" s="38"/>
      <c r="F83" s="34"/>
      <c r="G83" s="34"/>
      <c r="H83" s="34"/>
      <c r="I83" s="37"/>
      <c r="J83" s="34"/>
      <c r="K83" s="39"/>
      <c r="L83" s="39"/>
      <c r="M83" s="39"/>
      <c r="N83" s="40"/>
      <c r="O83" s="39"/>
      <c r="P83" s="39"/>
    </row>
    <row r="84">
      <c r="A84" s="34"/>
      <c r="B84" s="34"/>
      <c r="C84" s="34"/>
      <c r="D84" s="34"/>
      <c r="E84" s="38"/>
      <c r="F84" s="34"/>
      <c r="G84" s="34"/>
      <c r="H84" s="34"/>
      <c r="I84" s="34"/>
    </row>
    <row r="85">
      <c r="A85" s="34"/>
      <c r="B85" s="34"/>
      <c r="C85" s="34"/>
      <c r="D85" s="34"/>
      <c r="E85" s="34"/>
      <c r="F85" s="34"/>
      <c r="G85" s="34"/>
      <c r="H85" s="34"/>
      <c r="I85" s="34"/>
    </row>
    <row r="88">
      <c r="A88" s="31"/>
    </row>
    <row r="89">
      <c r="A89" s="31"/>
    </row>
    <row r="90">
      <c r="A90" s="3"/>
      <c r="B90" s="14"/>
      <c r="C90" s="14"/>
      <c r="D90" s="14"/>
      <c r="E90" s="14"/>
      <c r="F90" s="14"/>
    </row>
    <row r="91">
      <c r="A91" s="14"/>
      <c r="B91" s="14"/>
      <c r="C91" s="14"/>
      <c r="D91" s="14"/>
      <c r="E91" s="14"/>
      <c r="F91" s="14"/>
    </row>
    <row r="92">
      <c r="A92" s="14"/>
      <c r="B92" s="14"/>
      <c r="C92" s="14"/>
      <c r="D92" s="14"/>
      <c r="E92" s="14"/>
      <c r="F92" s="14"/>
    </row>
    <row r="93">
      <c r="A93" s="14"/>
      <c r="B93" s="14"/>
      <c r="C93" s="14"/>
      <c r="D93" s="14"/>
      <c r="E93" s="14"/>
      <c r="F93" s="14"/>
    </row>
    <row r="94">
      <c r="A94" s="14"/>
      <c r="B94" s="14"/>
      <c r="C94" s="14"/>
      <c r="D94" s="14"/>
      <c r="E94" s="14"/>
      <c r="F94" s="14"/>
    </row>
    <row r="95">
      <c r="A95" s="41"/>
      <c r="B95" s="14"/>
      <c r="C95" s="14"/>
      <c r="D95" s="14"/>
      <c r="E95" s="14"/>
      <c r="F95" s="14"/>
    </row>
    <row r="96">
      <c r="A96" s="41"/>
      <c r="B96" s="14"/>
      <c r="C96" s="14"/>
      <c r="D96" s="14"/>
      <c r="E96" s="14"/>
      <c r="F96" s="14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2"/>
    </row>
    <row r="122">
      <c r="A122" s="31"/>
    </row>
    <row r="123">
      <c r="A123" s="33"/>
      <c r="B123" s="34"/>
      <c r="C123" s="34"/>
    </row>
    <row r="124">
      <c r="A124" s="34"/>
      <c r="B124" s="34"/>
      <c r="C124" s="34"/>
    </row>
    <row r="125">
      <c r="A125" s="34"/>
      <c r="B125" s="37"/>
      <c r="C125" s="37"/>
    </row>
    <row r="126">
      <c r="A126" s="34"/>
      <c r="B126" s="34"/>
      <c r="C126" s="34"/>
    </row>
    <row r="127">
      <c r="A127" s="34"/>
      <c r="B127" s="34"/>
      <c r="C127" s="34"/>
    </row>
    <row r="128">
      <c r="A128" s="34"/>
      <c r="B128" s="34"/>
      <c r="C128" s="34"/>
    </row>
    <row r="129">
      <c r="A129" s="34"/>
      <c r="B129" s="34"/>
      <c r="C129" s="34"/>
    </row>
    <row r="130">
      <c r="A130" s="34"/>
      <c r="B130" s="34"/>
      <c r="C130" s="34"/>
    </row>
    <row r="131">
      <c r="A131" s="34"/>
      <c r="B131" s="34"/>
      <c r="C131" s="34"/>
    </row>
    <row r="132">
      <c r="A132" s="34"/>
      <c r="B132" s="34"/>
      <c r="C132" s="34"/>
    </row>
    <row r="133">
      <c r="A133" s="34"/>
      <c r="B133" s="34"/>
      <c r="C133" s="34"/>
    </row>
    <row r="134">
      <c r="A134" s="34"/>
      <c r="B134" s="34"/>
      <c r="C134" s="34"/>
    </row>
    <row r="135">
      <c r="C135" s="14"/>
    </row>
    <row r="159">
      <c r="A159" s="42"/>
      <c r="B159" s="43"/>
      <c r="C159" s="43"/>
      <c r="D159" s="43"/>
      <c r="E159" s="43"/>
      <c r="F159" s="43"/>
      <c r="G159" s="43"/>
    </row>
    <row r="160">
      <c r="A160" s="43"/>
      <c r="B160" s="43"/>
      <c r="C160" s="43"/>
      <c r="D160" s="43"/>
      <c r="E160" s="44"/>
      <c r="F160" s="43"/>
      <c r="G160" s="43"/>
    </row>
    <row r="161">
      <c r="A161" s="43"/>
      <c r="B161" s="43"/>
      <c r="C161" s="43"/>
      <c r="D161" s="43"/>
      <c r="E161" s="43"/>
      <c r="F161" s="43"/>
      <c r="G161" s="43"/>
    </row>
    <row r="162">
      <c r="A162" s="43"/>
      <c r="B162" s="43"/>
      <c r="C162" s="43"/>
      <c r="D162" s="43"/>
      <c r="E162" s="43"/>
      <c r="F162" s="43"/>
      <c r="G162" s="43"/>
    </row>
    <row r="163">
      <c r="A163" s="45"/>
    </row>
    <row r="172">
      <c r="A172" s="46"/>
      <c r="B172" s="43"/>
      <c r="C172" s="43"/>
      <c r="D172" s="43"/>
      <c r="E172" s="43"/>
      <c r="F172" s="43"/>
      <c r="G172" s="43"/>
    </row>
    <row r="173">
      <c r="A173" s="43"/>
      <c r="B173" s="43"/>
      <c r="C173" s="43"/>
      <c r="D173" s="43"/>
      <c r="E173" s="43"/>
      <c r="F173" s="43"/>
      <c r="G173" s="43"/>
    </row>
    <row r="174">
      <c r="A174" s="43"/>
      <c r="B174" s="43"/>
      <c r="C174" s="43"/>
      <c r="D174" s="43"/>
      <c r="E174" s="43"/>
      <c r="F174" s="43"/>
      <c r="G174" s="43"/>
    </row>
    <row r="175">
      <c r="A175" s="43"/>
      <c r="B175" s="43"/>
      <c r="C175" s="43"/>
      <c r="D175" s="43"/>
      <c r="E175" s="43"/>
      <c r="F175" s="43"/>
      <c r="G175" s="43"/>
    </row>
    <row r="176">
      <c r="A176" s="43"/>
      <c r="B176" s="43"/>
      <c r="C176" s="43"/>
      <c r="D176" s="43"/>
      <c r="E176" s="43"/>
      <c r="F176" s="43"/>
      <c r="G176" s="43"/>
    </row>
    <row r="177">
      <c r="A177" s="46"/>
      <c r="B177" s="43"/>
      <c r="C177" s="43"/>
      <c r="D177" s="43"/>
      <c r="E177" s="43"/>
      <c r="F177" s="43"/>
      <c r="G177" s="43"/>
    </row>
    <row r="178">
      <c r="A178" s="43"/>
      <c r="B178" s="43"/>
      <c r="C178" s="43"/>
      <c r="D178" s="43"/>
      <c r="E178" s="43"/>
      <c r="F178" s="43"/>
      <c r="G178" s="43"/>
    </row>
    <row r="179">
      <c r="A179" s="43"/>
      <c r="B179" s="43"/>
      <c r="C179" s="43"/>
      <c r="D179" s="43"/>
      <c r="E179" s="43"/>
      <c r="F179" s="43"/>
      <c r="G179" s="43"/>
    </row>
    <row r="180">
      <c r="A180" s="43"/>
      <c r="B180" s="43"/>
      <c r="C180" s="43"/>
      <c r="D180" s="43"/>
      <c r="E180" s="43"/>
      <c r="F180" s="43"/>
      <c r="G180" s="43"/>
    </row>
    <row r="181">
      <c r="A181" s="43"/>
      <c r="B181" s="43"/>
      <c r="C181" s="43"/>
      <c r="D181" s="43"/>
      <c r="E181" s="43"/>
      <c r="F181" s="43"/>
      <c r="G181" s="4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/>
    </row>
    <row r="2">
      <c r="A2" s="32" t="s">
        <v>27</v>
      </c>
      <c r="D2" s="34"/>
      <c r="E2" s="34"/>
      <c r="F2" s="34"/>
    </row>
    <row r="3">
      <c r="A3" s="31"/>
      <c r="D3" s="34"/>
      <c r="E3" s="34"/>
      <c r="F3" s="34"/>
    </row>
    <row r="4">
      <c r="A4" s="48"/>
      <c r="B4" s="49" t="s">
        <v>28</v>
      </c>
      <c r="C4" s="49" t="s">
        <v>29</v>
      </c>
      <c r="D4" s="49" t="s">
        <v>30</v>
      </c>
      <c r="E4" s="49" t="s">
        <v>31</v>
      </c>
      <c r="F4" s="49" t="s">
        <v>32</v>
      </c>
      <c r="G4" s="49" t="s">
        <v>5</v>
      </c>
      <c r="H4" s="49" t="s">
        <v>33</v>
      </c>
      <c r="I4" s="49" t="s">
        <v>6</v>
      </c>
      <c r="J4" s="49" t="s">
        <v>34</v>
      </c>
      <c r="K4" s="49" t="s">
        <v>35</v>
      </c>
      <c r="L4" s="49" t="s">
        <v>36</v>
      </c>
      <c r="M4" s="50" t="s">
        <v>37</v>
      </c>
    </row>
    <row r="5">
      <c r="A5" s="49" t="s">
        <v>38</v>
      </c>
      <c r="B5" s="49">
        <v>1.005</v>
      </c>
      <c r="C5" s="51">
        <v>0.98</v>
      </c>
      <c r="D5" s="49">
        <v>1.007</v>
      </c>
      <c r="E5" s="49">
        <v>1.013</v>
      </c>
      <c r="F5" s="49">
        <v>1.006</v>
      </c>
      <c r="G5" s="49">
        <v>0.995</v>
      </c>
      <c r="H5" s="49">
        <v>0.993</v>
      </c>
      <c r="I5" s="49">
        <v>1.038</v>
      </c>
      <c r="J5" s="49">
        <v>1.014</v>
      </c>
      <c r="K5" s="49">
        <v>0.99</v>
      </c>
      <c r="L5" s="49">
        <v>0.992</v>
      </c>
      <c r="M5" s="50">
        <v>1.0</v>
      </c>
    </row>
    <row r="6">
      <c r="A6" s="49" t="s">
        <v>39</v>
      </c>
      <c r="B6" s="49">
        <v>0.814</v>
      </c>
      <c r="C6" s="51">
        <v>0.779</v>
      </c>
      <c r="D6" s="49">
        <v>0.814</v>
      </c>
      <c r="E6" s="49">
        <v>0.808</v>
      </c>
      <c r="F6" s="49">
        <v>0.814</v>
      </c>
      <c r="G6" s="49">
        <v>0.797</v>
      </c>
      <c r="H6" s="49">
        <v>0.789</v>
      </c>
      <c r="I6" s="49">
        <v>0.812</v>
      </c>
      <c r="J6" s="49">
        <v>0.817</v>
      </c>
      <c r="K6" s="49">
        <v>0.792</v>
      </c>
      <c r="L6" s="49">
        <v>0.776</v>
      </c>
      <c r="M6" s="52">
        <v>0.809174463554626</v>
      </c>
    </row>
    <row r="9">
      <c r="A9" s="34"/>
      <c r="B9" s="34"/>
      <c r="C9" s="34"/>
    </row>
    <row r="10">
      <c r="A10" s="34"/>
      <c r="B10" s="34"/>
      <c r="C10" s="34"/>
    </row>
    <row r="11">
      <c r="A11" s="34"/>
      <c r="B11" s="34"/>
      <c r="C11" s="34"/>
    </row>
    <row r="12">
      <c r="A12" s="34"/>
      <c r="B12" s="34"/>
      <c r="C12" s="34"/>
      <c r="J12" s="32"/>
    </row>
    <row r="13">
      <c r="A13" s="34"/>
      <c r="B13" s="34"/>
      <c r="C13" s="34"/>
      <c r="D13" s="34"/>
      <c r="E13" s="35"/>
      <c r="F13" s="34"/>
      <c r="G13" s="34"/>
      <c r="J13" s="33"/>
      <c r="K13" s="34"/>
      <c r="L13" s="34"/>
      <c r="M13" s="34"/>
      <c r="N13" s="35"/>
      <c r="O13" s="34"/>
      <c r="P13" s="34"/>
    </row>
    <row r="14">
      <c r="A14" s="34"/>
      <c r="B14" s="34"/>
      <c r="C14" s="34"/>
      <c r="D14" s="34"/>
      <c r="E14" s="38"/>
      <c r="F14" s="34"/>
      <c r="G14" s="34"/>
      <c r="J14" s="34"/>
      <c r="K14" s="34"/>
      <c r="L14" s="34"/>
      <c r="M14" s="34"/>
      <c r="N14" s="38"/>
      <c r="O14" s="34"/>
      <c r="P14" s="34"/>
    </row>
    <row r="15">
      <c r="A15" s="34"/>
      <c r="B15" s="34"/>
      <c r="C15" s="34"/>
      <c r="D15" s="34"/>
      <c r="E15" s="38"/>
      <c r="F15" s="34"/>
      <c r="G15" s="34"/>
      <c r="J15" s="34"/>
      <c r="K15" s="34"/>
      <c r="L15" s="34"/>
      <c r="M15" s="34"/>
      <c r="N15" s="38"/>
      <c r="O15" s="37"/>
      <c r="P15" s="34"/>
    </row>
    <row r="16">
      <c r="A16" s="34"/>
      <c r="B16" s="34"/>
      <c r="C16" s="34"/>
      <c r="D16" s="34"/>
      <c r="E16" s="53"/>
      <c r="F16" s="34"/>
      <c r="G16" s="34"/>
      <c r="J16" s="34"/>
      <c r="K16" s="34"/>
      <c r="L16" s="34"/>
      <c r="M16" s="34"/>
      <c r="N16" s="38"/>
      <c r="O16" s="34"/>
      <c r="P16" s="34"/>
    </row>
    <row r="17">
      <c r="A17" s="34"/>
      <c r="B17" s="34"/>
      <c r="C17" s="34"/>
      <c r="H17" s="54"/>
      <c r="Q17" s="55"/>
    </row>
    <row r="18">
      <c r="A18" s="56"/>
      <c r="B18" s="56"/>
      <c r="C18" s="14"/>
    </row>
    <row r="20">
      <c r="A20" s="31"/>
    </row>
    <row r="21">
      <c r="A21" s="32"/>
      <c r="J21" s="32"/>
    </row>
    <row r="22">
      <c r="A22" s="33"/>
      <c r="B22" s="34"/>
      <c r="C22" s="34"/>
      <c r="D22" s="34"/>
      <c r="E22" s="35"/>
      <c r="F22" s="34"/>
      <c r="G22" s="34"/>
      <c r="J22" s="33"/>
      <c r="K22" s="34"/>
      <c r="L22" s="34"/>
      <c r="M22" s="34"/>
      <c r="N22" s="35"/>
      <c r="O22" s="34"/>
      <c r="P22" s="34"/>
    </row>
    <row r="23">
      <c r="A23" s="34"/>
      <c r="B23" s="34"/>
      <c r="C23" s="34"/>
      <c r="D23" s="34"/>
      <c r="E23" s="38"/>
      <c r="F23" s="37"/>
      <c r="G23" s="34"/>
      <c r="J23" s="34"/>
      <c r="K23" s="34"/>
      <c r="L23" s="34"/>
      <c r="M23" s="34"/>
      <c r="N23" s="38"/>
      <c r="O23" s="34"/>
      <c r="P23" s="34"/>
    </row>
    <row r="24">
      <c r="A24" s="34"/>
      <c r="B24" s="34"/>
      <c r="C24" s="34"/>
      <c r="D24" s="34"/>
      <c r="E24" s="38"/>
      <c r="F24" s="34"/>
      <c r="G24" s="34"/>
      <c r="J24" s="34"/>
      <c r="K24" s="34"/>
      <c r="L24" s="34"/>
      <c r="M24" s="34"/>
      <c r="N24" s="38"/>
      <c r="O24" s="34"/>
      <c r="P24" s="37"/>
    </row>
    <row r="25">
      <c r="A25" s="34"/>
      <c r="B25" s="34"/>
      <c r="C25" s="34"/>
      <c r="D25" s="34"/>
      <c r="E25" s="38"/>
      <c r="F25" s="34"/>
      <c r="G25" s="34"/>
      <c r="J25" s="34"/>
      <c r="K25" s="34"/>
      <c r="L25" s="34"/>
      <c r="M25" s="34"/>
      <c r="N25" s="38"/>
      <c r="O25" s="34"/>
      <c r="P25" s="34"/>
    </row>
    <row r="26">
      <c r="A26" s="31"/>
      <c r="H26" s="55"/>
      <c r="Q26" s="55"/>
    </row>
    <row r="27">
      <c r="A27" s="31"/>
    </row>
    <row r="28">
      <c r="A28" s="32"/>
    </row>
    <row r="29">
      <c r="A29" s="31"/>
    </row>
    <row r="30">
      <c r="A30" s="32"/>
      <c r="J30" s="32"/>
    </row>
    <row r="31">
      <c r="A31" s="33"/>
      <c r="B31" s="34"/>
      <c r="C31" s="34"/>
      <c r="D31" s="34"/>
      <c r="E31" s="35"/>
      <c r="F31" s="34"/>
      <c r="G31" s="34"/>
      <c r="J31" s="33"/>
      <c r="K31" s="34"/>
      <c r="L31" s="34"/>
      <c r="M31" s="34"/>
      <c r="N31" s="35"/>
      <c r="O31" s="34"/>
      <c r="P31" s="34"/>
    </row>
    <row r="32">
      <c r="A32" s="34"/>
      <c r="B32" s="34"/>
      <c r="C32" s="34"/>
      <c r="D32" s="34"/>
      <c r="E32" s="38"/>
      <c r="F32" s="34"/>
      <c r="G32" s="34"/>
      <c r="J32" s="34"/>
      <c r="K32" s="34"/>
      <c r="L32" s="34"/>
      <c r="M32" s="34"/>
      <c r="N32" s="38"/>
      <c r="O32" s="34"/>
      <c r="P32" s="34"/>
    </row>
    <row r="33">
      <c r="A33" s="34"/>
      <c r="B33" s="34"/>
      <c r="C33" s="34"/>
      <c r="D33" s="37"/>
      <c r="E33" s="38"/>
      <c r="F33" s="34"/>
      <c r="G33" s="34"/>
      <c r="J33" s="34"/>
      <c r="K33" s="34"/>
      <c r="L33" s="34"/>
      <c r="M33" s="37"/>
      <c r="N33" s="38"/>
      <c r="O33" s="34"/>
      <c r="P33" s="34"/>
    </row>
    <row r="34">
      <c r="A34" s="34"/>
      <c r="B34" s="34"/>
      <c r="C34" s="34"/>
      <c r="D34" s="34"/>
      <c r="E34" s="38"/>
      <c r="F34" s="34"/>
      <c r="G34" s="34"/>
      <c r="J34" s="34"/>
      <c r="K34" s="34"/>
      <c r="L34" s="34"/>
      <c r="M34" s="34"/>
      <c r="N34" s="38"/>
      <c r="O34" s="34"/>
      <c r="P34" s="34"/>
    </row>
    <row r="35">
      <c r="A35" s="31"/>
      <c r="H35" s="55"/>
      <c r="Q35" s="55"/>
    </row>
    <row r="36">
      <c r="A36" s="31"/>
    </row>
    <row r="37">
      <c r="A37" s="32"/>
    </row>
    <row r="38">
      <c r="A38" s="31"/>
    </row>
    <row r="39">
      <c r="A39" s="32"/>
      <c r="J39" s="32"/>
    </row>
    <row r="40">
      <c r="A40" s="57"/>
      <c r="B40" s="39"/>
      <c r="C40" s="39"/>
      <c r="D40" s="39"/>
      <c r="E40" s="58"/>
      <c r="F40" s="39"/>
      <c r="G40" s="39"/>
      <c r="J40" s="33"/>
      <c r="K40" s="34"/>
      <c r="L40" s="34"/>
      <c r="M40" s="34"/>
      <c r="N40" s="35"/>
      <c r="O40" s="34"/>
      <c r="P40" s="34"/>
    </row>
    <row r="41">
      <c r="A41" s="39"/>
      <c r="B41" s="39"/>
      <c r="C41" s="39"/>
      <c r="D41" s="39"/>
      <c r="E41" s="59"/>
      <c r="F41" s="39"/>
      <c r="G41" s="39"/>
      <c r="J41" s="34"/>
      <c r="K41" s="34"/>
      <c r="L41" s="60"/>
      <c r="M41" s="34"/>
      <c r="N41" s="53"/>
      <c r="O41" s="34"/>
      <c r="P41" s="34"/>
    </row>
    <row r="42">
      <c r="A42" s="39"/>
      <c r="B42" s="39"/>
      <c r="C42" s="39"/>
      <c r="D42" s="39"/>
      <c r="E42" s="40"/>
      <c r="F42" s="39"/>
      <c r="G42" s="39"/>
      <c r="J42" s="34"/>
      <c r="K42" s="34"/>
      <c r="L42" s="34"/>
      <c r="M42" s="34"/>
      <c r="N42" s="38"/>
      <c r="O42" s="34"/>
      <c r="P42" s="34"/>
    </row>
    <row r="43">
      <c r="A43" s="39"/>
      <c r="B43" s="39"/>
      <c r="C43" s="39"/>
      <c r="D43" s="39"/>
      <c r="E43" s="40"/>
      <c r="F43" s="39"/>
      <c r="G43" s="39"/>
      <c r="J43" s="34"/>
      <c r="K43" s="34"/>
      <c r="L43" s="34"/>
      <c r="M43" s="34"/>
      <c r="N43" s="38"/>
      <c r="O43" s="34"/>
      <c r="P43" s="34"/>
    </row>
    <row r="44">
      <c r="A44" s="31"/>
      <c r="H44" s="55"/>
      <c r="Q44" s="55"/>
    </row>
    <row r="46">
      <c r="A46" s="32"/>
    </row>
    <row r="47">
      <c r="A47" s="31"/>
    </row>
    <row r="48">
      <c r="A48" s="32"/>
      <c r="J48" s="32"/>
    </row>
    <row r="49">
      <c r="A49" s="33"/>
      <c r="B49" s="34"/>
      <c r="C49" s="34"/>
      <c r="D49" s="34"/>
      <c r="E49" s="35"/>
      <c r="F49" s="34"/>
      <c r="G49" s="34"/>
      <c r="J49" s="33"/>
      <c r="K49" s="34"/>
      <c r="L49" s="34"/>
      <c r="M49" s="34"/>
      <c r="N49" s="35"/>
      <c r="O49" s="34"/>
      <c r="P49" s="34"/>
    </row>
    <row r="50">
      <c r="A50" s="34"/>
      <c r="B50" s="34"/>
      <c r="C50" s="34"/>
      <c r="D50" s="34"/>
      <c r="E50" s="38"/>
      <c r="F50" s="34"/>
      <c r="G50" s="34"/>
      <c r="J50" s="34"/>
      <c r="K50" s="34"/>
      <c r="L50" s="34"/>
      <c r="M50" s="34"/>
      <c r="N50" s="38"/>
      <c r="O50" s="34"/>
      <c r="P50" s="34"/>
    </row>
    <row r="51">
      <c r="A51" s="34"/>
      <c r="B51" s="34"/>
      <c r="C51" s="60"/>
      <c r="D51" s="34"/>
      <c r="E51" s="38"/>
      <c r="F51" s="34"/>
      <c r="G51" s="34"/>
      <c r="J51" s="34"/>
      <c r="K51" s="34"/>
      <c r="L51" s="34"/>
      <c r="M51" s="60"/>
      <c r="N51" s="38"/>
      <c r="O51" s="34"/>
      <c r="P51" s="34"/>
    </row>
    <row r="52">
      <c r="A52" s="34"/>
      <c r="B52" s="34"/>
      <c r="C52" s="34"/>
      <c r="D52" s="34"/>
      <c r="E52" s="53"/>
      <c r="F52" s="34"/>
      <c r="G52" s="34"/>
      <c r="J52" s="34"/>
      <c r="K52" s="34"/>
      <c r="L52" s="34"/>
      <c r="M52" s="34"/>
      <c r="N52" s="53"/>
      <c r="O52" s="34"/>
      <c r="P52" s="34"/>
    </row>
    <row r="53">
      <c r="A53" s="31"/>
      <c r="H53" s="55"/>
      <c r="Q53" s="55"/>
    </row>
    <row r="55">
      <c r="A55" s="32"/>
    </row>
    <row r="56">
      <c r="A56" s="31"/>
    </row>
    <row r="57">
      <c r="A57" s="32"/>
      <c r="J57" s="32"/>
    </row>
    <row r="58">
      <c r="A58" s="33"/>
      <c r="B58" s="34"/>
      <c r="C58" s="34"/>
      <c r="D58" s="34"/>
      <c r="E58" s="35"/>
      <c r="F58" s="34"/>
      <c r="G58" s="34"/>
      <c r="J58" s="33"/>
      <c r="K58" s="34"/>
      <c r="L58" s="34"/>
      <c r="M58" s="34"/>
      <c r="N58" s="35"/>
      <c r="O58" s="34"/>
      <c r="P58" s="34"/>
    </row>
    <row r="59">
      <c r="A59" s="34"/>
      <c r="B59" s="34"/>
      <c r="C59" s="34"/>
      <c r="D59" s="37"/>
      <c r="E59" s="38"/>
      <c r="F59" s="34"/>
      <c r="G59" s="34"/>
      <c r="J59" s="34"/>
      <c r="K59" s="34"/>
      <c r="L59" s="34"/>
      <c r="M59" s="37"/>
      <c r="N59" s="38"/>
      <c r="O59" s="34"/>
      <c r="P59" s="34"/>
    </row>
    <row r="60">
      <c r="A60" s="34"/>
      <c r="B60" s="34"/>
      <c r="C60" s="34"/>
      <c r="D60" s="34"/>
      <c r="E60" s="38"/>
      <c r="F60" s="34"/>
      <c r="G60" s="34"/>
      <c r="J60" s="34"/>
      <c r="K60" s="34"/>
      <c r="L60" s="34"/>
      <c r="M60" s="34"/>
      <c r="N60" s="38"/>
      <c r="O60" s="34"/>
      <c r="P60" s="34"/>
    </row>
    <row r="61">
      <c r="A61" s="34"/>
      <c r="B61" s="34"/>
      <c r="C61" s="34"/>
      <c r="D61" s="34"/>
      <c r="E61" s="38"/>
      <c r="F61" s="34"/>
      <c r="G61" s="34"/>
      <c r="J61" s="34"/>
      <c r="K61" s="34"/>
      <c r="L61" s="34"/>
      <c r="M61" s="34"/>
      <c r="N61" s="38"/>
      <c r="O61" s="34"/>
      <c r="P61" s="34"/>
    </row>
    <row r="62">
      <c r="H62" s="55"/>
      <c r="Q62" s="55"/>
    </row>
    <row r="67">
      <c r="A67" s="31"/>
    </row>
    <row r="68">
      <c r="A68" s="32"/>
    </row>
    <row r="69">
      <c r="A69" s="31"/>
    </row>
    <row r="70">
      <c r="A70" s="32"/>
    </row>
    <row r="71">
      <c r="A71" s="33"/>
      <c r="B71" s="34"/>
      <c r="C71" s="34"/>
      <c r="D71" s="34"/>
      <c r="E71" s="35"/>
      <c r="F71" s="34"/>
      <c r="G71" s="34"/>
      <c r="H71" s="34"/>
      <c r="I71" s="34"/>
      <c r="J71" s="33"/>
      <c r="K71" s="34"/>
      <c r="L71" s="34"/>
      <c r="M71" s="34"/>
      <c r="N71" s="36"/>
      <c r="O71" s="34"/>
      <c r="P71" s="34"/>
    </row>
    <row r="72">
      <c r="A72" s="34"/>
      <c r="B72" s="34"/>
      <c r="C72" s="34"/>
      <c r="D72" s="37"/>
      <c r="E72" s="38"/>
      <c r="F72" s="34"/>
      <c r="G72" s="34"/>
      <c r="H72" s="34"/>
      <c r="I72" s="34"/>
      <c r="J72" s="34"/>
      <c r="K72" s="39"/>
      <c r="L72" s="39"/>
      <c r="M72" s="39"/>
      <c r="N72" s="40"/>
      <c r="O72" s="39"/>
      <c r="P72" s="39"/>
    </row>
    <row r="73">
      <c r="A73" s="34"/>
      <c r="B73" s="34"/>
      <c r="C73" s="34"/>
      <c r="D73" s="34"/>
      <c r="E73" s="38"/>
      <c r="F73" s="34"/>
      <c r="G73" s="34"/>
      <c r="H73" s="34"/>
      <c r="I73" s="37"/>
      <c r="J73" s="34"/>
      <c r="K73" s="39"/>
      <c r="L73" s="39"/>
      <c r="M73" s="39"/>
      <c r="N73" s="40"/>
      <c r="O73" s="39"/>
      <c r="P73" s="39"/>
    </row>
    <row r="74">
      <c r="A74" s="34"/>
      <c r="B74" s="34"/>
      <c r="C74" s="34"/>
      <c r="D74" s="34"/>
      <c r="E74" s="38"/>
      <c r="F74" s="34"/>
      <c r="G74" s="34"/>
      <c r="H74" s="34"/>
      <c r="I74" s="37"/>
      <c r="J74" s="34"/>
      <c r="K74" s="39"/>
      <c r="L74" s="39"/>
      <c r="M74" s="39"/>
      <c r="N74" s="40"/>
      <c r="O74" s="39"/>
      <c r="P74" s="39"/>
    </row>
    <row r="75">
      <c r="A75" s="34"/>
      <c r="B75" s="34"/>
      <c r="C75" s="34"/>
      <c r="D75" s="34"/>
      <c r="E75" s="38"/>
      <c r="F75" s="34"/>
      <c r="G75" s="34"/>
      <c r="H75" s="34"/>
      <c r="I75" s="37"/>
      <c r="J75" s="34"/>
      <c r="K75" s="39"/>
      <c r="L75" s="39"/>
      <c r="M75" s="39"/>
      <c r="N75" s="40"/>
      <c r="O75" s="39"/>
      <c r="P75" s="39"/>
    </row>
    <row r="76">
      <c r="A76" s="34"/>
      <c r="B76" s="34"/>
      <c r="C76" s="34"/>
      <c r="D76" s="34"/>
      <c r="E76" s="34"/>
      <c r="F76" s="34"/>
      <c r="G76" s="34"/>
      <c r="H76" s="34"/>
      <c r="I76" s="34"/>
    </row>
    <row r="77">
      <c r="A77" s="31"/>
    </row>
    <row r="78">
      <c r="A78" s="31"/>
    </row>
    <row r="79">
      <c r="A79" s="31"/>
      <c r="J79" s="33"/>
      <c r="K79" s="34"/>
      <c r="L79" s="34"/>
      <c r="M79" s="34"/>
      <c r="N79" s="36"/>
      <c r="O79" s="34"/>
      <c r="P79" s="34"/>
    </row>
    <row r="80">
      <c r="A80" s="32"/>
      <c r="J80" s="34"/>
      <c r="K80" s="39"/>
      <c r="L80" s="39"/>
      <c r="M80" s="39"/>
      <c r="N80" s="40"/>
      <c r="O80" s="39"/>
      <c r="P80" s="39"/>
    </row>
    <row r="81">
      <c r="A81" s="33"/>
      <c r="B81" s="34"/>
      <c r="C81" s="34"/>
      <c r="D81" s="34"/>
      <c r="E81" s="35"/>
      <c r="F81" s="34"/>
      <c r="G81" s="34"/>
      <c r="H81" s="34"/>
      <c r="I81" s="34"/>
      <c r="J81" s="34"/>
      <c r="K81" s="39"/>
      <c r="L81" s="39"/>
      <c r="M81" s="39"/>
      <c r="N81" s="40"/>
      <c r="O81" s="39"/>
      <c r="P81" s="39"/>
    </row>
    <row r="82">
      <c r="A82" s="34"/>
      <c r="B82" s="34"/>
      <c r="C82" s="34"/>
      <c r="D82" s="37"/>
      <c r="E82" s="38"/>
      <c r="F82" s="34"/>
      <c r="G82" s="34"/>
      <c r="H82" s="34"/>
      <c r="I82" s="34"/>
      <c r="J82" s="34"/>
      <c r="K82" s="39"/>
      <c r="L82" s="39"/>
      <c r="M82" s="39"/>
      <c r="N82" s="40"/>
      <c r="O82" s="39"/>
      <c r="P82" s="39"/>
    </row>
    <row r="83">
      <c r="A83" s="34"/>
      <c r="B83" s="34"/>
      <c r="C83" s="34"/>
      <c r="D83" s="34"/>
      <c r="E83" s="38"/>
      <c r="F83" s="34"/>
      <c r="G83" s="34"/>
      <c r="H83" s="34"/>
      <c r="I83" s="37"/>
      <c r="J83" s="34"/>
      <c r="K83" s="39"/>
      <c r="L83" s="39"/>
      <c r="M83" s="39"/>
      <c r="N83" s="40"/>
      <c r="O83" s="39"/>
      <c r="P83" s="39"/>
    </row>
    <row r="84">
      <c r="A84" s="34"/>
      <c r="B84" s="34"/>
      <c r="C84" s="34"/>
      <c r="D84" s="34"/>
      <c r="E84" s="38"/>
      <c r="F84" s="34"/>
      <c r="G84" s="34"/>
      <c r="H84" s="34"/>
      <c r="I84" s="34"/>
    </row>
    <row r="85">
      <c r="A85" s="34"/>
      <c r="B85" s="34"/>
      <c r="C85" s="34"/>
      <c r="D85" s="34"/>
      <c r="E85" s="34"/>
      <c r="F85" s="34"/>
      <c r="G85" s="34"/>
      <c r="H85" s="34"/>
      <c r="I85" s="34"/>
    </row>
    <row r="88">
      <c r="A88" s="31"/>
    </row>
    <row r="89">
      <c r="A89" s="31"/>
    </row>
    <row r="90">
      <c r="A90" s="3"/>
      <c r="B90" s="14"/>
      <c r="C90" s="14"/>
      <c r="D90" s="14"/>
      <c r="E90" s="14"/>
      <c r="F90" s="14"/>
    </row>
    <row r="91">
      <c r="A91" s="14"/>
      <c r="B91" s="14"/>
      <c r="C91" s="14"/>
      <c r="D91" s="14"/>
      <c r="E91" s="14"/>
      <c r="F91" s="14"/>
    </row>
    <row r="92">
      <c r="A92" s="14"/>
      <c r="B92" s="14"/>
      <c r="C92" s="14"/>
      <c r="D92" s="14"/>
      <c r="E92" s="14"/>
      <c r="F92" s="14"/>
    </row>
    <row r="93">
      <c r="A93" s="14"/>
      <c r="B93" s="14"/>
      <c r="C93" s="14"/>
      <c r="D93" s="14"/>
      <c r="E93" s="14"/>
      <c r="F93" s="14"/>
    </row>
    <row r="94">
      <c r="A94" s="14"/>
      <c r="B94" s="14"/>
      <c r="C94" s="14"/>
      <c r="D94" s="14"/>
      <c r="E94" s="14"/>
      <c r="F94" s="14"/>
    </row>
    <row r="95">
      <c r="A95" s="41"/>
      <c r="B95" s="14"/>
      <c r="C95" s="14"/>
      <c r="D95" s="14"/>
      <c r="E95" s="14"/>
      <c r="F95" s="14"/>
    </row>
    <row r="96">
      <c r="A96" s="41"/>
      <c r="B96" s="14"/>
      <c r="C96" s="14"/>
      <c r="D96" s="14"/>
      <c r="E96" s="14"/>
      <c r="F96" s="14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59">
      <c r="A159" s="61"/>
      <c r="B159" s="62" t="s">
        <v>3</v>
      </c>
      <c r="C159" s="62" t="s">
        <v>4</v>
      </c>
      <c r="D159" s="62" t="s">
        <v>5</v>
      </c>
      <c r="E159" s="62" t="s">
        <v>6</v>
      </c>
      <c r="F159" s="62" t="s">
        <v>40</v>
      </c>
      <c r="G159" s="62" t="s">
        <v>8</v>
      </c>
    </row>
    <row r="160">
      <c r="A160" s="62" t="s">
        <v>9</v>
      </c>
      <c r="B160" s="62">
        <v>0.657</v>
      </c>
      <c r="C160" s="62">
        <v>0.704</v>
      </c>
      <c r="D160" s="62">
        <v>0.757</v>
      </c>
      <c r="E160" s="63">
        <v>0.629</v>
      </c>
      <c r="F160" s="62">
        <v>0.676</v>
      </c>
      <c r="G160" s="62">
        <v>0.702</v>
      </c>
    </row>
    <row r="161">
      <c r="A161" s="62" t="s">
        <v>10</v>
      </c>
      <c r="B161" s="62">
        <v>0.744</v>
      </c>
      <c r="C161" s="62">
        <v>0.717</v>
      </c>
      <c r="D161" s="62">
        <v>0.752</v>
      </c>
      <c r="E161" s="62">
        <v>0.663</v>
      </c>
      <c r="F161" s="62">
        <v>0.668</v>
      </c>
      <c r="G161" s="62">
        <v>0.724</v>
      </c>
    </row>
    <row r="162">
      <c r="A162" s="62" t="s">
        <v>11</v>
      </c>
      <c r="B162" s="62">
        <v>0.744</v>
      </c>
      <c r="C162" s="62">
        <v>0.756</v>
      </c>
      <c r="D162" s="62">
        <v>0.78</v>
      </c>
      <c r="E162" s="62">
        <v>0.671</v>
      </c>
      <c r="F162" s="62">
        <v>0.758</v>
      </c>
      <c r="G162" s="62">
        <v>0.797</v>
      </c>
    </row>
    <row r="163">
      <c r="A163" s="45" t="s">
        <v>41</v>
      </c>
    </row>
    <row r="172">
      <c r="A172" s="64"/>
      <c r="B172" s="62" t="s">
        <v>42</v>
      </c>
      <c r="C172" s="62" t="s">
        <v>43</v>
      </c>
      <c r="D172" s="62" t="s">
        <v>44</v>
      </c>
      <c r="E172" s="62" t="s">
        <v>45</v>
      </c>
      <c r="F172" s="62" t="s">
        <v>46</v>
      </c>
      <c r="G172" s="62" t="s">
        <v>47</v>
      </c>
    </row>
    <row r="173">
      <c r="A173" s="62" t="s">
        <v>38</v>
      </c>
      <c r="B173" s="62">
        <v>0.774</v>
      </c>
      <c r="C173" s="62">
        <v>0.931</v>
      </c>
      <c r="D173" s="62">
        <v>0.998</v>
      </c>
      <c r="E173" s="62">
        <v>0.629</v>
      </c>
      <c r="F173" s="62">
        <v>0.709</v>
      </c>
      <c r="G173" s="62">
        <v>0.935</v>
      </c>
    </row>
    <row r="174">
      <c r="A174" s="62" t="s">
        <v>48</v>
      </c>
      <c r="B174" s="62">
        <v>1.0</v>
      </c>
      <c r="C174" s="62">
        <v>1.0</v>
      </c>
      <c r="D174" s="62">
        <v>1.0</v>
      </c>
      <c r="E174" s="62">
        <v>1.0</v>
      </c>
      <c r="F174" s="62">
        <v>1.0</v>
      </c>
      <c r="G174" s="62">
        <v>1.0</v>
      </c>
    </row>
    <row r="175">
      <c r="A175" s="62" t="s">
        <v>39</v>
      </c>
      <c r="B175" s="62">
        <v>0.623</v>
      </c>
      <c r="C175" s="62">
        <v>0.734</v>
      </c>
      <c r="D175" s="62">
        <v>0.803</v>
      </c>
      <c r="E175" s="62">
        <v>0.482</v>
      </c>
      <c r="F175" s="62">
        <v>0.544</v>
      </c>
      <c r="G175" s="62">
        <v>0.729</v>
      </c>
    </row>
    <row r="176">
      <c r="A176" s="62" t="s">
        <v>49</v>
      </c>
      <c r="B176" s="62">
        <v>0.826</v>
      </c>
      <c r="C176" s="62">
        <v>0.819</v>
      </c>
      <c r="D176" s="62">
        <v>0.802</v>
      </c>
      <c r="E176" s="62">
        <v>0.798</v>
      </c>
      <c r="F176" s="62">
        <v>0.825</v>
      </c>
      <c r="G176" s="62">
        <v>0.864</v>
      </c>
    </row>
    <row r="177">
      <c r="A177" s="65"/>
      <c r="B177" s="43"/>
      <c r="C177" s="43"/>
      <c r="D177" s="43"/>
      <c r="E177" s="43"/>
      <c r="F177" s="43"/>
      <c r="G177" s="66"/>
    </row>
    <row r="178">
      <c r="A178" s="62" t="s">
        <v>38</v>
      </c>
      <c r="B178" s="62">
        <v>0.125</v>
      </c>
      <c r="C178" s="62">
        <v>0.071</v>
      </c>
      <c r="D178" s="62">
        <v>0.04</v>
      </c>
      <c r="E178" s="62">
        <v>3.795</v>
      </c>
      <c r="F178" s="62">
        <v>0.048</v>
      </c>
      <c r="G178" s="62">
        <v>22.507</v>
      </c>
    </row>
    <row r="179">
      <c r="A179" s="62" t="s">
        <v>48</v>
      </c>
      <c r="B179" s="62">
        <v>0.174</v>
      </c>
      <c r="C179" s="62">
        <v>0.081</v>
      </c>
      <c r="D179" s="62">
        <v>0.04</v>
      </c>
      <c r="E179" s="62">
        <v>5.306</v>
      </c>
      <c r="F179" s="62">
        <v>0.066</v>
      </c>
      <c r="G179" s="62">
        <v>24.513</v>
      </c>
    </row>
    <row r="180">
      <c r="A180" s="62" t="s">
        <v>39</v>
      </c>
      <c r="B180" s="62">
        <v>0.097</v>
      </c>
      <c r="C180" s="62">
        <v>0.054</v>
      </c>
      <c r="D180" s="62">
        <v>0.033</v>
      </c>
      <c r="E180" s="62">
        <v>2.928</v>
      </c>
      <c r="F180" s="62">
        <v>0.038</v>
      </c>
      <c r="G180" s="62">
        <v>18.357</v>
      </c>
    </row>
    <row r="181">
      <c r="A181" s="62" t="s">
        <v>49</v>
      </c>
      <c r="B181" s="62">
        <v>0.144</v>
      </c>
      <c r="C181" s="62">
        <v>0.066</v>
      </c>
      <c r="D181" s="62">
        <v>0.032</v>
      </c>
      <c r="E181" s="62">
        <v>4.233</v>
      </c>
      <c r="F181" s="62">
        <v>0.054</v>
      </c>
      <c r="G181" s="62">
        <v>21.197</v>
      </c>
    </row>
  </sheetData>
  <drawing r:id="rId1"/>
</worksheet>
</file>